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carson/Documents/Data_Analysis/My_Files/Fish/"/>
    </mc:Choice>
  </mc:AlternateContent>
  <xr:revisionPtr revIDLastSave="0" documentId="13_ncr:1_{53B95251-8D53-CD45-9875-2BA8C81CBD8A}" xr6:coauthVersionLast="47" xr6:coauthVersionMax="47" xr10:uidLastSave="{00000000-0000-0000-0000-000000000000}"/>
  <bookViews>
    <workbookView xWindow="0" yWindow="500" windowWidth="28400" windowHeight="16000" xr2:uid="{0B795C95-E77F-F84C-9AC2-58FE183FAFDA}"/>
  </bookViews>
  <sheets>
    <sheet name="invertebrateApr22" sheetId="5" r:id="rId1"/>
    <sheet name="invertebrateSep21" sheetId="1" r:id="rId2"/>
    <sheet name="invertebrateSep20" sheetId="2" r:id="rId3"/>
    <sheet name="densities" sheetId="3" r:id="rId4"/>
    <sheet name="cond_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3" i="3" l="1"/>
  <c r="J162" i="3"/>
  <c r="J158" i="3"/>
  <c r="J157" i="3"/>
  <c r="J156" i="3"/>
  <c r="J155" i="3"/>
  <c r="J154" i="3"/>
  <c r="J153" i="3"/>
  <c r="J152" i="3"/>
  <c r="J150" i="3"/>
  <c r="J149" i="3"/>
  <c r="J148" i="3"/>
  <c r="J147" i="3"/>
  <c r="J146" i="3"/>
  <c r="J145" i="3"/>
  <c r="J140" i="3"/>
  <c r="J139" i="3"/>
  <c r="J138" i="3"/>
  <c r="J137" i="3"/>
  <c r="J136" i="3"/>
  <c r="J135" i="3"/>
  <c r="J134" i="3"/>
  <c r="J132" i="3"/>
  <c r="J131" i="3"/>
  <c r="J130" i="3"/>
  <c r="J129" i="3"/>
  <c r="J128" i="3"/>
  <c r="J127" i="3"/>
  <c r="J126" i="3"/>
  <c r="J125" i="3"/>
  <c r="J123" i="3"/>
  <c r="J122" i="3"/>
  <c r="J121" i="3"/>
  <c r="J120" i="3"/>
  <c r="J119" i="3"/>
  <c r="J118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7" i="3"/>
  <c r="J94" i="3"/>
  <c r="J91" i="3"/>
  <c r="J90" i="3"/>
  <c r="J82" i="3"/>
  <c r="J73" i="3"/>
  <c r="J64" i="3"/>
  <c r="J63" i="3"/>
  <c r="J62" i="3"/>
  <c r="J60" i="3"/>
  <c r="J58" i="3"/>
  <c r="J55" i="3"/>
  <c r="J54" i="3"/>
  <c r="J53" i="3"/>
  <c r="J51" i="3"/>
  <c r="J49" i="3"/>
  <c r="J46" i="3"/>
  <c r="J45" i="3"/>
  <c r="J37" i="3"/>
  <c r="J36" i="3"/>
  <c r="J35" i="3"/>
  <c r="J34" i="3"/>
  <c r="J33" i="3"/>
  <c r="J32" i="3"/>
  <c r="J31" i="3"/>
  <c r="J30" i="3"/>
  <c r="J29" i="3"/>
  <c r="J28" i="3"/>
  <c r="J27" i="3"/>
  <c r="J25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7" i="3"/>
  <c r="J6" i="3"/>
  <c r="J4" i="3"/>
  <c r="J3" i="3"/>
  <c r="J2" i="3"/>
</calcChain>
</file>

<file path=xl/sharedStrings.xml><?xml version="1.0" encoding="utf-8"?>
<sst xmlns="http://schemas.openxmlformats.org/spreadsheetml/2006/main" count="1688" uniqueCount="710">
  <si>
    <t>Location</t>
  </si>
  <si>
    <t>Oscoord</t>
  </si>
  <si>
    <t>Latitude</t>
  </si>
  <si>
    <t>Longitude</t>
  </si>
  <si>
    <t>Date</t>
  </si>
  <si>
    <t>BMWP (TL1)</t>
  </si>
  <si>
    <t>NTAXA (TL1)</t>
  </si>
  <si>
    <t>ASPT (TL1)</t>
  </si>
  <si>
    <t>LIFE (TL5)</t>
  </si>
  <si>
    <t>LIFE(FAM) (TL2)</t>
  </si>
  <si>
    <t>PSI (TL5)</t>
  </si>
  <si>
    <t>PSI(FAM) (TL3)</t>
  </si>
  <si>
    <t>EPSI (TL5)</t>
  </si>
  <si>
    <t>EPSI(FAM) (TL2)</t>
  </si>
  <si>
    <t>CCI (TL5)</t>
  </si>
  <si>
    <t>WHPT (TL2)</t>
  </si>
  <si>
    <t>NTAXA (TL2)</t>
  </si>
  <si>
    <t>ASPT (TL2)</t>
  </si>
  <si>
    <t>Kinloch River</t>
  </si>
  <si>
    <t>NC 55223 52062</t>
  </si>
  <si>
    <t>NC 67220 37906</t>
  </si>
  <si>
    <t>Broubster</t>
  </si>
  <si>
    <t>ND025614</t>
  </si>
  <si>
    <t>Bowside Lodge</t>
  </si>
  <si>
    <t>NC836607</t>
  </si>
  <si>
    <t>Braemore</t>
  </si>
  <si>
    <t>ND 07294 30413</t>
  </si>
  <si>
    <t>River Borgie</t>
  </si>
  <si>
    <t>NC 66000 56000</t>
  </si>
  <si>
    <t>Rumsdale</t>
  </si>
  <si>
    <t>NC 96748 40791</t>
  </si>
  <si>
    <t>Culvid</t>
  </si>
  <si>
    <t>ND 12537 32407</t>
  </si>
  <si>
    <t>ND 23953 53247</t>
  </si>
  <si>
    <t>Aultibea</t>
  </si>
  <si>
    <t>ND 04807 23354</t>
  </si>
  <si>
    <t>Mugs Pool</t>
  </si>
  <si>
    <t>NC 90334 59762</t>
  </si>
  <si>
    <t>BMWP</t>
  </si>
  <si>
    <t>ASPT</t>
  </si>
  <si>
    <t>WHPT</t>
  </si>
  <si>
    <t>WHPT ASPT</t>
  </si>
  <si>
    <t>EPT Species</t>
  </si>
  <si>
    <t>EPT Abundance</t>
  </si>
  <si>
    <t>Total Abundance</t>
  </si>
  <si>
    <t>CCI</t>
  </si>
  <si>
    <t>LIFE</t>
  </si>
  <si>
    <t>PSI</t>
  </si>
  <si>
    <t>SPEAR</t>
  </si>
  <si>
    <t>TRPI</t>
  </si>
  <si>
    <t>Saprobic</t>
  </si>
  <si>
    <t>Above Forsinard Lodge</t>
  </si>
  <si>
    <t>NC 89285 43589</t>
  </si>
  <si>
    <t>TRPI River Type</t>
  </si>
  <si>
    <t>Above Cemetry</t>
  </si>
  <si>
    <t>NC 89521 52082</t>
  </si>
  <si>
    <t>Above the A897</t>
  </si>
  <si>
    <t>NC 89460 45062</t>
  </si>
  <si>
    <t>River</t>
  </si>
  <si>
    <t>Catchment</t>
  </si>
  <si>
    <t>Site</t>
  </si>
  <si>
    <t>Ewe burn</t>
  </si>
  <si>
    <t>Halladale</t>
  </si>
  <si>
    <t xml:space="preserve">Dyke </t>
  </si>
  <si>
    <t>Forsinain burn</t>
  </si>
  <si>
    <t>100m U/S of Track</t>
  </si>
  <si>
    <t>NC 90699 48535</t>
  </si>
  <si>
    <t>NTAXA</t>
  </si>
  <si>
    <t>Harpers</t>
  </si>
  <si>
    <t>NC 89125 56087</t>
  </si>
  <si>
    <t>\</t>
  </si>
  <si>
    <t>River Naver</t>
  </si>
  <si>
    <t>Forss</t>
  </si>
  <si>
    <t>River Strathy</t>
  </si>
  <si>
    <t>Berridale</t>
  </si>
  <si>
    <t>River Thurso</t>
  </si>
  <si>
    <t>Dunbeath</t>
  </si>
  <si>
    <t>Wick River</t>
  </si>
  <si>
    <t>Langwell</t>
  </si>
  <si>
    <t>Achingale Mill</t>
  </si>
  <si>
    <t>Dalness</t>
  </si>
  <si>
    <t>U/S Dailmallart</t>
  </si>
  <si>
    <t>OS Coordinates</t>
  </si>
  <si>
    <t>Year</t>
  </si>
  <si>
    <t>Numerical density (n/m2) 0+</t>
  </si>
  <si>
    <t>Numerical density (n/m2) 1+</t>
  </si>
  <si>
    <t>Numerical density (n/m2) 2+</t>
  </si>
  <si>
    <t>Numerical density (n/m2) Total</t>
  </si>
  <si>
    <t>Biomass density (g/m2) 0+</t>
  </si>
  <si>
    <t>Biomass density (g/m2) 1+</t>
  </si>
  <si>
    <t>Biomass density (g/m2) 2+</t>
  </si>
  <si>
    <t>Biomass density (g/m2) Total</t>
  </si>
  <si>
    <t>pH</t>
  </si>
  <si>
    <t>Conductivity</t>
  </si>
  <si>
    <t>Cnoc-glas</t>
  </si>
  <si>
    <t>ND 03391 51810</t>
  </si>
  <si>
    <t>Shurrery</t>
  </si>
  <si>
    <t>ND 03915 57811</t>
  </si>
  <si>
    <t>Lythmore</t>
  </si>
  <si>
    <t>ND 04629 66338</t>
  </si>
  <si>
    <t>Thurso</t>
  </si>
  <si>
    <t>Rangag</t>
  </si>
  <si>
    <t>ND 16869 43375</t>
  </si>
  <si>
    <t>Tacher</t>
  </si>
  <si>
    <t>ND 17008 46917</t>
  </si>
  <si>
    <t>Inshag</t>
  </si>
  <si>
    <t>ND 14591 48765</t>
  </si>
  <si>
    <t>Pipe Bridge</t>
  </si>
  <si>
    <t>ND 14265 49007</t>
  </si>
  <si>
    <t>Tulach More</t>
  </si>
  <si>
    <t>ND 14792 49392</t>
  </si>
  <si>
    <t>Poll Chreagain</t>
  </si>
  <si>
    <t>ND 13084 51445</t>
  </si>
  <si>
    <t>Wick</t>
  </si>
  <si>
    <t>Acharole1</t>
  </si>
  <si>
    <t>ND 23210 51752</t>
  </si>
  <si>
    <t>Clow</t>
  </si>
  <si>
    <t>ND 23246 52307</t>
  </si>
  <si>
    <t>Sheriffs</t>
  </si>
  <si>
    <t>ND 24583 52234</t>
  </si>
  <si>
    <t>Berriedale</t>
  </si>
  <si>
    <t>Gobernuisgach</t>
  </si>
  <si>
    <t>NC 98416 31240</t>
  </si>
  <si>
    <t>Wag</t>
  </si>
  <si>
    <t>ND 01604 25974</t>
  </si>
  <si>
    <t>ND1966858598</t>
  </si>
  <si>
    <t>bloodyquoys</t>
  </si>
  <si>
    <t>ND0440552350</t>
  </si>
  <si>
    <t>forss main</t>
  </si>
  <si>
    <t>ND0239151302</t>
  </si>
  <si>
    <t>Loch caluim</t>
  </si>
  <si>
    <t>ND0563453748</t>
  </si>
  <si>
    <t>dorrery bridge</t>
  </si>
  <si>
    <t>ND0249051051</t>
  </si>
  <si>
    <t>Cnocloisgtk</t>
  </si>
  <si>
    <t>ND0373152127</t>
  </si>
  <si>
    <t>allt loch a chiteadh</t>
  </si>
  <si>
    <t>ND1689443385</t>
  </si>
  <si>
    <t>loop burn</t>
  </si>
  <si>
    <t>ND1445543515</t>
  </si>
  <si>
    <t>Loch Rhuard outlet</t>
  </si>
  <si>
    <t>ND1425142278</t>
  </si>
  <si>
    <t>Alta Phuil</t>
  </si>
  <si>
    <t>ND1445941778</t>
  </si>
  <si>
    <t>Alta Cheracher</t>
  </si>
  <si>
    <t>ND1597342938</t>
  </si>
  <si>
    <t>Alt Reidhe Mhoir</t>
  </si>
  <si>
    <t>ND1657043601</t>
  </si>
  <si>
    <t>alt reidhe mhoir</t>
  </si>
  <si>
    <t>ND1444641781</t>
  </si>
  <si>
    <t>Alt Min</t>
  </si>
  <si>
    <t>ND1597442919</t>
  </si>
  <si>
    <t>Allta Choire</t>
  </si>
  <si>
    <t>ND2127045156</t>
  </si>
  <si>
    <t>munsary burn</t>
  </si>
  <si>
    <t>ND2179545031</t>
  </si>
  <si>
    <t>allt nan scaraig</t>
  </si>
  <si>
    <t>NC9916645119</t>
  </si>
  <si>
    <t>upper sleeoch</t>
  </si>
  <si>
    <t>ND0037045404</t>
  </si>
  <si>
    <t>sleeoch bridge altnabreac</t>
  </si>
  <si>
    <t>ND0508647483</t>
  </si>
  <si>
    <t>allt cuil a mhadaidh</t>
  </si>
  <si>
    <t>ND0782140308</t>
  </si>
  <si>
    <t>upper backlass</t>
  </si>
  <si>
    <t>ND1084141404</t>
  </si>
  <si>
    <t>Tulachan inlet</t>
  </si>
  <si>
    <t>ND0855840419</t>
  </si>
  <si>
    <t>main</t>
  </si>
  <si>
    <t>ND1083441348</t>
  </si>
  <si>
    <t>loch tulachan</t>
  </si>
  <si>
    <t>ND0986941268</t>
  </si>
  <si>
    <t>loch sand</t>
  </si>
  <si>
    <t>ND0990240468</t>
  </si>
  <si>
    <t>allt ruadh mor</t>
  </si>
  <si>
    <t>ND0859840464</t>
  </si>
  <si>
    <t>allt iain ghobha</t>
  </si>
  <si>
    <t>ND1919142498</t>
  </si>
  <si>
    <t>Stemster loch inlet</t>
  </si>
  <si>
    <t>ND1868742202</t>
  </si>
  <si>
    <t>Stemster Loch</t>
  </si>
  <si>
    <t>ND2157339414</t>
  </si>
  <si>
    <t>Reisgill Burn</t>
  </si>
  <si>
    <t>ND1796135992</t>
  </si>
  <si>
    <t>Latheronwheel Burn</t>
  </si>
  <si>
    <t>ND1542130777</t>
  </si>
  <si>
    <t>Houstry Burn</t>
  </si>
  <si>
    <t>ND1550730781</t>
  </si>
  <si>
    <t>Allt na Learanaich</t>
  </si>
  <si>
    <t>ND0839246010</t>
  </si>
  <si>
    <t>Loch more main</t>
  </si>
  <si>
    <t>ND1603647369</t>
  </si>
  <si>
    <t>allt mor/ Allt dubh</t>
  </si>
  <si>
    <t>ND1548347877</t>
  </si>
  <si>
    <t>unnamed trib</t>
  </si>
  <si>
    <t>ND1620847815</t>
  </si>
  <si>
    <t>little river</t>
  </si>
  <si>
    <t>ND1458449075</t>
  </si>
  <si>
    <t>dalemore main</t>
  </si>
  <si>
    <t>ND1559347782</t>
  </si>
  <si>
    <t>aikergill burn</t>
  </si>
  <si>
    <t>ND1396757623</t>
  </si>
  <si>
    <t>halkirk Burn</t>
  </si>
  <si>
    <t>ND1176046505</t>
  </si>
  <si>
    <t>Tacher Burn</t>
  </si>
  <si>
    <t>ND1223147750</t>
  </si>
  <si>
    <t>Allt nan Sealbagh</t>
  </si>
  <si>
    <t>ND1176747563</t>
  </si>
  <si>
    <t>Allt Chaiteag</t>
  </si>
  <si>
    <t>ND1335448923</t>
  </si>
  <si>
    <t>Allt a Chait</t>
  </si>
  <si>
    <t>ND1789441827</t>
  </si>
  <si>
    <t>loch rangag</t>
  </si>
  <si>
    <t>ND1867142160</t>
  </si>
  <si>
    <t>loch stemster</t>
  </si>
  <si>
    <t>ND0835858507</t>
  </si>
  <si>
    <t>loch calder</t>
  </si>
  <si>
    <t>ND1889641765</t>
  </si>
  <si>
    <t>entrant burn to stemster</t>
  </si>
  <si>
    <t>ND1095159733</t>
  </si>
  <si>
    <t>calder burn</t>
  </si>
  <si>
    <t>ND1792741945</t>
  </si>
  <si>
    <t>burn of aultachlevan</t>
  </si>
  <si>
    <t>ND0762357871</t>
  </si>
  <si>
    <t>allt a mhuilinn</t>
  </si>
  <si>
    <t>ND1306751840</t>
  </si>
  <si>
    <t>Westerdale main</t>
  </si>
  <si>
    <t>ND0722746246</t>
  </si>
  <si>
    <t>sleeoch main</t>
  </si>
  <si>
    <t>ND0062838441</t>
  </si>
  <si>
    <t>slack burn</t>
  </si>
  <si>
    <t>NC9995037404</t>
  </si>
  <si>
    <t>saone burn</t>
  </si>
  <si>
    <t>ND0052639890</t>
  </si>
  <si>
    <t>rumsdale</t>
  </si>
  <si>
    <t>ND1157848125</t>
  </si>
  <si>
    <t>old woman main</t>
  </si>
  <si>
    <t>ND0754246448</t>
  </si>
  <si>
    <t>NC9959036045</t>
  </si>
  <si>
    <t>glutt water</t>
  </si>
  <si>
    <t>ND0230240261</t>
  </si>
  <si>
    <t>dalnawillan main</t>
  </si>
  <si>
    <t>ND0290140455</t>
  </si>
  <si>
    <t>the black burn</t>
  </si>
  <si>
    <t>ND0299840836</t>
  </si>
  <si>
    <t>Allt a mhuilinn</t>
  </si>
  <si>
    <t>ND0351641045</t>
  </si>
  <si>
    <t>Alt bad na capuill</t>
  </si>
  <si>
    <t>ND0669843790</t>
  </si>
  <si>
    <t>dalnaha main</t>
  </si>
  <si>
    <t>ND0515942454</t>
  </si>
  <si>
    <t>dalnagletin main</t>
  </si>
  <si>
    <t>ND0050139190</t>
  </si>
  <si>
    <t>dalganachan main</t>
  </si>
  <si>
    <t>ND0020036816</t>
  </si>
  <si>
    <t>alt mor</t>
  </si>
  <si>
    <t>ND0228240237</t>
  </si>
  <si>
    <t>allt glas choire</t>
  </si>
  <si>
    <t>ND0007037727</t>
  </si>
  <si>
    <t>allt coille main</t>
  </si>
  <si>
    <t>ND0004237750</t>
  </si>
  <si>
    <t>allt coille</t>
  </si>
  <si>
    <t>ND0051739655</t>
  </si>
  <si>
    <t>allt airigh leathaid</t>
  </si>
  <si>
    <t>ND1301451896</t>
  </si>
  <si>
    <t>ND1712945637</t>
  </si>
  <si>
    <t>upper tacher</t>
  </si>
  <si>
    <t>ND1027446764</t>
  </si>
  <si>
    <t>main oakerlands</t>
  </si>
  <si>
    <t>ND1803541967</t>
  </si>
  <si>
    <t>ND1186453954</t>
  </si>
  <si>
    <t>bt7 main</t>
  </si>
  <si>
    <t>ND1019546742</t>
  </si>
  <si>
    <t>alltan iain duinn</t>
  </si>
  <si>
    <t>ND0945445837</t>
  </si>
  <si>
    <t>allt carn nam muc</t>
  </si>
  <si>
    <t>ND0720143530</t>
  </si>
  <si>
    <t>backlass</t>
  </si>
  <si>
    <t>ND0846044769</t>
  </si>
  <si>
    <t>allt nam beist</t>
  </si>
  <si>
    <t>ND1157967989</t>
  </si>
  <si>
    <t>Thurso town main</t>
  </si>
  <si>
    <t>ND1014953235</t>
  </si>
  <si>
    <t>olgrinbeg burn</t>
  </si>
  <si>
    <t>ND1160448118</t>
  </si>
  <si>
    <t>ND1299059503</t>
  </si>
  <si>
    <t>halkirk main</t>
  </si>
  <si>
    <t>ND1116165110</t>
  </si>
  <si>
    <t>Geise main</t>
  </si>
  <si>
    <t>ND1110165094</t>
  </si>
  <si>
    <t>Geise</t>
  </si>
  <si>
    <t>ND1429962798</t>
  </si>
  <si>
    <t>carsgo burn</t>
  </si>
  <si>
    <t>ND0762657875</t>
  </si>
  <si>
    <t>ND1339652765</t>
  </si>
  <si>
    <t>Achlachan burn</t>
  </si>
  <si>
    <t>ND1022453249</t>
  </si>
  <si>
    <t>ND1463648991</t>
  </si>
  <si>
    <t>ND1432049025</t>
  </si>
  <si>
    <t>ND1459649028</t>
  </si>
  <si>
    <t>ND1245051155</t>
  </si>
  <si>
    <t>alltan ruathair</t>
  </si>
  <si>
    <t>ND1240651166</t>
  </si>
  <si>
    <t>allt dubh</t>
  </si>
  <si>
    <t>ND1335952767</t>
  </si>
  <si>
    <t>NC 68128 61045</t>
  </si>
  <si>
    <t xml:space="preserve">Crossburn </t>
  </si>
  <si>
    <t>Borgie</t>
  </si>
  <si>
    <t>10/06/2018</t>
  </si>
  <si>
    <t>NC 66918 58815</t>
  </si>
  <si>
    <t xml:space="preserve">Borgie Bridge </t>
  </si>
  <si>
    <t>NC 65347 54615</t>
  </si>
  <si>
    <t>NC 61476 50875</t>
  </si>
  <si>
    <t>Loyal/ Craggie junction</t>
  </si>
  <si>
    <t>NC 59756 44235</t>
  </si>
  <si>
    <t xml:space="preserve">Inchkinloch </t>
  </si>
  <si>
    <t>n/a</t>
  </si>
  <si>
    <t>Loch na Dithriebh</t>
  </si>
  <si>
    <t>Kinloch</t>
  </si>
  <si>
    <t>26/06/2018</t>
  </si>
  <si>
    <t>NC 53984 46858</t>
  </si>
  <si>
    <t xml:space="preserve">Allt a Dithreibh </t>
  </si>
  <si>
    <t>NC 53164 46822</t>
  </si>
  <si>
    <t xml:space="preserve">Allt an Achaidh Mhoir </t>
  </si>
  <si>
    <t>NC 53189 49484</t>
  </si>
  <si>
    <t>Allt a Luib Moire</t>
  </si>
  <si>
    <t>NC 53165 49537</t>
  </si>
  <si>
    <t>unnamed tributary</t>
  </si>
  <si>
    <t>NC 53843 50083</t>
  </si>
  <si>
    <t>Main at footbridge</t>
  </si>
  <si>
    <t>NC 53597 50035</t>
  </si>
  <si>
    <t>Allt Luib Moire</t>
  </si>
  <si>
    <t>NC 55703 52310</t>
  </si>
  <si>
    <t>Lodge main</t>
  </si>
  <si>
    <t>ND 29564 62676</t>
  </si>
  <si>
    <t xml:space="preserve">Barrock Mill </t>
  </si>
  <si>
    <t>East Caithness</t>
  </si>
  <si>
    <t>03/06/2018</t>
  </si>
  <si>
    <t>ND 33204 58576</t>
  </si>
  <si>
    <t xml:space="preserve">Wester Bridge </t>
  </si>
  <si>
    <t>02/06/2018</t>
  </si>
  <si>
    <t>ND 27214 61596</t>
  </si>
  <si>
    <t xml:space="preserve">Hastigrow </t>
  </si>
  <si>
    <t>ND 17950 35940</t>
  </si>
  <si>
    <t xml:space="preserve">Latheronwheel upper </t>
  </si>
  <si>
    <t>24/06/2018</t>
  </si>
  <si>
    <t>ND 18970 32210</t>
  </si>
  <si>
    <t xml:space="preserve">Latheronwheel lower </t>
  </si>
  <si>
    <t>ND 21560 39410</t>
  </si>
  <si>
    <t xml:space="preserve">Reisgill Burn upper </t>
  </si>
  <si>
    <t>ND 24150 35720</t>
  </si>
  <si>
    <t xml:space="preserve">Reisgill Burn lower </t>
  </si>
  <si>
    <t>ND 36885 67782</t>
  </si>
  <si>
    <t xml:space="preserve">Gill Burn </t>
  </si>
  <si>
    <t>23/06/2018</t>
  </si>
  <si>
    <t>NC 95714 64641</t>
  </si>
  <si>
    <t xml:space="preserve">Sandside Burn </t>
  </si>
  <si>
    <t>Reay</t>
  </si>
  <si>
    <t>19/06/2018</t>
  </si>
  <si>
    <t>NC 97705 64976</t>
  </si>
  <si>
    <t xml:space="preserve">Achvarasdale Burn </t>
  </si>
  <si>
    <t>NC 82737 56326</t>
  </si>
  <si>
    <t xml:space="preserve">Uair </t>
  </si>
  <si>
    <t>Strathy</t>
  </si>
  <si>
    <t>NC 82519 56339</t>
  </si>
  <si>
    <t xml:space="preserve">Strathy main </t>
  </si>
  <si>
    <t>NC 82652 56481</t>
  </si>
  <si>
    <t>NC 82567 59631</t>
  </si>
  <si>
    <t xml:space="preserve">Dallangwell main </t>
  </si>
  <si>
    <t>NC 82632 61031</t>
  </si>
  <si>
    <t xml:space="preserve">Bowside Lodge </t>
  </si>
  <si>
    <t>NC 83259 62501</t>
  </si>
  <si>
    <t>NC 89448 63126</t>
  </si>
  <si>
    <t xml:space="preserve">Strathy Bridge </t>
  </si>
  <si>
    <t>NC 69506 44781</t>
  </si>
  <si>
    <t xml:space="preserve">Langdale Burn </t>
  </si>
  <si>
    <t>Naver</t>
  </si>
  <si>
    <t>NC 71657 47874</t>
  </si>
  <si>
    <t xml:space="preserve">Skail Burn </t>
  </si>
  <si>
    <t>NC 72153 51443</t>
  </si>
  <si>
    <t xml:space="preserve">Carnachy Burn </t>
  </si>
  <si>
    <t>NC 71820 54992</t>
  </si>
  <si>
    <t xml:space="preserve">Achcheargary Burn </t>
  </si>
  <si>
    <t>NC 66583 31491</t>
  </si>
  <si>
    <t>Allt na Sroine</t>
  </si>
  <si>
    <t>NC 66793 31501</t>
  </si>
  <si>
    <t>NC 66873 31926</t>
  </si>
  <si>
    <t>upper Mallart</t>
  </si>
  <si>
    <t>NC 68303 31021</t>
  </si>
  <si>
    <t>NC 68843 30961</t>
  </si>
  <si>
    <t>NC 71614 57435</t>
  </si>
  <si>
    <t xml:space="preserve">Skelpick Burn </t>
  </si>
  <si>
    <t>NC 71389 59315</t>
  </si>
  <si>
    <t>Leckfurin main</t>
  </si>
  <si>
    <t>NC 71894 48011</t>
  </si>
  <si>
    <t>Rough Haugh main</t>
  </si>
  <si>
    <t>NC 72229 50911</t>
  </si>
  <si>
    <t>Carnachy main</t>
  </si>
  <si>
    <t>NC 72204 53916</t>
  </si>
  <si>
    <t>Achargary main</t>
  </si>
  <si>
    <t>NC 56780 35055</t>
  </si>
  <si>
    <t xml:space="preserve">Allt na Aire </t>
  </si>
  <si>
    <t>NC 56880 35675</t>
  </si>
  <si>
    <t>Mudale</t>
  </si>
  <si>
    <t>NC 66983 37836</t>
  </si>
  <si>
    <t>main at Mallart</t>
  </si>
  <si>
    <t>NC 67918 38891</t>
  </si>
  <si>
    <t>lower Mallart</t>
  </si>
  <si>
    <t>NC 69534 43911</t>
  </si>
  <si>
    <t>Syre main</t>
  </si>
  <si>
    <t>NC 87099 35532</t>
  </si>
  <si>
    <t>Loch an Ruathair</t>
  </si>
  <si>
    <t>Helmsdale</t>
  </si>
  <si>
    <t>NC 76295 39400</t>
  </si>
  <si>
    <t xml:space="preserve">Allt Chreimh </t>
  </si>
  <si>
    <t>NC 73985 39960</t>
  </si>
  <si>
    <t xml:space="preserve">Rimsdale Burn </t>
  </si>
  <si>
    <t>NC 72607 39931</t>
  </si>
  <si>
    <t xml:space="preserve">Allt Lon a Chuil </t>
  </si>
  <si>
    <t>NC 69634 30836</t>
  </si>
  <si>
    <t>Malmadarie Burn</t>
  </si>
  <si>
    <t>NC 70914 30961</t>
  </si>
  <si>
    <t>NC 71574 30981</t>
  </si>
  <si>
    <t xml:space="preserve">unnamed tributary </t>
  </si>
  <si>
    <t>NC 71824 31141</t>
  </si>
  <si>
    <t xml:space="preserve">An Gorm Alt </t>
  </si>
  <si>
    <t>NC 73156 32106</t>
  </si>
  <si>
    <t xml:space="preserve">Gearnsary </t>
  </si>
  <si>
    <t>NC 75086 32896</t>
  </si>
  <si>
    <t xml:space="preserve">Allt Fearne </t>
  </si>
  <si>
    <t>NC 78858 32766</t>
  </si>
  <si>
    <t xml:space="preserve">Allt nam Meann </t>
  </si>
  <si>
    <t>NC 79046 33301</t>
  </si>
  <si>
    <t>Badanloch outflow</t>
  </si>
  <si>
    <t>NC 87338 34536</t>
  </si>
  <si>
    <t xml:space="preserve">Bannock Burn </t>
  </si>
  <si>
    <t>17/06/2018</t>
  </si>
  <si>
    <t>NC 86227 32386</t>
  </si>
  <si>
    <t xml:space="preserve">Bannock Burn main </t>
  </si>
  <si>
    <t>NC 86117 32396</t>
  </si>
  <si>
    <t xml:space="preserve">Claggan Burn </t>
  </si>
  <si>
    <t>NC 76800 39126</t>
  </si>
  <si>
    <t>NC 77886 38531</t>
  </si>
  <si>
    <t xml:space="preserve">Garbh Allt </t>
  </si>
  <si>
    <t>NC 78746 37721</t>
  </si>
  <si>
    <t xml:space="preserve">Feith a Chreagain </t>
  </si>
  <si>
    <t>NC 83405 31716</t>
  </si>
  <si>
    <t>NC 85127 31041</t>
  </si>
  <si>
    <t xml:space="preserve">Strathbeg Bridge </t>
  </si>
  <si>
    <t>NC 86727 30221</t>
  </si>
  <si>
    <t xml:space="preserve">Burnfoot Burn </t>
  </si>
  <si>
    <t>NC 87418 28481</t>
  </si>
  <si>
    <t xml:space="preserve">Kinbrace Burn </t>
  </si>
  <si>
    <t>NC 86987 26771</t>
  </si>
  <si>
    <t xml:space="preserve">Abhainn na Frithe </t>
  </si>
  <si>
    <t>NC 86997 26671</t>
  </si>
  <si>
    <t>Ascaig Burn</t>
  </si>
  <si>
    <t>NC 87138 26941</t>
  </si>
  <si>
    <t>Borrobol main</t>
  </si>
  <si>
    <t>NC 89803 25146</t>
  </si>
  <si>
    <t xml:space="preserve">Suisgill Burn </t>
  </si>
  <si>
    <t>NC 90023 23791</t>
  </si>
  <si>
    <t>Suisgill main</t>
  </si>
  <si>
    <t>NC 91123 21046</t>
  </si>
  <si>
    <t xml:space="preserve">Kildonan Burn </t>
  </si>
  <si>
    <t>NC 91273 19291</t>
  </si>
  <si>
    <t xml:space="preserve">Craggie Water </t>
  </si>
  <si>
    <t>NC 92058 18766</t>
  </si>
  <si>
    <t>Kilearnan Burn</t>
  </si>
  <si>
    <t>NC 94884 18756</t>
  </si>
  <si>
    <t>Balvalaich main</t>
  </si>
  <si>
    <t>NC 95864 18681</t>
  </si>
  <si>
    <t xml:space="preserve">Allt Breac </t>
  </si>
  <si>
    <t>NC 96924 18851</t>
  </si>
  <si>
    <t xml:space="preserve">Torrish Burn </t>
  </si>
  <si>
    <t>NC 98355 18436</t>
  </si>
  <si>
    <t>Eldrable main</t>
  </si>
  <si>
    <t>NC 98380 18406</t>
  </si>
  <si>
    <t>Eldrable Burn</t>
  </si>
  <si>
    <t>NC 98965 18711</t>
  </si>
  <si>
    <t xml:space="preserve">Kilpheder Burn </t>
  </si>
  <si>
    <t>ND 01485 17536</t>
  </si>
  <si>
    <t>Caen main</t>
  </si>
  <si>
    <t>ND 01515 17676</t>
  </si>
  <si>
    <t xml:space="preserve">Caen Burn </t>
  </si>
  <si>
    <t>ND 02185 16891</t>
  </si>
  <si>
    <t>NC 74005 39961</t>
  </si>
  <si>
    <t xml:space="preserve">Rimsdale </t>
  </si>
  <si>
    <t>NC 85127 31056</t>
  </si>
  <si>
    <t xml:space="preserve">Strathbeg bridge </t>
  </si>
  <si>
    <t>NC 89537 45008</t>
  </si>
  <si>
    <t xml:space="preserve">Forsinard main </t>
  </si>
  <si>
    <t>NC 89398 45056</t>
  </si>
  <si>
    <t xml:space="preserve">Ewe Burn </t>
  </si>
  <si>
    <t>NC 90623 48396</t>
  </si>
  <si>
    <t xml:space="preserve">Forsinain main </t>
  </si>
  <si>
    <t>NC 90693 48541</t>
  </si>
  <si>
    <t xml:space="preserve">Forsinain Burn </t>
  </si>
  <si>
    <t>NC 90053 49551</t>
  </si>
  <si>
    <t xml:space="preserve">Forsinain Bridge </t>
  </si>
  <si>
    <t>NC 89633 52031</t>
  </si>
  <si>
    <t xml:space="preserve">Dyke main </t>
  </si>
  <si>
    <t>NC 89533 52111</t>
  </si>
  <si>
    <t>NC 89153 55591</t>
  </si>
  <si>
    <t xml:space="preserve">Millburn </t>
  </si>
  <si>
    <t>NC 89553 57651</t>
  </si>
  <si>
    <t xml:space="preserve">Smigel Burn </t>
  </si>
  <si>
    <t>NC 90257 59650</t>
  </si>
  <si>
    <t xml:space="preserve">main river </t>
  </si>
  <si>
    <t>NC 89413 63271</t>
  </si>
  <si>
    <t xml:space="preserve">Melvich Bridge </t>
  </si>
  <si>
    <t>ND 03031 69816</t>
  </si>
  <si>
    <t xml:space="preserve">Forss Bay </t>
  </si>
  <si>
    <t>ND 04701 66256</t>
  </si>
  <si>
    <t xml:space="preserve">Lythmore </t>
  </si>
  <si>
    <t>ND 03501 60116</t>
  </si>
  <si>
    <t xml:space="preserve">Broubster </t>
  </si>
  <si>
    <t>ND 05370 52429</t>
  </si>
  <si>
    <t xml:space="preserve">Torran </t>
  </si>
  <si>
    <t>06/05/2018</t>
  </si>
  <si>
    <t>ND 26294 42571</t>
  </si>
  <si>
    <t xml:space="preserve">Camster upper </t>
  </si>
  <si>
    <t>ND 24011 47093</t>
  </si>
  <si>
    <t xml:space="preserve">Camster lower </t>
  </si>
  <si>
    <t>ND 28249 53606</t>
  </si>
  <si>
    <t xml:space="preserve">Bilbster main </t>
  </si>
  <si>
    <t>ND 32249 48886</t>
  </si>
  <si>
    <t xml:space="preserve">Haster Burn </t>
  </si>
  <si>
    <t>ND 34449 51896</t>
  </si>
  <si>
    <t xml:space="preserve">Fairies Hillock main </t>
  </si>
  <si>
    <t>01/06/2018</t>
  </si>
  <si>
    <t>ND 24759 55006</t>
  </si>
  <si>
    <t xml:space="preserve">Watten Loch outlet </t>
  </si>
  <si>
    <t>ND 20278 59576</t>
  </si>
  <si>
    <t xml:space="preserve">Stemster Burn </t>
  </si>
  <si>
    <t>ND 24159 53584</t>
  </si>
  <si>
    <t xml:space="preserve">Strath </t>
  </si>
  <si>
    <t>05/05/2018</t>
  </si>
  <si>
    <t>ND 24014 53499</t>
  </si>
  <si>
    <t xml:space="preserve">Achingale </t>
  </si>
  <si>
    <t>ND 20582 50843</t>
  </si>
  <si>
    <t xml:space="preserve">Acharole </t>
  </si>
  <si>
    <t>ND 20577 50944</t>
  </si>
  <si>
    <t xml:space="preserve">Loch Burn </t>
  </si>
  <si>
    <t>ND 20982 50984</t>
  </si>
  <si>
    <t xml:space="preserve">Black Burn </t>
  </si>
  <si>
    <t>ND 11197 67211</t>
  </si>
  <si>
    <t xml:space="preserve">Thurso town </t>
  </si>
  <si>
    <t>ND 12952 59541</t>
  </si>
  <si>
    <t xml:space="preserve">Halkirk main </t>
  </si>
  <si>
    <t>ND 13037 51891</t>
  </si>
  <si>
    <t>ND 10127 53231</t>
  </si>
  <si>
    <t xml:space="preserve">Braehour Burn </t>
  </si>
  <si>
    <t>ND 14672 48926</t>
  </si>
  <si>
    <t xml:space="preserve">Little River </t>
  </si>
  <si>
    <t>ND 14357 49026</t>
  </si>
  <si>
    <t xml:space="preserve">Dalemore </t>
  </si>
  <si>
    <t>ND 13457 52761</t>
  </si>
  <si>
    <t xml:space="preserve">Achlachan Burn </t>
  </si>
  <si>
    <t>ND 11597 48076</t>
  </si>
  <si>
    <t xml:space="preserve">Old Woman's Pool main </t>
  </si>
  <si>
    <t>ND 07336 46276</t>
  </si>
  <si>
    <t xml:space="preserve">Sleeoch </t>
  </si>
  <si>
    <t>ND 00122 36961</t>
  </si>
  <si>
    <t>Glutt main</t>
  </si>
  <si>
    <t>NC 99932 37396</t>
  </si>
  <si>
    <t>Saovie Burn</t>
  </si>
  <si>
    <t>ND 00045 37771</t>
  </si>
  <si>
    <t xml:space="preserve">Allt Coille </t>
  </si>
  <si>
    <t>ND 00563 39187</t>
  </si>
  <si>
    <t>Dalganachan main</t>
  </si>
  <si>
    <t>ND 00523 39937</t>
  </si>
  <si>
    <t xml:space="preserve">Lower Rumsdale Burn </t>
  </si>
  <si>
    <t>NC 99957 40847</t>
  </si>
  <si>
    <t xml:space="preserve">Allt Loch na Nighinn </t>
  </si>
  <si>
    <t>NC 99047 40872</t>
  </si>
  <si>
    <t xml:space="preserve">Allt a Chaoldhall </t>
  </si>
  <si>
    <t>NC 98692 40727</t>
  </si>
  <si>
    <t xml:space="preserve">Upper Rumsdale Burn </t>
  </si>
  <si>
    <t>ND 08476 44767</t>
  </si>
  <si>
    <t xml:space="preserve">Achscoriclate Burn </t>
  </si>
  <si>
    <t>28/05/2018</t>
  </si>
  <si>
    <t>ND 07781 42707</t>
  </si>
  <si>
    <t xml:space="preserve">Backlass Burn </t>
  </si>
  <si>
    <t>ND 15460 30420</t>
  </si>
  <si>
    <t xml:space="preserve">Houstry main </t>
  </si>
  <si>
    <t>ND 15630 30410</t>
  </si>
  <si>
    <t xml:space="preserve">Houstry Burn </t>
  </si>
  <si>
    <t>ND 15930 29940</t>
  </si>
  <si>
    <t xml:space="preserve">Hatchery main </t>
  </si>
  <si>
    <t>ND 09542 33696</t>
  </si>
  <si>
    <t xml:space="preserve">Raffin Burn </t>
  </si>
  <si>
    <t>12/05/2018</t>
  </si>
  <si>
    <t>ND 09552 33646</t>
  </si>
  <si>
    <t xml:space="preserve">Polroy Burn </t>
  </si>
  <si>
    <t>ND 10052 36671</t>
  </si>
  <si>
    <t xml:space="preserve">Achnaclyth Farm </t>
  </si>
  <si>
    <t>ND 10482 33686</t>
  </si>
  <si>
    <t xml:space="preserve">Main </t>
  </si>
  <si>
    <t>ND 10478 33676</t>
  </si>
  <si>
    <t xml:space="preserve">10478 33676 </t>
  </si>
  <si>
    <t>ND 10688 33611</t>
  </si>
  <si>
    <t>ND 10713 33656</t>
  </si>
  <si>
    <t xml:space="preserve">Leathad Breac </t>
  </si>
  <si>
    <t>ND 10923 33536</t>
  </si>
  <si>
    <t>ND 10958 33551</t>
  </si>
  <si>
    <t xml:space="preserve">Allt Fuaran </t>
  </si>
  <si>
    <t>ND 11198 33191</t>
  </si>
  <si>
    <t>ND 11203 33156</t>
  </si>
  <si>
    <t xml:space="preserve">Settlement Burn </t>
  </si>
  <si>
    <t>ND 11373 33121</t>
  </si>
  <si>
    <t>ND 11373 33096</t>
  </si>
  <si>
    <t xml:space="preserve">Wag Burn </t>
  </si>
  <si>
    <t>ND 11543 33011</t>
  </si>
  <si>
    <t>ND 11523 32885</t>
  </si>
  <si>
    <t>ND 12268 32690</t>
  </si>
  <si>
    <t>ND 12243 32650</t>
  </si>
  <si>
    <t xml:space="preserve">Allt Ruad </t>
  </si>
  <si>
    <t>ND 12503 32450</t>
  </si>
  <si>
    <t>ND 12498 32425</t>
  </si>
  <si>
    <t xml:space="preserve">Culvid </t>
  </si>
  <si>
    <t>ND 12809 32100</t>
  </si>
  <si>
    <t>ND 12884 32055</t>
  </si>
  <si>
    <t xml:space="preserve">Garbh Leathad </t>
  </si>
  <si>
    <t>ND 14339 30785</t>
  </si>
  <si>
    <t>ND 14319 30785</t>
  </si>
  <si>
    <t xml:space="preserve">Achorn Burn </t>
  </si>
  <si>
    <t>ND 15590 30405</t>
  </si>
  <si>
    <t>ND 15630 30405</t>
  </si>
  <si>
    <t>ND 15935 29935</t>
  </si>
  <si>
    <t>03/05/2018</t>
  </si>
  <si>
    <t>ND 11800 22780</t>
  </si>
  <si>
    <t xml:space="preserve">Berriedale Main </t>
  </si>
  <si>
    <t>ND 07980 30260</t>
  </si>
  <si>
    <t xml:space="preserve">Allt an Dealain </t>
  </si>
  <si>
    <t>ND 07280 30400</t>
  </si>
  <si>
    <t xml:space="preserve">Braemore Main </t>
  </si>
  <si>
    <t>NC 99690 30736</t>
  </si>
  <si>
    <t>Feith Fhuaran</t>
  </si>
  <si>
    <t>22/04/2018</t>
  </si>
  <si>
    <t>NC 98690 31106</t>
  </si>
  <si>
    <t>Gobernuisgach Main</t>
  </si>
  <si>
    <t>NC 98437 31296</t>
  </si>
  <si>
    <t>Feith Chaorunn Mhor</t>
  </si>
  <si>
    <t>NC 98417 31340</t>
  </si>
  <si>
    <t>Feith Gainemh Mhor</t>
  </si>
  <si>
    <t>ND 02030 29906</t>
  </si>
  <si>
    <t xml:space="preserve">Allt Bad a Chaoruinne </t>
  </si>
  <si>
    <t>ND 02480 29491</t>
  </si>
  <si>
    <t xml:space="preserve">Allt Coire Rhiabhaich </t>
  </si>
  <si>
    <t>ND 03401 29746</t>
  </si>
  <si>
    <t>Chorrichoich Main</t>
  </si>
  <si>
    <t>ND 03646 29986</t>
  </si>
  <si>
    <t>Allt na Greighe</t>
  </si>
  <si>
    <t>ND 03721 29806</t>
  </si>
  <si>
    <t xml:space="preserve">Allt Cam-sguaibe </t>
  </si>
  <si>
    <t>ND 07296 30141</t>
  </si>
  <si>
    <t>Allt Aoil</t>
  </si>
  <si>
    <t>ND 07411 30356</t>
  </si>
  <si>
    <t>Braemore Main</t>
  </si>
  <si>
    <t>ND 08016 30281</t>
  </si>
  <si>
    <t>ND 11022 25481</t>
  </si>
  <si>
    <t>Millery Main</t>
  </si>
  <si>
    <t>ND 10937 25551</t>
  </si>
  <si>
    <t>ND 10247 24546</t>
  </si>
  <si>
    <t>Dun Burn</t>
  </si>
  <si>
    <t>ND 11822 22906</t>
  </si>
  <si>
    <t>Berriedale Main</t>
  </si>
  <si>
    <t>ND 11590 22560</t>
  </si>
  <si>
    <t xml:space="preserve">Langwell Main </t>
  </si>
  <si>
    <t>ND 11517 22541</t>
  </si>
  <si>
    <t>21/04/2018</t>
  </si>
  <si>
    <t>ND 03896 24126</t>
  </si>
  <si>
    <t xml:space="preserve">Fall Burn </t>
  </si>
  <si>
    <t>ND 02725 25071</t>
  </si>
  <si>
    <t>ND 02020 24466</t>
  </si>
  <si>
    <t xml:space="preserve">Little Garvery Burn </t>
  </si>
  <si>
    <t>ND 01985 24496</t>
  </si>
  <si>
    <t xml:space="preserve">Big Garvery Burn </t>
  </si>
  <si>
    <t>ND 02015 24991</t>
  </si>
  <si>
    <t>Allt na Laoighe</t>
  </si>
  <si>
    <t>ND 01990 25161</t>
  </si>
  <si>
    <t>Main</t>
  </si>
  <si>
    <t>ND 00525 26051</t>
  </si>
  <si>
    <t>Wagmore Main</t>
  </si>
  <si>
    <t>ND 00660 26286</t>
  </si>
  <si>
    <t>Morven Burn</t>
  </si>
  <si>
    <t>ND 01580 26071</t>
  </si>
  <si>
    <t xml:space="preserve">Allt Press Bhealaich </t>
  </si>
  <si>
    <t>ND 01765 26006</t>
  </si>
  <si>
    <t xml:space="preserve">Allt na Conlaich </t>
  </si>
  <si>
    <t>ND 03846 24551</t>
  </si>
  <si>
    <t>Allt na Luig</t>
  </si>
  <si>
    <t>ND 03891 24121</t>
  </si>
  <si>
    <t xml:space="preserve">Allt Staoine </t>
  </si>
  <si>
    <t>ND 04621 23801</t>
  </si>
  <si>
    <t xml:space="preserve">Allt na Beithe </t>
  </si>
  <si>
    <t>ND 04741 23506</t>
  </si>
  <si>
    <t>Aultibea main</t>
  </si>
  <si>
    <t>ND 05996 23031</t>
  </si>
  <si>
    <t>ND 07051 23141</t>
  </si>
  <si>
    <t>Strathy Burn</t>
  </si>
  <si>
    <t>ND 08471 23216</t>
  </si>
  <si>
    <t xml:space="preserve">Badnachie Burn </t>
  </si>
  <si>
    <t>ND 09691 22361</t>
  </si>
  <si>
    <t xml:space="preserve">Turnal Burn </t>
  </si>
  <si>
    <t>Longtitude</t>
  </si>
  <si>
    <t>Grid Reference</t>
  </si>
  <si>
    <t>Place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</si>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</sst>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 tint="0.1499984740745262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Gill Sans MT"/>
      <family val="2"/>
    </font>
    <font>
      <sz val="11"/>
      <color theme="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14" fontId="5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/>
    <xf numFmtId="2" fontId="4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2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top" shrinkToFit="1"/>
    </xf>
    <xf numFmtId="0" fontId="2" fillId="0" borderId="10" xfId="0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2" fontId="2" fillId="3" borderId="0" xfId="0" applyNumberFormat="1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2" fontId="8" fillId="0" borderId="14" xfId="0" applyNumberFormat="1" applyFont="1" applyBorder="1" applyAlignment="1">
      <alignment horizontal="center" vertical="top" shrinkToFit="1"/>
    </xf>
    <xf numFmtId="2" fontId="8" fillId="4" borderId="9" xfId="0" applyNumberFormat="1" applyFont="1" applyFill="1" applyBorder="1" applyAlignment="1">
      <alignment horizontal="center" vertical="top" shrinkToFit="1"/>
    </xf>
    <xf numFmtId="2" fontId="8" fillId="4" borderId="0" xfId="0" applyNumberFormat="1" applyFont="1" applyFill="1" applyAlignment="1">
      <alignment horizontal="center" vertical="top" shrinkToFit="1"/>
    </xf>
    <xf numFmtId="2" fontId="8" fillId="0" borderId="12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2" fontId="9" fillId="0" borderId="9" xfId="0" applyNumberFormat="1" applyFont="1" applyBorder="1" applyAlignment="1">
      <alignment horizontal="center" vertical="top" shrinkToFi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top" shrinkToFit="1"/>
    </xf>
    <xf numFmtId="2" fontId="8" fillId="0" borderId="18" xfId="0" applyNumberFormat="1" applyFont="1" applyBorder="1" applyAlignment="1">
      <alignment horizontal="center" vertical="top" shrinkToFit="1"/>
    </xf>
    <xf numFmtId="2" fontId="8" fillId="0" borderId="10" xfId="0" applyNumberFormat="1" applyFont="1" applyBorder="1" applyAlignment="1">
      <alignment horizontal="center" vertical="top" shrinkToFit="1"/>
    </xf>
    <xf numFmtId="2" fontId="8" fillId="0" borderId="0" xfId="0" applyNumberFormat="1" applyFont="1" applyAlignment="1">
      <alignment horizontal="center" vertical="top" shrinkToFit="1"/>
    </xf>
    <xf numFmtId="2" fontId="8" fillId="0" borderId="13" xfId="0" applyNumberFormat="1" applyFont="1" applyBorder="1" applyAlignment="1">
      <alignment horizontal="center" vertical="top" shrinkToFit="1"/>
    </xf>
    <xf numFmtId="2" fontId="10" fillId="0" borderId="1" xfId="0" applyNumberFormat="1" applyFont="1" applyBorder="1" applyAlignment="1">
      <alignment horizontal="center" vertical="top" shrinkToFit="1"/>
    </xf>
    <xf numFmtId="2" fontId="10" fillId="0" borderId="13" xfId="0" applyNumberFormat="1" applyFont="1" applyBorder="1" applyAlignment="1">
      <alignment horizontal="center" vertical="top" shrinkToFit="1"/>
    </xf>
    <xf numFmtId="2" fontId="10" fillId="0" borderId="9" xfId="0" applyNumberFormat="1" applyFont="1" applyBorder="1" applyAlignment="1">
      <alignment horizontal="center" vertical="top" shrinkToFit="1"/>
    </xf>
    <xf numFmtId="2" fontId="11" fillId="0" borderId="9" xfId="0" applyNumberFormat="1" applyFont="1" applyBorder="1" applyAlignment="1">
      <alignment horizontal="center" vertical="top" shrinkToFit="1"/>
    </xf>
    <xf numFmtId="2" fontId="8" fillId="3" borderId="1" xfId="0" applyNumberFormat="1" applyFont="1" applyFill="1" applyBorder="1" applyAlignment="1">
      <alignment horizontal="center" vertical="top" shrinkToFit="1"/>
    </xf>
    <xf numFmtId="2" fontId="8" fillId="3" borderId="13" xfId="0" applyNumberFormat="1" applyFont="1" applyFill="1" applyBorder="1" applyAlignment="1">
      <alignment horizontal="center" vertical="top" shrinkToFit="1"/>
    </xf>
    <xf numFmtId="2" fontId="8" fillId="3" borderId="0" xfId="0" applyNumberFormat="1" applyFont="1" applyFill="1" applyAlignment="1">
      <alignment horizontal="center" vertical="top" shrinkToFit="1"/>
    </xf>
    <xf numFmtId="0" fontId="2" fillId="0" borderId="14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2" fontId="10" fillId="0" borderId="19" xfId="0" applyNumberFormat="1" applyFont="1" applyBorder="1" applyAlignment="1">
      <alignment horizontal="center" vertical="center" shrinkToFit="1"/>
    </xf>
    <xf numFmtId="2" fontId="10" fillId="0" borderId="0" xfId="0" applyNumberFormat="1" applyFont="1" applyAlignment="1">
      <alignment horizontal="center" vertical="center" shrinkToFit="1"/>
    </xf>
    <xf numFmtId="2" fontId="8" fillId="3" borderId="8" xfId="0" applyNumberFormat="1" applyFont="1" applyFill="1" applyBorder="1" applyAlignment="1">
      <alignment horizontal="center" vertical="top" shrinkToFit="1"/>
    </xf>
    <xf numFmtId="2" fontId="8" fillId="3" borderId="10" xfId="0" applyNumberFormat="1" applyFont="1" applyFill="1" applyBorder="1" applyAlignment="1">
      <alignment horizontal="center" vertical="top" shrinkToFit="1"/>
    </xf>
    <xf numFmtId="0" fontId="2" fillId="0" borderId="9" xfId="0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shrinkToFit="1"/>
    </xf>
    <xf numFmtId="0" fontId="0" fillId="3" borderId="0" xfId="0" applyFill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1" fontId="8" fillId="0" borderId="9" xfId="0" applyNumberFormat="1" applyFont="1" applyBorder="1" applyAlignment="1">
      <alignment horizontal="center" vertical="top" shrinkToFit="1"/>
    </xf>
    <xf numFmtId="2" fontId="10" fillId="0" borderId="21" xfId="0" applyNumberFormat="1" applyFont="1" applyBorder="1" applyAlignment="1">
      <alignment horizontal="center" vertical="top" shrinkToFit="1"/>
    </xf>
    <xf numFmtId="2" fontId="11" fillId="0" borderId="21" xfId="0" applyNumberFormat="1" applyFont="1" applyBorder="1" applyAlignment="1">
      <alignment horizontal="center" vertical="top" shrinkToFit="1"/>
    </xf>
    <xf numFmtId="2" fontId="8" fillId="0" borderId="21" xfId="0" applyNumberFormat="1" applyFont="1" applyBorder="1" applyAlignment="1">
      <alignment horizontal="center" vertical="top" shrinkToFit="1"/>
    </xf>
    <xf numFmtId="0" fontId="2" fillId="0" borderId="22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1"/>
    <xf numFmtId="0" fontId="12" fillId="5" borderId="0" xfId="1" applyFont="1" applyFill="1"/>
    <xf numFmtId="0" fontId="1" fillId="5" borderId="0" xfId="1" applyFill="1"/>
    <xf numFmtId="14" fontId="1" fillId="2" borderId="0" xfId="1" applyNumberFormat="1" applyFill="1" applyAlignment="1">
      <alignment horizontal="left"/>
    </xf>
    <xf numFmtId="0" fontId="12" fillId="4" borderId="0" xfId="1" applyFont="1" applyFill="1"/>
    <xf numFmtId="0" fontId="1" fillId="4" borderId="0" xfId="1" applyFill="1"/>
    <xf numFmtId="14" fontId="1" fillId="4" borderId="0" xfId="1" applyNumberFormat="1" applyFill="1" applyAlignment="1">
      <alignment horizontal="left"/>
    </xf>
    <xf numFmtId="14" fontId="1" fillId="0" borderId="0" xfId="1" applyNumberFormat="1" applyAlignment="1">
      <alignment horizontal="left"/>
    </xf>
    <xf numFmtId="2" fontId="12" fillId="4" borderId="0" xfId="1" applyNumberFormat="1" applyFont="1" applyFill="1" applyAlignment="1">
      <alignment horizontal="right"/>
    </xf>
    <xf numFmtId="0" fontId="13" fillId="0" borderId="0" xfId="1" applyFont="1" applyAlignment="1">
      <alignment horizontal="center"/>
    </xf>
    <xf numFmtId="14" fontId="14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/>
    </xf>
    <xf numFmtId="0" fontId="15" fillId="2" borderId="1" xfId="1" applyFont="1" applyFill="1" applyBorder="1" applyAlignment="1">
      <alignment horizontal="center" vertical="center"/>
    </xf>
    <xf numFmtId="1" fontId="15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164" fontId="15" fillId="2" borderId="1" xfId="1" applyNumberFormat="1" applyFont="1" applyFill="1" applyBorder="1" applyAlignment="1">
      <alignment horizontal="center" vertical="center"/>
    </xf>
    <xf numFmtId="2" fontId="15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F4E8F645-D714-B745-B22F-CEE51940C849}"/>
  </cellStyles>
  <dxfs count="1011"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375623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833C0C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F8CBAD"/>
        </patternFill>
      </fill>
    </dxf>
    <dxf>
      <fill>
        <patternFill>
          <bgColor rgb="FFFCE4D6"/>
        </patternFill>
      </fill>
    </dxf>
    <dxf>
      <fill>
        <patternFill>
          <bgColor theme="0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AE88-7263-284A-9725-F48EE1636699}">
  <dimension ref="A1:S11"/>
  <sheetViews>
    <sheetView tabSelected="1" workbookViewId="0">
      <selection activeCell="C15" sqref="C15"/>
    </sheetView>
  </sheetViews>
  <sheetFormatPr baseColWidth="10" defaultRowHeight="14" x14ac:dyDescent="0.15"/>
  <cols>
    <col min="1" max="1" width="11.83203125" style="8" bestFit="1" customWidth="1"/>
    <col min="2" max="2" width="14.1640625" style="8" bestFit="1" customWidth="1"/>
    <col min="3" max="3" width="10.5" style="8" bestFit="1" customWidth="1"/>
    <col min="4" max="4" width="11.33203125" style="8" bestFit="1" customWidth="1"/>
    <col min="5" max="5" width="11.1640625" style="8" bestFit="1" customWidth="1"/>
    <col min="6" max="6" width="10.83203125" style="8" bestFit="1" customWidth="1"/>
    <col min="7" max="7" width="11.6640625" style="8" bestFit="1" customWidth="1"/>
    <col min="8" max="8" width="12.1640625" style="8" bestFit="1" customWidth="1"/>
    <col min="9" max="9" width="10.83203125" style="8" bestFit="1" customWidth="1"/>
    <col min="10" max="10" width="10" style="8" bestFit="1" customWidth="1"/>
    <col min="11" max="11" width="15.1640625" style="8" bestFit="1" customWidth="1"/>
    <col min="12" max="12" width="9" style="8" bestFit="1" customWidth="1"/>
    <col min="13" max="13" width="14.1640625" style="8" bestFit="1" customWidth="1"/>
    <col min="14" max="14" width="10.1640625" style="8" bestFit="1" customWidth="1"/>
    <col min="15" max="15" width="15.33203125" style="8" bestFit="1" customWidth="1"/>
    <col min="16" max="16" width="9.33203125" style="8" bestFit="1" customWidth="1"/>
    <col min="17" max="17" width="11.5" style="8" bestFit="1" customWidth="1"/>
    <col min="18" max="18" width="12.1640625" style="8" bestFit="1" customWidth="1"/>
    <col min="19" max="19" width="10.83203125" style="8" bestFit="1" customWidth="1"/>
    <col min="20" max="16384" width="10.83203125" style="8"/>
  </cols>
  <sheetData>
    <row r="1" spans="1:19" s="9" customFormat="1" x14ac:dyDescent="0.15">
      <c r="A1" s="101" t="s">
        <v>58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10" t="s">
        <v>14</v>
      </c>
      <c r="Q1" s="6" t="s">
        <v>15</v>
      </c>
      <c r="R1" s="6" t="s">
        <v>16</v>
      </c>
      <c r="S1" s="7" t="s">
        <v>17</v>
      </c>
    </row>
    <row r="2" spans="1:19" ht="30" x14ac:dyDescent="0.2">
      <c r="A2" s="102" t="s">
        <v>18</v>
      </c>
      <c r="B2" s="11" t="s">
        <v>18</v>
      </c>
      <c r="C2" s="11" t="s">
        <v>19</v>
      </c>
      <c r="D2" s="17">
        <v>58.432816000000003</v>
      </c>
      <c r="E2" s="17">
        <v>-4.4812789999999998</v>
      </c>
      <c r="F2" s="95">
        <v>44674</v>
      </c>
      <c r="G2" s="96">
        <v>151</v>
      </c>
      <c r="H2" s="96">
        <v>23</v>
      </c>
      <c r="I2" s="97">
        <v>6.5652173913043477</v>
      </c>
      <c r="J2" s="97">
        <v>9.0909090909090917</v>
      </c>
      <c r="K2" s="97">
        <v>7.4761904761904763</v>
      </c>
      <c r="L2" s="97">
        <v>90.769230769230774</v>
      </c>
      <c r="M2" s="98">
        <v>78.048780487804876</v>
      </c>
      <c r="N2" s="98">
        <v>100</v>
      </c>
      <c r="O2" s="98">
        <v>96.917385943279911</v>
      </c>
      <c r="P2" s="97">
        <v>12.95</v>
      </c>
      <c r="Q2" s="103">
        <v>197.79999999999998</v>
      </c>
      <c r="R2" s="100">
        <v>26</v>
      </c>
      <c r="S2" s="104">
        <v>7.6076923076923073</v>
      </c>
    </row>
    <row r="3" spans="1:19" ht="30" x14ac:dyDescent="0.2">
      <c r="A3" s="102" t="s">
        <v>71</v>
      </c>
      <c r="B3" s="11" t="s">
        <v>81</v>
      </c>
      <c r="C3" s="11" t="s">
        <v>20</v>
      </c>
      <c r="D3" s="17">
        <v>58.309584999999998</v>
      </c>
      <c r="E3" s="17">
        <v>-4.2678430000000001</v>
      </c>
      <c r="F3" s="95">
        <v>44674</v>
      </c>
      <c r="G3" s="96">
        <v>190</v>
      </c>
      <c r="H3" s="96">
        <v>29</v>
      </c>
      <c r="I3" s="97">
        <v>6.5517241379310347</v>
      </c>
      <c r="J3" s="97">
        <v>8.24</v>
      </c>
      <c r="K3" s="97">
        <v>7.3703703703703702</v>
      </c>
      <c r="L3" s="97">
        <v>73.611111111111114</v>
      </c>
      <c r="M3" s="98">
        <v>64.912280701754383</v>
      </c>
      <c r="N3" s="98">
        <v>91.962323390894824</v>
      </c>
      <c r="O3" s="98">
        <v>86.793306196291269</v>
      </c>
      <c r="P3" s="97">
        <v>14.28</v>
      </c>
      <c r="Q3" s="99">
        <v>215.3</v>
      </c>
      <c r="R3" s="99">
        <v>30</v>
      </c>
      <c r="S3" s="104">
        <v>7.1766666666666667</v>
      </c>
    </row>
    <row r="4" spans="1:19" ht="15" x14ac:dyDescent="0.2">
      <c r="A4" s="102" t="s">
        <v>72</v>
      </c>
      <c r="B4" s="11" t="s">
        <v>21</v>
      </c>
      <c r="C4" s="11" t="s">
        <v>22</v>
      </c>
      <c r="D4" s="17">
        <v>58.529837999999998</v>
      </c>
      <c r="E4" s="17">
        <v>-3.6753567</v>
      </c>
      <c r="F4" s="95">
        <v>44674</v>
      </c>
      <c r="G4" s="96">
        <v>143</v>
      </c>
      <c r="H4" s="96">
        <v>22</v>
      </c>
      <c r="I4" s="97">
        <v>6.5</v>
      </c>
      <c r="J4" s="97">
        <v>8.4347826086956523</v>
      </c>
      <c r="K4" s="97">
        <v>7.65</v>
      </c>
      <c r="L4" s="97">
        <v>86.538461538461547</v>
      </c>
      <c r="M4" s="98">
        <v>78.787878787878782</v>
      </c>
      <c r="N4" s="98">
        <v>95.716783216783213</v>
      </c>
      <c r="O4" s="98">
        <v>97.831526271893239</v>
      </c>
      <c r="P4" s="97">
        <v>9.7799999999999994</v>
      </c>
      <c r="Q4" s="99">
        <v>171</v>
      </c>
      <c r="R4" s="99">
        <v>24</v>
      </c>
      <c r="S4" s="104">
        <v>7.125</v>
      </c>
    </row>
    <row r="5" spans="1:19" ht="15" x14ac:dyDescent="0.2">
      <c r="A5" s="102" t="s">
        <v>73</v>
      </c>
      <c r="B5" s="11" t="s">
        <v>23</v>
      </c>
      <c r="C5" s="11" t="s">
        <v>24</v>
      </c>
      <c r="D5" s="17">
        <v>58.519224999999999</v>
      </c>
      <c r="E5" s="17">
        <v>-3.9995636999999999</v>
      </c>
      <c r="F5" s="95">
        <v>44674</v>
      </c>
      <c r="G5" s="96">
        <v>149</v>
      </c>
      <c r="H5" s="96">
        <v>22</v>
      </c>
      <c r="I5" s="97">
        <v>6.7727272727272725</v>
      </c>
      <c r="J5" s="97">
        <v>8.6190476190476186</v>
      </c>
      <c r="K5" s="97">
        <v>7.8</v>
      </c>
      <c r="L5" s="97">
        <v>85.714285714285708</v>
      </c>
      <c r="M5" s="98">
        <v>77.5</v>
      </c>
      <c r="N5" s="98">
        <v>97.45727386411005</v>
      </c>
      <c r="O5" s="98">
        <v>95.043536503683853</v>
      </c>
      <c r="P5" s="97">
        <v>9</v>
      </c>
      <c r="Q5" s="103">
        <v>174.90000000000003</v>
      </c>
      <c r="R5" s="100">
        <v>24</v>
      </c>
      <c r="S5" s="104">
        <v>7.2875000000000014</v>
      </c>
    </row>
    <row r="6" spans="1:19" ht="30" x14ac:dyDescent="0.2">
      <c r="A6" s="102" t="s">
        <v>74</v>
      </c>
      <c r="B6" s="11" t="s">
        <v>25</v>
      </c>
      <c r="C6" s="14" t="s">
        <v>26</v>
      </c>
      <c r="D6" s="18">
        <v>58.252609999999997</v>
      </c>
      <c r="E6" s="18">
        <v>-3.5812609000000002</v>
      </c>
      <c r="F6" s="95">
        <v>44675</v>
      </c>
      <c r="G6" s="96">
        <v>130</v>
      </c>
      <c r="H6" s="96">
        <v>20</v>
      </c>
      <c r="I6" s="97">
        <v>6.5</v>
      </c>
      <c r="J6" s="97">
        <v>8.9473684210526319</v>
      </c>
      <c r="K6" s="97">
        <v>7.8888888888888893</v>
      </c>
      <c r="L6" s="97">
        <v>83.928571428571431</v>
      </c>
      <c r="M6" s="98">
        <v>80.952380952380949</v>
      </c>
      <c r="N6" s="98">
        <v>99.107142857142861</v>
      </c>
      <c r="O6" s="98">
        <v>98.775110240078391</v>
      </c>
      <c r="P6" s="97">
        <v>9.44</v>
      </c>
      <c r="Q6" s="99">
        <v>160.79999999999998</v>
      </c>
      <c r="R6" s="99">
        <v>21</v>
      </c>
      <c r="S6" s="104">
        <v>7.6571428571428566</v>
      </c>
    </row>
    <row r="7" spans="1:19" ht="30" x14ac:dyDescent="0.2">
      <c r="A7" s="102" t="s">
        <v>27</v>
      </c>
      <c r="B7" s="11" t="s">
        <v>80</v>
      </c>
      <c r="C7" s="11" t="s">
        <v>28</v>
      </c>
      <c r="D7" s="17">
        <v>58.471592000000001</v>
      </c>
      <c r="E7" s="17">
        <v>-4.2991890000000001</v>
      </c>
      <c r="F7" s="95">
        <v>44674</v>
      </c>
      <c r="G7" s="96">
        <v>155</v>
      </c>
      <c r="H7" s="96">
        <v>25</v>
      </c>
      <c r="I7" s="97">
        <v>6.2</v>
      </c>
      <c r="J7" s="97">
        <v>8.0740740740740744</v>
      </c>
      <c r="K7" s="97">
        <v>7.3043478260869561</v>
      </c>
      <c r="L7" s="97">
        <v>74.285714285714292</v>
      </c>
      <c r="M7" s="98">
        <v>73.333333333333329</v>
      </c>
      <c r="N7" s="98">
        <v>88.98886032562126</v>
      </c>
      <c r="O7" s="98">
        <v>93.440428380187427</v>
      </c>
      <c r="P7" s="97">
        <v>17.23</v>
      </c>
      <c r="Q7" s="99">
        <v>201.3</v>
      </c>
      <c r="R7" s="99">
        <v>29</v>
      </c>
      <c r="S7" s="104">
        <v>6.9413793103448276</v>
      </c>
    </row>
    <row r="8" spans="1:19" ht="30" x14ac:dyDescent="0.2">
      <c r="A8" s="102" t="s">
        <v>75</v>
      </c>
      <c r="B8" s="11" t="s">
        <v>29</v>
      </c>
      <c r="C8" s="14" t="s">
        <v>30</v>
      </c>
      <c r="D8" s="18">
        <v>58.343426000000001</v>
      </c>
      <c r="E8" s="19">
        <v>-3.7654909000000001</v>
      </c>
      <c r="F8" s="95">
        <v>44675</v>
      </c>
      <c r="G8" s="96">
        <v>125</v>
      </c>
      <c r="H8" s="96">
        <v>19</v>
      </c>
      <c r="I8" s="97">
        <v>6.5789473684210522</v>
      </c>
      <c r="J8" s="97">
        <v>8.4210526315789469</v>
      </c>
      <c r="K8" s="97">
        <v>7.4705882352941178</v>
      </c>
      <c r="L8" s="97">
        <v>85</v>
      </c>
      <c r="M8" s="98">
        <v>81.25</v>
      </c>
      <c r="N8" s="98">
        <v>98.890429958391138</v>
      </c>
      <c r="O8" s="98">
        <v>98.031496062992133</v>
      </c>
      <c r="P8" s="97">
        <v>8.6842105263157894</v>
      </c>
      <c r="Q8" s="99">
        <v>147.1</v>
      </c>
      <c r="R8" s="99">
        <v>20</v>
      </c>
      <c r="S8" s="104">
        <v>7.3549999999999995</v>
      </c>
    </row>
    <row r="9" spans="1:19" ht="30" x14ac:dyDescent="0.2">
      <c r="A9" s="102" t="s">
        <v>76</v>
      </c>
      <c r="B9" s="11" t="s">
        <v>31</v>
      </c>
      <c r="C9" s="14" t="s">
        <v>32</v>
      </c>
      <c r="D9" s="18">
        <v>58.271586999999997</v>
      </c>
      <c r="E9" s="18">
        <v>-3.4927169999999998</v>
      </c>
      <c r="F9" s="95">
        <v>44675</v>
      </c>
      <c r="G9" s="96">
        <v>145</v>
      </c>
      <c r="H9" s="96">
        <v>24</v>
      </c>
      <c r="I9" s="97">
        <v>6.041666666666667</v>
      </c>
      <c r="J9" s="97">
        <v>8.6666666666666661</v>
      </c>
      <c r="K9" s="97">
        <v>7.4090909090909092</v>
      </c>
      <c r="L9" s="97">
        <v>79.104477611940297</v>
      </c>
      <c r="M9" s="98">
        <v>70.212765957446805</v>
      </c>
      <c r="N9" s="98">
        <v>97.449155463633232</v>
      </c>
      <c r="O9" s="98">
        <v>96.091714434601343</v>
      </c>
      <c r="P9" s="97">
        <v>9.23</v>
      </c>
      <c r="Q9" s="103">
        <v>180.99999999999997</v>
      </c>
      <c r="R9" s="100">
        <v>25</v>
      </c>
      <c r="S9" s="104">
        <v>7.2399999999999984</v>
      </c>
    </row>
    <row r="10" spans="1:19" ht="30" x14ac:dyDescent="0.2">
      <c r="A10" s="102" t="s">
        <v>77</v>
      </c>
      <c r="B10" s="11" t="s">
        <v>79</v>
      </c>
      <c r="C10" s="11" t="s">
        <v>33</v>
      </c>
      <c r="D10" s="17">
        <v>58.460832000000003</v>
      </c>
      <c r="E10" s="17">
        <v>-3.3050636999999998</v>
      </c>
      <c r="F10" s="95">
        <v>44674</v>
      </c>
      <c r="G10" s="96">
        <v>183</v>
      </c>
      <c r="H10" s="96">
        <v>28</v>
      </c>
      <c r="I10" s="97">
        <v>6.5357142857142856</v>
      </c>
      <c r="J10" s="97">
        <v>8.8333333333333339</v>
      </c>
      <c r="K10" s="97">
        <v>7.8076923076923075</v>
      </c>
      <c r="L10" s="97">
        <v>81.707317073170728</v>
      </c>
      <c r="M10" s="98">
        <v>75.471698113207552</v>
      </c>
      <c r="N10" s="98">
        <v>90.869939707149001</v>
      </c>
      <c r="O10" s="98">
        <v>87.053571428571445</v>
      </c>
      <c r="P10" s="97">
        <v>10.37</v>
      </c>
      <c r="Q10" s="99">
        <v>208.99999999999997</v>
      </c>
      <c r="R10" s="99">
        <v>30</v>
      </c>
      <c r="S10" s="104">
        <v>6.9666666666666659</v>
      </c>
    </row>
    <row r="11" spans="1:19" ht="30" x14ac:dyDescent="0.2">
      <c r="A11" s="102" t="s">
        <v>78</v>
      </c>
      <c r="B11" s="11" t="s">
        <v>34</v>
      </c>
      <c r="C11" s="14" t="s">
        <v>35</v>
      </c>
      <c r="D11" s="18">
        <v>58.188704000000001</v>
      </c>
      <c r="E11" s="18">
        <v>-3.6207242000000002</v>
      </c>
      <c r="F11" s="95">
        <v>44675</v>
      </c>
      <c r="G11" s="96">
        <v>168</v>
      </c>
      <c r="H11" s="96">
        <v>25</v>
      </c>
      <c r="I11" s="97">
        <v>6.72</v>
      </c>
      <c r="J11" s="97">
        <v>8.7777777777777786</v>
      </c>
      <c r="K11" s="97">
        <v>7.7826086956521738</v>
      </c>
      <c r="L11" s="97">
        <v>85.507246376811594</v>
      </c>
      <c r="M11" s="98">
        <v>81.25</v>
      </c>
      <c r="N11" s="98">
        <v>98.844472204871963</v>
      </c>
      <c r="O11" s="98">
        <v>97.395833333333343</v>
      </c>
      <c r="P11" s="97">
        <v>13.73</v>
      </c>
      <c r="Q11" s="99">
        <v>197.69999999999996</v>
      </c>
      <c r="R11" s="99">
        <v>26</v>
      </c>
      <c r="S11" s="104">
        <v>7.6038461538461526</v>
      </c>
    </row>
  </sheetData>
  <conditionalFormatting sqref="P1">
    <cfRule type="cellIs" dxfId="564" priority="565" operator="lessThanOrEqual">
      <formula>5</formula>
    </cfRule>
  </conditionalFormatting>
  <conditionalFormatting sqref="L1:O1">
    <cfRule type="containsBlanks" dxfId="563" priority="559">
      <formula>LEN(TRIM(L1))=0</formula>
    </cfRule>
    <cfRule type="cellIs" dxfId="562" priority="560" operator="between">
      <formula>81</formula>
      <formula>100</formula>
    </cfRule>
    <cfRule type="cellIs" dxfId="561" priority="561" operator="between">
      <formula>61</formula>
      <formula>81</formula>
    </cfRule>
    <cfRule type="cellIs" dxfId="560" priority="562" operator="between">
      <formula>41</formula>
      <formula>61</formula>
    </cfRule>
    <cfRule type="cellIs" dxfId="559" priority="563" operator="between">
      <formula>21</formula>
      <formula>41</formula>
    </cfRule>
    <cfRule type="cellIs" dxfId="558" priority="564" operator="between">
      <formula>0</formula>
      <formula>21</formula>
    </cfRule>
  </conditionalFormatting>
  <conditionalFormatting sqref="G2:G9">
    <cfRule type="containsBlanks" dxfId="245" priority="241">
      <formula>LEN(TRIM(G2))=0</formula>
    </cfRule>
    <cfRule type="cellIs" dxfId="244" priority="242" operator="greaterThan">
      <formula>100</formula>
    </cfRule>
    <cfRule type="cellIs" dxfId="243" priority="243" operator="between">
      <formula>71</formula>
      <formula>100</formula>
    </cfRule>
    <cfRule type="cellIs" dxfId="242" priority="244" operator="between">
      <formula>41</formula>
      <formula>70</formula>
    </cfRule>
    <cfRule type="cellIs" dxfId="241" priority="245" operator="between">
      <formula>11</formula>
      <formula>40</formula>
    </cfRule>
    <cfRule type="cellIs" dxfId="240" priority="246" operator="between">
      <formula>0</formula>
      <formula>10</formula>
    </cfRule>
  </conditionalFormatting>
  <conditionalFormatting sqref="G8">
    <cfRule type="containsBlanks" dxfId="239" priority="235">
      <formula>LEN(TRIM(G8))=0</formula>
    </cfRule>
    <cfRule type="cellIs" dxfId="238" priority="236" operator="greaterThan">
      <formula>100</formula>
    </cfRule>
    <cfRule type="cellIs" dxfId="237" priority="237" operator="between">
      <formula>71</formula>
      <formula>100</formula>
    </cfRule>
    <cfRule type="cellIs" dxfId="236" priority="238" operator="between">
      <formula>41</formula>
      <formula>70</formula>
    </cfRule>
    <cfRule type="cellIs" dxfId="235" priority="239" operator="between">
      <formula>11</formula>
      <formula>40</formula>
    </cfRule>
    <cfRule type="cellIs" dxfId="234" priority="240" operator="between">
      <formula>0</formula>
      <formula>10</formula>
    </cfRule>
  </conditionalFormatting>
  <conditionalFormatting sqref="G10">
    <cfRule type="containsBlanks" dxfId="233" priority="229">
      <formula>LEN(TRIM(G10))=0</formula>
    </cfRule>
    <cfRule type="cellIs" dxfId="232" priority="230" operator="greaterThan">
      <formula>100</formula>
    </cfRule>
    <cfRule type="cellIs" dxfId="231" priority="231" operator="between">
      <formula>71</formula>
      <formula>100</formula>
    </cfRule>
    <cfRule type="cellIs" dxfId="230" priority="232" operator="between">
      <formula>41</formula>
      <formula>70</formula>
    </cfRule>
    <cfRule type="cellIs" dxfId="229" priority="233" operator="between">
      <formula>11</formula>
      <formula>40</formula>
    </cfRule>
    <cfRule type="cellIs" dxfId="228" priority="234" operator="between">
      <formula>0</formula>
      <formula>10</formula>
    </cfRule>
  </conditionalFormatting>
  <conditionalFormatting sqref="G3:G9">
    <cfRule type="containsBlanks" dxfId="227" priority="223">
      <formula>LEN(TRIM(G3))=0</formula>
    </cfRule>
    <cfRule type="cellIs" dxfId="226" priority="224" operator="greaterThan">
      <formula>100</formula>
    </cfRule>
    <cfRule type="cellIs" dxfId="225" priority="225" operator="between">
      <formula>71</formula>
      <formula>100</formula>
    </cfRule>
    <cfRule type="cellIs" dxfId="224" priority="226" operator="between">
      <formula>41</formula>
      <formula>70</formula>
    </cfRule>
    <cfRule type="cellIs" dxfId="223" priority="227" operator="between">
      <formula>11</formula>
      <formula>40</formula>
    </cfRule>
    <cfRule type="cellIs" dxfId="222" priority="228" operator="between">
      <formula>0</formula>
      <formula>10</formula>
    </cfRule>
  </conditionalFormatting>
  <conditionalFormatting sqref="G9">
    <cfRule type="containsBlanks" dxfId="221" priority="217">
      <formula>LEN(TRIM(G9))=0</formula>
    </cfRule>
    <cfRule type="cellIs" dxfId="220" priority="218" operator="greaterThan">
      <formula>100</formula>
    </cfRule>
    <cfRule type="cellIs" dxfId="219" priority="219" operator="between">
      <formula>71</formula>
      <formula>100</formula>
    </cfRule>
    <cfRule type="cellIs" dxfId="218" priority="220" operator="between">
      <formula>41</formula>
      <formula>70</formula>
    </cfRule>
    <cfRule type="cellIs" dxfId="217" priority="221" operator="between">
      <formula>11</formula>
      <formula>40</formula>
    </cfRule>
    <cfRule type="cellIs" dxfId="216" priority="222" operator="between">
      <formula>0</formula>
      <formula>10</formula>
    </cfRule>
  </conditionalFormatting>
  <conditionalFormatting sqref="G4:G9">
    <cfRule type="containsBlanks" dxfId="215" priority="211">
      <formula>LEN(TRIM(G4))=0</formula>
    </cfRule>
    <cfRule type="cellIs" dxfId="214" priority="212" operator="greaterThan">
      <formula>100</formula>
    </cfRule>
    <cfRule type="cellIs" dxfId="213" priority="213" operator="between">
      <formula>71</formula>
      <formula>100</formula>
    </cfRule>
    <cfRule type="cellIs" dxfId="212" priority="214" operator="between">
      <formula>41</formula>
      <formula>70</formula>
    </cfRule>
    <cfRule type="cellIs" dxfId="211" priority="215" operator="between">
      <formula>11</formula>
      <formula>40</formula>
    </cfRule>
    <cfRule type="cellIs" dxfId="210" priority="216" operator="between">
      <formula>0</formula>
      <formula>10</formula>
    </cfRule>
  </conditionalFormatting>
  <conditionalFormatting sqref="G6">
    <cfRule type="containsBlanks" dxfId="209" priority="205">
      <formula>LEN(TRIM(G6))=0</formula>
    </cfRule>
    <cfRule type="cellIs" dxfId="208" priority="206" operator="greaterThan">
      <formula>100</formula>
    </cfRule>
    <cfRule type="cellIs" dxfId="207" priority="207" operator="between">
      <formula>71</formula>
      <formula>100</formula>
    </cfRule>
    <cfRule type="cellIs" dxfId="206" priority="208" operator="between">
      <formula>41</formula>
      <formula>70</formula>
    </cfRule>
    <cfRule type="cellIs" dxfId="205" priority="209" operator="between">
      <formula>11</formula>
      <formula>40</formula>
    </cfRule>
    <cfRule type="cellIs" dxfId="204" priority="210" operator="between">
      <formula>0</formula>
      <formula>10</formula>
    </cfRule>
  </conditionalFormatting>
  <conditionalFormatting sqref="G11">
    <cfRule type="containsBlanks" dxfId="203" priority="199">
      <formula>LEN(TRIM(G11))=0</formula>
    </cfRule>
    <cfRule type="cellIs" dxfId="202" priority="200" operator="greaterThan">
      <formula>100</formula>
    </cfRule>
    <cfRule type="cellIs" dxfId="201" priority="201" operator="between">
      <formula>71</formula>
      <formula>100</formula>
    </cfRule>
    <cfRule type="cellIs" dxfId="200" priority="202" operator="between">
      <formula>41</formula>
      <formula>70</formula>
    </cfRule>
    <cfRule type="cellIs" dxfId="199" priority="203" operator="between">
      <formula>11</formula>
      <formula>40</formula>
    </cfRule>
    <cfRule type="cellIs" dxfId="198" priority="204" operator="between">
      <formula>0</formula>
      <formula>10</formula>
    </cfRule>
  </conditionalFormatting>
  <conditionalFormatting sqref="G5">
    <cfRule type="containsBlanks" dxfId="197" priority="193">
      <formula>LEN(TRIM(G5))=0</formula>
    </cfRule>
    <cfRule type="cellIs" dxfId="196" priority="194" operator="greaterThan">
      <formula>100</formula>
    </cfRule>
    <cfRule type="cellIs" dxfId="195" priority="195" operator="between">
      <formula>71</formula>
      <formula>100</formula>
    </cfRule>
    <cfRule type="cellIs" dxfId="194" priority="196" operator="between">
      <formula>41</formula>
      <formula>70</formula>
    </cfRule>
    <cfRule type="cellIs" dxfId="193" priority="197" operator="between">
      <formula>11</formula>
      <formula>40</formula>
    </cfRule>
    <cfRule type="cellIs" dxfId="192" priority="198" operator="between">
      <formula>0</formula>
      <formula>10</formula>
    </cfRule>
  </conditionalFormatting>
  <conditionalFormatting sqref="G7">
    <cfRule type="containsBlanks" dxfId="191" priority="187">
      <formula>LEN(TRIM(G7))=0</formula>
    </cfRule>
    <cfRule type="cellIs" dxfId="190" priority="188" operator="greaterThan">
      <formula>100</formula>
    </cfRule>
    <cfRule type="cellIs" dxfId="189" priority="189" operator="between">
      <formula>71</formula>
      <formula>100</formula>
    </cfRule>
    <cfRule type="cellIs" dxfId="188" priority="190" operator="between">
      <formula>41</formula>
      <formula>70</formula>
    </cfRule>
    <cfRule type="cellIs" dxfId="187" priority="191" operator="between">
      <formula>11</formula>
      <formula>40</formula>
    </cfRule>
    <cfRule type="cellIs" dxfId="186" priority="192" operator="between">
      <formula>0</formula>
      <formula>10</formula>
    </cfRule>
  </conditionalFormatting>
  <conditionalFormatting sqref="N2:O11">
    <cfRule type="containsBlanks" dxfId="185" priority="181">
      <formula>LEN(TRIM(N2))=0</formula>
    </cfRule>
    <cfRule type="cellIs" dxfId="184" priority="182" operator="between">
      <formula>81</formula>
      <formula>100</formula>
    </cfRule>
    <cfRule type="cellIs" dxfId="183" priority="183" operator="between">
      <formula>61</formula>
      <formula>81</formula>
    </cfRule>
    <cfRule type="cellIs" dxfId="182" priority="184" operator="between">
      <formula>41</formula>
      <formula>61</formula>
    </cfRule>
    <cfRule type="cellIs" dxfId="181" priority="185" operator="between">
      <formula>21</formula>
      <formula>41</formula>
    </cfRule>
    <cfRule type="cellIs" dxfId="180" priority="186" operator="between">
      <formula>0</formula>
      <formula>21</formula>
    </cfRule>
  </conditionalFormatting>
  <conditionalFormatting sqref="M2:M9">
    <cfRule type="containsBlanks" dxfId="179" priority="175">
      <formula>LEN(TRIM(M2))=0</formula>
    </cfRule>
    <cfRule type="cellIs" dxfId="178" priority="176" operator="between">
      <formula>81</formula>
      <formula>100</formula>
    </cfRule>
    <cfRule type="cellIs" dxfId="177" priority="177" operator="between">
      <formula>61</formula>
      <formula>81</formula>
    </cfRule>
    <cfRule type="cellIs" dxfId="176" priority="178" operator="between">
      <formula>41</formula>
      <formula>61</formula>
    </cfRule>
    <cfRule type="cellIs" dxfId="175" priority="179" operator="between">
      <formula>21</formula>
      <formula>41</formula>
    </cfRule>
    <cfRule type="cellIs" dxfId="174" priority="180" operator="between">
      <formula>0</formula>
      <formula>21</formula>
    </cfRule>
  </conditionalFormatting>
  <conditionalFormatting sqref="L2:L9">
    <cfRule type="containsBlanks" dxfId="173" priority="169">
      <formula>LEN(TRIM(L2))=0</formula>
    </cfRule>
    <cfRule type="cellIs" dxfId="172" priority="170" operator="between">
      <formula>81</formula>
      <formula>100</formula>
    </cfRule>
    <cfRule type="cellIs" dxfId="171" priority="171" operator="between">
      <formula>61</formula>
      <formula>81</formula>
    </cfRule>
    <cfRule type="cellIs" dxfId="170" priority="172" operator="between">
      <formula>41</formula>
      <formula>61</formula>
    </cfRule>
    <cfRule type="cellIs" dxfId="169" priority="173" operator="between">
      <formula>21</formula>
      <formula>41</formula>
    </cfRule>
    <cfRule type="cellIs" dxfId="168" priority="174" operator="between">
      <formula>0</formula>
      <formula>21</formula>
    </cfRule>
  </conditionalFormatting>
  <conditionalFormatting sqref="P2:P9">
    <cfRule type="cellIs" dxfId="167" priority="168" operator="lessThanOrEqual">
      <formula>5</formula>
    </cfRule>
  </conditionalFormatting>
  <conditionalFormatting sqref="P2:P9">
    <cfRule type="containsBlanks" dxfId="166" priority="163">
      <formula>LEN(TRIM(P2))=0</formula>
    </cfRule>
    <cfRule type="cellIs" dxfId="165" priority="164" operator="between">
      <formula>15</formula>
      <formula>20</formula>
    </cfRule>
    <cfRule type="cellIs" dxfId="164" priority="165" operator="between">
      <formula>10</formula>
      <formula>15</formula>
    </cfRule>
    <cfRule type="cellIs" dxfId="163" priority="166" operator="between">
      <formula>5</formula>
      <formula>10</formula>
    </cfRule>
    <cfRule type="cellIs" dxfId="162" priority="167" operator="greaterThan">
      <formula>20</formula>
    </cfRule>
  </conditionalFormatting>
  <conditionalFormatting sqref="M8">
    <cfRule type="containsBlanks" dxfId="161" priority="157">
      <formula>LEN(TRIM(M8))=0</formula>
    </cfRule>
    <cfRule type="cellIs" dxfId="160" priority="158" operator="between">
      <formula>81</formula>
      <formula>100</formula>
    </cfRule>
    <cfRule type="cellIs" dxfId="159" priority="159" operator="between">
      <formula>61</formula>
      <formula>81</formula>
    </cfRule>
    <cfRule type="cellIs" dxfId="158" priority="160" operator="between">
      <formula>41</formula>
      <formula>61</formula>
    </cfRule>
    <cfRule type="cellIs" dxfId="157" priority="161" operator="between">
      <formula>21</formula>
      <formula>41</formula>
    </cfRule>
    <cfRule type="cellIs" dxfId="156" priority="162" operator="between">
      <formula>0</formula>
      <formula>21</formula>
    </cfRule>
  </conditionalFormatting>
  <conditionalFormatting sqref="L8">
    <cfRule type="containsBlanks" dxfId="155" priority="151">
      <formula>LEN(TRIM(L8))=0</formula>
    </cfRule>
    <cfRule type="cellIs" dxfId="154" priority="152" operator="between">
      <formula>81</formula>
      <formula>100</formula>
    </cfRule>
    <cfRule type="cellIs" dxfId="153" priority="153" operator="between">
      <formula>61</formula>
      <formula>81</formula>
    </cfRule>
    <cfRule type="cellIs" dxfId="152" priority="154" operator="between">
      <formula>41</formula>
      <formula>61</formula>
    </cfRule>
    <cfRule type="cellIs" dxfId="151" priority="155" operator="between">
      <formula>21</formula>
      <formula>41</formula>
    </cfRule>
    <cfRule type="cellIs" dxfId="150" priority="156" operator="between">
      <formula>0</formula>
      <formula>21</formula>
    </cfRule>
  </conditionalFormatting>
  <conditionalFormatting sqref="P8">
    <cfRule type="cellIs" dxfId="149" priority="150" operator="lessThanOrEqual">
      <formula>5</formula>
    </cfRule>
  </conditionalFormatting>
  <conditionalFormatting sqref="P8">
    <cfRule type="containsBlanks" dxfId="148" priority="145">
      <formula>LEN(TRIM(P8))=0</formula>
    </cfRule>
    <cfRule type="cellIs" dxfId="147" priority="146" operator="between">
      <formula>15</formula>
      <formula>20</formula>
    </cfRule>
    <cfRule type="cellIs" dxfId="146" priority="147" operator="between">
      <formula>10</formula>
      <formula>15</formula>
    </cfRule>
    <cfRule type="cellIs" dxfId="145" priority="148" operator="between">
      <formula>5</formula>
      <formula>10</formula>
    </cfRule>
    <cfRule type="cellIs" dxfId="144" priority="149" operator="greaterThan">
      <formula>20</formula>
    </cfRule>
  </conditionalFormatting>
  <conditionalFormatting sqref="M10">
    <cfRule type="containsBlanks" dxfId="143" priority="139">
      <formula>LEN(TRIM(M10))=0</formula>
    </cfRule>
    <cfRule type="cellIs" dxfId="142" priority="140" operator="between">
      <formula>81</formula>
      <formula>100</formula>
    </cfRule>
    <cfRule type="cellIs" dxfId="141" priority="141" operator="between">
      <formula>61</formula>
      <formula>81</formula>
    </cfRule>
    <cfRule type="cellIs" dxfId="140" priority="142" operator="between">
      <formula>41</formula>
      <formula>61</formula>
    </cfRule>
    <cfRule type="cellIs" dxfId="139" priority="143" operator="between">
      <formula>21</formula>
      <formula>41</formula>
    </cfRule>
    <cfRule type="cellIs" dxfId="138" priority="144" operator="between">
      <formula>0</formula>
      <formula>21</formula>
    </cfRule>
  </conditionalFormatting>
  <conditionalFormatting sqref="L10">
    <cfRule type="containsBlanks" dxfId="137" priority="133">
      <formula>LEN(TRIM(L10))=0</formula>
    </cfRule>
    <cfRule type="cellIs" dxfId="136" priority="134" operator="between">
      <formula>81</formula>
      <formula>100</formula>
    </cfRule>
    <cfRule type="cellIs" dxfId="135" priority="135" operator="between">
      <formula>61</formula>
      <formula>81</formula>
    </cfRule>
    <cfRule type="cellIs" dxfId="134" priority="136" operator="between">
      <formula>41</formula>
      <formula>61</formula>
    </cfRule>
    <cfRule type="cellIs" dxfId="133" priority="137" operator="between">
      <formula>21</formula>
      <formula>41</formula>
    </cfRule>
    <cfRule type="cellIs" dxfId="132" priority="138" operator="between">
      <formula>0</formula>
      <formula>21</formula>
    </cfRule>
  </conditionalFormatting>
  <conditionalFormatting sqref="P10">
    <cfRule type="cellIs" dxfId="131" priority="132" operator="lessThanOrEqual">
      <formula>5</formula>
    </cfRule>
  </conditionalFormatting>
  <conditionalFormatting sqref="P10">
    <cfRule type="containsBlanks" dxfId="130" priority="127">
      <formula>LEN(TRIM(P10))=0</formula>
    </cfRule>
    <cfRule type="cellIs" dxfId="129" priority="128" operator="between">
      <formula>15</formula>
      <formula>20</formula>
    </cfRule>
    <cfRule type="cellIs" dxfId="128" priority="129" operator="between">
      <formula>10</formula>
      <formula>15</formula>
    </cfRule>
    <cfRule type="cellIs" dxfId="127" priority="130" operator="between">
      <formula>5</formula>
      <formula>10</formula>
    </cfRule>
    <cfRule type="cellIs" dxfId="126" priority="131" operator="greaterThan">
      <formula>20</formula>
    </cfRule>
  </conditionalFormatting>
  <conditionalFormatting sqref="M3:M9">
    <cfRule type="containsBlanks" dxfId="125" priority="121">
      <formula>LEN(TRIM(M3))=0</formula>
    </cfRule>
    <cfRule type="cellIs" dxfId="124" priority="122" operator="between">
      <formula>81</formula>
      <formula>100</formula>
    </cfRule>
    <cfRule type="cellIs" dxfId="123" priority="123" operator="between">
      <formula>61</formula>
      <formula>81</formula>
    </cfRule>
    <cfRule type="cellIs" dxfId="122" priority="124" operator="between">
      <formula>41</formula>
      <formula>61</formula>
    </cfRule>
    <cfRule type="cellIs" dxfId="121" priority="125" operator="between">
      <formula>21</formula>
      <formula>41</formula>
    </cfRule>
    <cfRule type="cellIs" dxfId="120" priority="126" operator="between">
      <formula>0</formula>
      <formula>21</formula>
    </cfRule>
  </conditionalFormatting>
  <conditionalFormatting sqref="L3:L9">
    <cfRule type="containsBlanks" dxfId="119" priority="115">
      <formula>LEN(TRIM(L3))=0</formula>
    </cfRule>
    <cfRule type="cellIs" dxfId="118" priority="116" operator="between">
      <formula>81</formula>
      <formula>100</formula>
    </cfRule>
    <cfRule type="cellIs" dxfId="117" priority="117" operator="between">
      <formula>61</formula>
      <formula>81</formula>
    </cfRule>
    <cfRule type="cellIs" dxfId="116" priority="118" operator="between">
      <formula>41</formula>
      <formula>61</formula>
    </cfRule>
    <cfRule type="cellIs" dxfId="115" priority="119" operator="between">
      <formula>21</formula>
      <formula>41</formula>
    </cfRule>
    <cfRule type="cellIs" dxfId="114" priority="120" operator="between">
      <formula>0</formula>
      <formula>21</formula>
    </cfRule>
  </conditionalFormatting>
  <conditionalFormatting sqref="P3:P9">
    <cfRule type="cellIs" dxfId="113" priority="114" operator="lessThanOrEqual">
      <formula>5</formula>
    </cfRule>
  </conditionalFormatting>
  <conditionalFormatting sqref="P3:P9">
    <cfRule type="containsBlanks" dxfId="112" priority="109">
      <formula>LEN(TRIM(P3))=0</formula>
    </cfRule>
    <cfRule type="cellIs" dxfId="111" priority="110" operator="between">
      <formula>15</formula>
      <formula>20</formula>
    </cfRule>
    <cfRule type="cellIs" dxfId="110" priority="111" operator="between">
      <formula>10</formula>
      <formula>15</formula>
    </cfRule>
    <cfRule type="cellIs" dxfId="109" priority="112" operator="between">
      <formula>5</formula>
      <formula>10</formula>
    </cfRule>
    <cfRule type="cellIs" dxfId="108" priority="113" operator="greaterThan">
      <formula>20</formula>
    </cfRule>
  </conditionalFormatting>
  <conditionalFormatting sqref="M9">
    <cfRule type="containsBlanks" dxfId="107" priority="103">
      <formula>LEN(TRIM(M9))=0</formula>
    </cfRule>
    <cfRule type="cellIs" dxfId="106" priority="104" operator="between">
      <formula>81</formula>
      <formula>100</formula>
    </cfRule>
    <cfRule type="cellIs" dxfId="105" priority="105" operator="between">
      <formula>61</formula>
      <formula>81</formula>
    </cfRule>
    <cfRule type="cellIs" dxfId="104" priority="106" operator="between">
      <formula>41</formula>
      <formula>61</formula>
    </cfRule>
    <cfRule type="cellIs" dxfId="103" priority="107" operator="between">
      <formula>21</formula>
      <formula>41</formula>
    </cfRule>
    <cfRule type="cellIs" dxfId="102" priority="108" operator="between">
      <formula>0</formula>
      <formula>21</formula>
    </cfRule>
  </conditionalFormatting>
  <conditionalFormatting sqref="L9">
    <cfRule type="containsBlanks" dxfId="101" priority="97">
      <formula>LEN(TRIM(L9))=0</formula>
    </cfRule>
    <cfRule type="cellIs" dxfId="100" priority="98" operator="between">
      <formula>81</formula>
      <formula>100</formula>
    </cfRule>
    <cfRule type="cellIs" dxfId="99" priority="99" operator="between">
      <formula>61</formula>
      <formula>81</formula>
    </cfRule>
    <cfRule type="cellIs" dxfId="98" priority="100" operator="between">
      <formula>41</formula>
      <formula>61</formula>
    </cfRule>
    <cfRule type="cellIs" dxfId="97" priority="101" operator="between">
      <formula>21</formula>
      <formula>41</formula>
    </cfRule>
    <cfRule type="cellIs" dxfId="96" priority="102" operator="between">
      <formula>0</formula>
      <formula>21</formula>
    </cfRule>
  </conditionalFormatting>
  <conditionalFormatting sqref="P9">
    <cfRule type="cellIs" dxfId="95" priority="96" operator="lessThanOrEqual">
      <formula>5</formula>
    </cfRule>
  </conditionalFormatting>
  <conditionalFormatting sqref="P9">
    <cfRule type="containsBlanks" dxfId="94" priority="91">
      <formula>LEN(TRIM(P9))=0</formula>
    </cfRule>
    <cfRule type="cellIs" dxfId="93" priority="92" operator="between">
      <formula>15</formula>
      <formula>20</formula>
    </cfRule>
    <cfRule type="cellIs" dxfId="92" priority="93" operator="between">
      <formula>10</formula>
      <formula>15</formula>
    </cfRule>
    <cfRule type="cellIs" dxfId="91" priority="94" operator="between">
      <formula>5</formula>
      <formula>10</formula>
    </cfRule>
    <cfRule type="cellIs" dxfId="90" priority="95" operator="greaterThan">
      <formula>20</formula>
    </cfRule>
  </conditionalFormatting>
  <conditionalFormatting sqref="M4:M9">
    <cfRule type="containsBlanks" dxfId="89" priority="85">
      <formula>LEN(TRIM(M4))=0</formula>
    </cfRule>
    <cfRule type="cellIs" dxfId="88" priority="86" operator="between">
      <formula>81</formula>
      <formula>100</formula>
    </cfRule>
    <cfRule type="cellIs" dxfId="87" priority="87" operator="between">
      <formula>61</formula>
      <formula>81</formula>
    </cfRule>
    <cfRule type="cellIs" dxfId="86" priority="88" operator="between">
      <formula>41</formula>
      <formula>61</formula>
    </cfRule>
    <cfRule type="cellIs" dxfId="85" priority="89" operator="between">
      <formula>21</formula>
      <formula>41</formula>
    </cfRule>
    <cfRule type="cellIs" dxfId="84" priority="90" operator="between">
      <formula>0</formula>
      <formula>21</formula>
    </cfRule>
  </conditionalFormatting>
  <conditionalFormatting sqref="L4:L9">
    <cfRule type="containsBlanks" dxfId="83" priority="79">
      <formula>LEN(TRIM(L4))=0</formula>
    </cfRule>
    <cfRule type="cellIs" dxfId="82" priority="80" operator="between">
      <formula>81</formula>
      <formula>100</formula>
    </cfRule>
    <cfRule type="cellIs" dxfId="81" priority="81" operator="between">
      <formula>61</formula>
      <formula>81</formula>
    </cfRule>
    <cfRule type="cellIs" dxfId="80" priority="82" operator="between">
      <formula>41</formula>
      <formula>61</formula>
    </cfRule>
    <cfRule type="cellIs" dxfId="79" priority="83" operator="between">
      <formula>21</formula>
      <formula>41</formula>
    </cfRule>
    <cfRule type="cellIs" dxfId="78" priority="84" operator="between">
      <formula>0</formula>
      <formula>21</formula>
    </cfRule>
  </conditionalFormatting>
  <conditionalFormatting sqref="P4:P9">
    <cfRule type="cellIs" dxfId="77" priority="78" operator="lessThanOrEqual">
      <formula>5</formula>
    </cfRule>
  </conditionalFormatting>
  <conditionalFormatting sqref="P4:P9">
    <cfRule type="containsBlanks" dxfId="76" priority="73">
      <formula>LEN(TRIM(P4))=0</formula>
    </cfRule>
    <cfRule type="cellIs" dxfId="75" priority="74" operator="between">
      <formula>15</formula>
      <formula>20</formula>
    </cfRule>
    <cfRule type="cellIs" dxfId="74" priority="75" operator="between">
      <formula>10</formula>
      <formula>15</formula>
    </cfRule>
    <cfRule type="cellIs" dxfId="73" priority="76" operator="between">
      <formula>5</formula>
      <formula>10</formula>
    </cfRule>
    <cfRule type="cellIs" dxfId="72" priority="77" operator="greaterThan">
      <formula>20</formula>
    </cfRule>
  </conditionalFormatting>
  <conditionalFormatting sqref="M6">
    <cfRule type="containsBlanks" dxfId="71" priority="67">
      <formula>LEN(TRIM(M6))=0</formula>
    </cfRule>
    <cfRule type="cellIs" dxfId="70" priority="68" operator="between">
      <formula>81</formula>
      <formula>100</formula>
    </cfRule>
    <cfRule type="cellIs" dxfId="69" priority="69" operator="between">
      <formula>61</formula>
      <formula>81</formula>
    </cfRule>
    <cfRule type="cellIs" dxfId="68" priority="70" operator="between">
      <formula>41</formula>
      <formula>61</formula>
    </cfRule>
    <cfRule type="cellIs" dxfId="67" priority="71" operator="between">
      <formula>21</formula>
      <formula>41</formula>
    </cfRule>
    <cfRule type="cellIs" dxfId="66" priority="72" operator="between">
      <formula>0</formula>
      <formula>21</formula>
    </cfRule>
  </conditionalFormatting>
  <conditionalFormatting sqref="L6">
    <cfRule type="containsBlanks" dxfId="65" priority="61">
      <formula>LEN(TRIM(L6))=0</formula>
    </cfRule>
    <cfRule type="cellIs" dxfId="64" priority="62" operator="between">
      <formula>81</formula>
      <formula>100</formula>
    </cfRule>
    <cfRule type="cellIs" dxfId="63" priority="63" operator="between">
      <formula>61</formula>
      <formula>81</formula>
    </cfRule>
    <cfRule type="cellIs" dxfId="62" priority="64" operator="between">
      <formula>41</formula>
      <formula>61</formula>
    </cfRule>
    <cfRule type="cellIs" dxfId="61" priority="65" operator="between">
      <formula>21</formula>
      <formula>41</formula>
    </cfRule>
    <cfRule type="cellIs" dxfId="60" priority="66" operator="between">
      <formula>0</formula>
      <formula>21</formula>
    </cfRule>
  </conditionalFormatting>
  <conditionalFormatting sqref="P6">
    <cfRule type="cellIs" dxfId="59" priority="60" operator="lessThanOrEqual">
      <formula>5</formula>
    </cfRule>
  </conditionalFormatting>
  <conditionalFormatting sqref="P6">
    <cfRule type="containsBlanks" dxfId="58" priority="55">
      <formula>LEN(TRIM(P6))=0</formula>
    </cfRule>
    <cfRule type="cellIs" dxfId="57" priority="56" operator="between">
      <formula>15</formula>
      <formula>20</formula>
    </cfRule>
    <cfRule type="cellIs" dxfId="56" priority="57" operator="between">
      <formula>10</formula>
      <formula>15</formula>
    </cfRule>
    <cfRule type="cellIs" dxfId="55" priority="58" operator="between">
      <formula>5</formula>
      <formula>10</formula>
    </cfRule>
    <cfRule type="cellIs" dxfId="54" priority="59" operator="greaterThan">
      <formula>20</formula>
    </cfRule>
  </conditionalFormatting>
  <conditionalFormatting sqref="M11">
    <cfRule type="containsBlanks" dxfId="53" priority="49">
      <formula>LEN(TRIM(M11))=0</formula>
    </cfRule>
    <cfRule type="cellIs" dxfId="52" priority="50" operator="between">
      <formula>81</formula>
      <formula>100</formula>
    </cfRule>
    <cfRule type="cellIs" dxfId="51" priority="51" operator="between">
      <formula>61</formula>
      <formula>81</formula>
    </cfRule>
    <cfRule type="cellIs" dxfId="50" priority="52" operator="between">
      <formula>41</formula>
      <formula>61</formula>
    </cfRule>
    <cfRule type="cellIs" dxfId="49" priority="53" operator="between">
      <formula>21</formula>
      <formula>41</formula>
    </cfRule>
    <cfRule type="cellIs" dxfId="48" priority="54" operator="between">
      <formula>0</formula>
      <formula>21</formula>
    </cfRule>
  </conditionalFormatting>
  <conditionalFormatting sqref="L11">
    <cfRule type="containsBlanks" dxfId="47" priority="43">
      <formula>LEN(TRIM(L11))=0</formula>
    </cfRule>
    <cfRule type="cellIs" dxfId="46" priority="44" operator="between">
      <formula>81</formula>
      <formula>100</formula>
    </cfRule>
    <cfRule type="cellIs" dxfId="45" priority="45" operator="between">
      <formula>61</formula>
      <formula>81</formula>
    </cfRule>
    <cfRule type="cellIs" dxfId="44" priority="46" operator="between">
      <formula>41</formula>
      <formula>61</formula>
    </cfRule>
    <cfRule type="cellIs" dxfId="43" priority="47" operator="between">
      <formula>21</formula>
      <formula>41</formula>
    </cfRule>
    <cfRule type="cellIs" dxfId="42" priority="48" operator="between">
      <formula>0</formula>
      <formula>21</formula>
    </cfRule>
  </conditionalFormatting>
  <conditionalFormatting sqref="P11">
    <cfRule type="cellIs" dxfId="41" priority="42" operator="lessThanOrEqual">
      <formula>5</formula>
    </cfRule>
  </conditionalFormatting>
  <conditionalFormatting sqref="P11">
    <cfRule type="containsBlanks" dxfId="40" priority="37">
      <formula>LEN(TRIM(P11))=0</formula>
    </cfRule>
    <cfRule type="cellIs" dxfId="39" priority="38" operator="between">
      <formula>15</formula>
      <formula>20</formula>
    </cfRule>
    <cfRule type="cellIs" dxfId="38" priority="39" operator="between">
      <formula>10</formula>
      <formula>15</formula>
    </cfRule>
    <cfRule type="cellIs" dxfId="37" priority="40" operator="between">
      <formula>5</formula>
      <formula>10</formula>
    </cfRule>
    <cfRule type="cellIs" dxfId="36" priority="41" operator="greaterThan">
      <formula>20</formula>
    </cfRule>
  </conditionalFormatting>
  <conditionalFormatting sqref="M5">
    <cfRule type="containsBlanks" dxfId="35" priority="31">
      <formula>LEN(TRIM(M5))=0</formula>
    </cfRule>
    <cfRule type="cellIs" dxfId="34" priority="32" operator="between">
      <formula>81</formula>
      <formula>100</formula>
    </cfRule>
    <cfRule type="cellIs" dxfId="33" priority="33" operator="between">
      <formula>61</formula>
      <formula>81</formula>
    </cfRule>
    <cfRule type="cellIs" dxfId="32" priority="34" operator="between">
      <formula>41</formula>
      <formula>61</formula>
    </cfRule>
    <cfRule type="cellIs" dxfId="31" priority="35" operator="between">
      <formula>21</formula>
      <formula>41</formula>
    </cfRule>
    <cfRule type="cellIs" dxfId="30" priority="36" operator="between">
      <formula>0</formula>
      <formula>21</formula>
    </cfRule>
  </conditionalFormatting>
  <conditionalFormatting sqref="L5">
    <cfRule type="containsBlanks" dxfId="29" priority="25">
      <formula>LEN(TRIM(L5))=0</formula>
    </cfRule>
    <cfRule type="cellIs" dxfId="28" priority="26" operator="between">
      <formula>81</formula>
      <formula>100</formula>
    </cfRule>
    <cfRule type="cellIs" dxfId="27" priority="27" operator="between">
      <formula>61</formula>
      <formula>81</formula>
    </cfRule>
    <cfRule type="cellIs" dxfId="26" priority="28" operator="between">
      <formula>41</formula>
      <formula>61</formula>
    </cfRule>
    <cfRule type="cellIs" dxfId="25" priority="29" operator="between">
      <formula>21</formula>
      <formula>41</formula>
    </cfRule>
    <cfRule type="cellIs" dxfId="24" priority="30" operator="between">
      <formula>0</formula>
      <formula>21</formula>
    </cfRule>
  </conditionalFormatting>
  <conditionalFormatting sqref="P5">
    <cfRule type="cellIs" dxfId="23" priority="24" operator="lessThanOrEqual">
      <formula>5</formula>
    </cfRule>
  </conditionalFormatting>
  <conditionalFormatting sqref="P5">
    <cfRule type="containsBlanks" dxfId="22" priority="19">
      <formula>LEN(TRIM(P5))=0</formula>
    </cfRule>
    <cfRule type="cellIs" dxfId="21" priority="20" operator="between">
      <formula>15</formula>
      <formula>20</formula>
    </cfRule>
    <cfRule type="cellIs" dxfId="20" priority="21" operator="between">
      <formula>10</formula>
      <formula>15</formula>
    </cfRule>
    <cfRule type="cellIs" dxfId="19" priority="22" operator="between">
      <formula>5</formula>
      <formula>10</formula>
    </cfRule>
    <cfRule type="cellIs" dxfId="18" priority="23" operator="greaterThan">
      <formula>20</formula>
    </cfRule>
  </conditionalFormatting>
  <conditionalFormatting sqref="M7">
    <cfRule type="containsBlanks" dxfId="17" priority="13">
      <formula>LEN(TRIM(M7))=0</formula>
    </cfRule>
    <cfRule type="cellIs" dxfId="16" priority="14" operator="between">
      <formula>81</formula>
      <formula>100</formula>
    </cfRule>
    <cfRule type="cellIs" dxfId="15" priority="15" operator="between">
      <formula>61</formula>
      <formula>81</formula>
    </cfRule>
    <cfRule type="cellIs" dxfId="14" priority="16" operator="between">
      <formula>41</formula>
      <formula>61</formula>
    </cfRule>
    <cfRule type="cellIs" dxfId="13" priority="17" operator="between">
      <formula>21</formula>
      <formula>41</formula>
    </cfRule>
    <cfRule type="cellIs" dxfId="12" priority="18" operator="between">
      <formula>0</formula>
      <formula>21</formula>
    </cfRule>
  </conditionalFormatting>
  <conditionalFormatting sqref="L7">
    <cfRule type="containsBlanks" dxfId="11" priority="7">
      <formula>LEN(TRIM(L7))=0</formula>
    </cfRule>
    <cfRule type="cellIs" dxfId="10" priority="8" operator="between">
      <formula>81</formula>
      <formula>100</formula>
    </cfRule>
    <cfRule type="cellIs" dxfId="9" priority="9" operator="between">
      <formula>61</formula>
      <formula>81</formula>
    </cfRule>
    <cfRule type="cellIs" dxfId="8" priority="10" operator="between">
      <formula>41</formula>
      <formula>61</formula>
    </cfRule>
    <cfRule type="cellIs" dxfId="7" priority="11" operator="between">
      <formula>21</formula>
      <formula>41</formula>
    </cfRule>
    <cfRule type="cellIs" dxfId="6" priority="12" operator="between">
      <formula>0</formula>
      <formula>21</formula>
    </cfRule>
  </conditionalFormatting>
  <conditionalFormatting sqref="P7">
    <cfRule type="cellIs" dxfId="5" priority="6" operator="lessThanOrEqual">
      <formula>5</formula>
    </cfRule>
  </conditionalFormatting>
  <conditionalFormatting sqref="P7">
    <cfRule type="containsBlanks" dxfId="4" priority="1">
      <formula>LEN(TRIM(P7))=0</formula>
    </cfRule>
    <cfRule type="cellIs" dxfId="3" priority="2" operator="between">
      <formula>15</formula>
      <formula>20</formula>
    </cfRule>
    <cfRule type="cellIs" dxfId="2" priority="3" operator="between">
      <formula>10</formula>
      <formula>15</formula>
    </cfRule>
    <cfRule type="cellIs" dxfId="1" priority="4" operator="between">
      <formula>5</formula>
      <formula>10</formula>
    </cfRule>
    <cfRule type="cellIs" dxfId="0" priority="5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649-26CB-3748-B5F9-1946D3828D0A}">
  <dimension ref="A1:S11"/>
  <sheetViews>
    <sheetView workbookViewId="0">
      <selection sqref="A1:XFD1048576"/>
    </sheetView>
  </sheetViews>
  <sheetFormatPr baseColWidth="10" defaultRowHeight="14" x14ac:dyDescent="0.15"/>
  <cols>
    <col min="1" max="1" width="11.83203125" style="8" bestFit="1" customWidth="1"/>
    <col min="2" max="2" width="14.1640625" style="8" bestFit="1" customWidth="1"/>
    <col min="3" max="3" width="10.5" style="8" bestFit="1" customWidth="1"/>
    <col min="4" max="4" width="11.33203125" style="8" bestFit="1" customWidth="1"/>
    <col min="5" max="5" width="11.1640625" style="8" bestFit="1" customWidth="1"/>
    <col min="6" max="6" width="10.83203125" style="8" bestFit="1" customWidth="1"/>
    <col min="7" max="7" width="11.6640625" style="8" bestFit="1" customWidth="1"/>
    <col min="8" max="8" width="12.1640625" style="8" bestFit="1" customWidth="1"/>
    <col min="9" max="9" width="10.83203125" style="8" bestFit="1" customWidth="1"/>
    <col min="10" max="10" width="10" style="8" bestFit="1" customWidth="1"/>
    <col min="11" max="11" width="15.1640625" style="8" bestFit="1" customWidth="1"/>
    <col min="12" max="12" width="9" style="8" bestFit="1" customWidth="1"/>
    <col min="13" max="13" width="14.1640625" style="8" bestFit="1" customWidth="1"/>
    <col min="14" max="14" width="10.1640625" style="8" bestFit="1" customWidth="1"/>
    <col min="15" max="15" width="15.33203125" style="8" bestFit="1" customWidth="1"/>
    <col min="16" max="16" width="9.33203125" style="8" bestFit="1" customWidth="1"/>
    <col min="17" max="17" width="11.5" style="8" bestFit="1" customWidth="1"/>
    <col min="18" max="18" width="12.1640625" style="8" bestFit="1" customWidth="1"/>
    <col min="19" max="19" width="10.83203125" style="8" bestFit="1" customWidth="1"/>
    <col min="20" max="16384" width="10.83203125" style="8"/>
  </cols>
  <sheetData>
    <row r="1" spans="1:19" s="9" customFormat="1" x14ac:dyDescent="0.15">
      <c r="A1" s="9" t="s">
        <v>58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10" t="s">
        <v>14</v>
      </c>
      <c r="Q1" s="6" t="s">
        <v>15</v>
      </c>
      <c r="R1" s="6" t="s">
        <v>16</v>
      </c>
      <c r="S1" s="7" t="s">
        <v>17</v>
      </c>
    </row>
    <row r="2" spans="1:19" ht="30" x14ac:dyDescent="0.15">
      <c r="A2" s="8" t="s">
        <v>18</v>
      </c>
      <c r="B2" s="11" t="s">
        <v>18</v>
      </c>
      <c r="C2" s="11" t="s">
        <v>19</v>
      </c>
      <c r="D2" s="17">
        <v>58.432816000000003</v>
      </c>
      <c r="E2" s="17">
        <v>-4.4812789999999998</v>
      </c>
      <c r="F2" s="1">
        <v>44454</v>
      </c>
      <c r="G2" s="2">
        <v>104</v>
      </c>
      <c r="H2" s="2">
        <v>16</v>
      </c>
      <c r="I2" s="3">
        <v>6.5</v>
      </c>
      <c r="J2" s="3">
        <v>8.0666666666666664</v>
      </c>
      <c r="K2" s="3">
        <v>7.2142857142857144</v>
      </c>
      <c r="L2" s="3">
        <v>92.592592592592595</v>
      </c>
      <c r="M2" s="3">
        <v>75</v>
      </c>
      <c r="N2" s="3">
        <v>98.922800718132862</v>
      </c>
      <c r="O2" s="3">
        <v>96.770025839793277</v>
      </c>
      <c r="P2" s="3">
        <v>7.67</v>
      </c>
      <c r="Q2" s="12">
        <v>110.70000000000002</v>
      </c>
      <c r="R2" s="5">
        <v>17</v>
      </c>
      <c r="S2" s="13">
        <v>6.5117647058823538</v>
      </c>
    </row>
    <row r="3" spans="1:19" ht="30" x14ac:dyDescent="0.15">
      <c r="A3" s="8" t="s">
        <v>71</v>
      </c>
      <c r="B3" s="11" t="s">
        <v>81</v>
      </c>
      <c r="C3" s="11" t="s">
        <v>20</v>
      </c>
      <c r="D3" s="17">
        <v>58.309584999999998</v>
      </c>
      <c r="E3" s="17">
        <v>-4.2678430000000001</v>
      </c>
      <c r="F3" s="1">
        <v>44454</v>
      </c>
      <c r="G3" s="2">
        <v>109</v>
      </c>
      <c r="H3" s="2">
        <v>18</v>
      </c>
      <c r="I3" s="3">
        <v>6.0555555555555554</v>
      </c>
      <c r="J3" s="3">
        <v>7.5882352941176467</v>
      </c>
      <c r="K3" s="3">
        <v>7.3125</v>
      </c>
      <c r="L3" s="3">
        <v>60.606060606060609</v>
      </c>
      <c r="M3" s="3">
        <v>59.375</v>
      </c>
      <c r="N3" s="3">
        <v>84.3010752688172</v>
      </c>
      <c r="O3" s="3">
        <v>83.376178234790061</v>
      </c>
      <c r="P3" s="3">
        <v>8.44</v>
      </c>
      <c r="Q3" s="4">
        <v>111.00000000000001</v>
      </c>
      <c r="R3" s="4">
        <v>18</v>
      </c>
      <c r="S3" s="13">
        <v>6.1666666666666679</v>
      </c>
    </row>
    <row r="4" spans="1:19" ht="15" x14ac:dyDescent="0.15">
      <c r="A4" s="8" t="s">
        <v>72</v>
      </c>
      <c r="B4" s="11" t="s">
        <v>21</v>
      </c>
      <c r="C4" s="11" t="s">
        <v>22</v>
      </c>
      <c r="D4" s="17">
        <v>58.529837999999998</v>
      </c>
      <c r="E4" s="17">
        <v>-3.6753567</v>
      </c>
      <c r="F4" s="1">
        <v>44454</v>
      </c>
      <c r="G4" s="2">
        <v>115</v>
      </c>
      <c r="H4" s="2">
        <v>19</v>
      </c>
      <c r="I4" s="3">
        <v>6.0526315789473681</v>
      </c>
      <c r="J4" s="3">
        <v>7.9444444444444446</v>
      </c>
      <c r="K4" s="3">
        <v>7.2941176470588234</v>
      </c>
      <c r="L4" s="3">
        <v>76.923076923076934</v>
      </c>
      <c r="M4" s="3">
        <v>61.53846153846154</v>
      </c>
      <c r="N4" s="3">
        <v>94.73304473304475</v>
      </c>
      <c r="O4" s="3">
        <v>91.768631813125694</v>
      </c>
      <c r="P4" s="3">
        <v>9.44</v>
      </c>
      <c r="Q4" s="4">
        <v>134.19999999999999</v>
      </c>
      <c r="R4" s="4">
        <v>20</v>
      </c>
      <c r="S4" s="13">
        <v>6.7099999999999991</v>
      </c>
    </row>
    <row r="5" spans="1:19" ht="15" x14ac:dyDescent="0.15">
      <c r="A5" s="8" t="s">
        <v>73</v>
      </c>
      <c r="B5" s="11" t="s">
        <v>23</v>
      </c>
      <c r="C5" s="11" t="s">
        <v>24</v>
      </c>
      <c r="D5" s="17">
        <v>58.519224999999999</v>
      </c>
      <c r="E5" s="17">
        <v>-3.9995636999999999</v>
      </c>
      <c r="F5" s="1">
        <v>44454</v>
      </c>
      <c r="G5" s="2">
        <v>120</v>
      </c>
      <c r="H5" s="2">
        <v>19</v>
      </c>
      <c r="I5" s="3">
        <v>6.3157894736842106</v>
      </c>
      <c r="J5" s="3">
        <v>8.6190476190476186</v>
      </c>
      <c r="K5" s="3">
        <v>7.5882352941176467</v>
      </c>
      <c r="L5" s="3">
        <v>92.982456140350877</v>
      </c>
      <c r="M5" s="3">
        <v>84.848484848484844</v>
      </c>
      <c r="N5" s="3">
        <v>99.497907949790786</v>
      </c>
      <c r="O5" s="3">
        <v>100</v>
      </c>
      <c r="P5" s="3">
        <v>8.68</v>
      </c>
      <c r="Q5" s="12">
        <v>152.20000000000002</v>
      </c>
      <c r="R5" s="5">
        <v>21</v>
      </c>
      <c r="S5" s="13">
        <v>7.2476190476190485</v>
      </c>
    </row>
    <row r="6" spans="1:19" ht="30" x14ac:dyDescent="0.15">
      <c r="A6" s="8" t="s">
        <v>74</v>
      </c>
      <c r="B6" s="11" t="s">
        <v>25</v>
      </c>
      <c r="C6" s="14" t="s">
        <v>26</v>
      </c>
      <c r="D6" s="18">
        <v>58.252609999999997</v>
      </c>
      <c r="E6" s="18">
        <v>-3.5812609000000002</v>
      </c>
      <c r="F6" s="1">
        <v>44455</v>
      </c>
      <c r="G6" s="2">
        <v>133</v>
      </c>
      <c r="H6" s="2">
        <v>20</v>
      </c>
      <c r="I6" s="3">
        <v>6.65</v>
      </c>
      <c r="J6" s="3">
        <v>8.5294117647058822</v>
      </c>
      <c r="K6" s="3">
        <v>7.5555555555555554</v>
      </c>
      <c r="L6" s="3">
        <v>90.243902439024396</v>
      </c>
      <c r="M6" s="3">
        <v>87.5</v>
      </c>
      <c r="N6" s="3">
        <v>98.720682302771863</v>
      </c>
      <c r="O6" s="3">
        <v>100</v>
      </c>
      <c r="P6" s="3">
        <v>8.75</v>
      </c>
      <c r="Q6" s="4">
        <v>151.10000000000002</v>
      </c>
      <c r="R6" s="4">
        <v>20</v>
      </c>
      <c r="S6" s="13">
        <v>7.5550000000000015</v>
      </c>
    </row>
    <row r="7" spans="1:19" ht="30" x14ac:dyDescent="0.15">
      <c r="A7" s="8" t="s">
        <v>27</v>
      </c>
      <c r="B7" s="11" t="s">
        <v>80</v>
      </c>
      <c r="C7" s="11" t="s">
        <v>28</v>
      </c>
      <c r="D7" s="17">
        <v>58.471592000000001</v>
      </c>
      <c r="E7" s="17">
        <v>-4.2991890000000001</v>
      </c>
      <c r="F7" s="1">
        <v>44455</v>
      </c>
      <c r="G7" s="2">
        <v>144</v>
      </c>
      <c r="H7" s="2">
        <v>22</v>
      </c>
      <c r="I7" s="3">
        <v>6.5454545454545459</v>
      </c>
      <c r="J7" s="3">
        <v>8.1</v>
      </c>
      <c r="K7" s="3">
        <v>7.4</v>
      </c>
      <c r="L7" s="3">
        <v>80.952380952380949</v>
      </c>
      <c r="M7" s="3">
        <v>78.125</v>
      </c>
      <c r="N7" s="3">
        <v>93.565331582403161</v>
      </c>
      <c r="O7" s="3">
        <v>95.996797437950363</v>
      </c>
      <c r="P7" s="3">
        <v>14.41</v>
      </c>
      <c r="Q7" s="4">
        <v>178.79999999999998</v>
      </c>
      <c r="R7" s="4">
        <v>25</v>
      </c>
      <c r="S7" s="13">
        <v>7.1519999999999992</v>
      </c>
    </row>
    <row r="8" spans="1:19" ht="30" x14ac:dyDescent="0.15">
      <c r="A8" s="8" t="s">
        <v>75</v>
      </c>
      <c r="B8" s="11" t="s">
        <v>29</v>
      </c>
      <c r="C8" s="14" t="s">
        <v>30</v>
      </c>
      <c r="D8" s="18">
        <v>58.343426000000001</v>
      </c>
      <c r="E8" s="19">
        <v>-3.7654909000000001</v>
      </c>
      <c r="F8" s="1">
        <v>44455</v>
      </c>
      <c r="G8" s="2">
        <v>156</v>
      </c>
      <c r="H8" s="2">
        <v>23</v>
      </c>
      <c r="I8" s="3">
        <v>6.7826086956521738</v>
      </c>
      <c r="J8" s="3">
        <v>8.44</v>
      </c>
      <c r="K8" s="3">
        <v>7.3809523809523814</v>
      </c>
      <c r="L8" s="3">
        <v>90.909090909090907</v>
      </c>
      <c r="M8" s="3">
        <v>81.081081081081081</v>
      </c>
      <c r="N8" s="3">
        <v>97.731498698400898</v>
      </c>
      <c r="O8" s="3">
        <v>98.213009292351686</v>
      </c>
      <c r="P8" s="3">
        <v>14</v>
      </c>
      <c r="Q8" s="4">
        <v>184.10000000000002</v>
      </c>
      <c r="R8" s="4">
        <v>26</v>
      </c>
      <c r="S8" s="13">
        <v>7.0807692307692314</v>
      </c>
    </row>
    <row r="9" spans="1:19" ht="30" x14ac:dyDescent="0.15">
      <c r="A9" s="8" t="s">
        <v>76</v>
      </c>
      <c r="B9" s="11" t="s">
        <v>31</v>
      </c>
      <c r="C9" s="14" t="s">
        <v>32</v>
      </c>
      <c r="D9" s="18">
        <v>58.271586999999997</v>
      </c>
      <c r="E9" s="18">
        <v>-3.4927169999999998</v>
      </c>
      <c r="F9" s="1">
        <v>44455</v>
      </c>
      <c r="G9" s="2">
        <v>162</v>
      </c>
      <c r="H9" s="2">
        <v>25</v>
      </c>
      <c r="I9" s="3">
        <v>6.48</v>
      </c>
      <c r="J9" s="3">
        <v>7.958333333333333</v>
      </c>
      <c r="K9" s="3">
        <v>7.1304347826086953</v>
      </c>
      <c r="L9" s="3">
        <v>76.363636363636374</v>
      </c>
      <c r="M9" s="3">
        <v>65.789473684210535</v>
      </c>
      <c r="N9" s="3">
        <v>93.615907901622194</v>
      </c>
      <c r="O9" s="3">
        <v>90.861812778603266</v>
      </c>
      <c r="P9" s="3">
        <v>14.61</v>
      </c>
      <c r="Q9" s="12">
        <v>174.40000000000003</v>
      </c>
      <c r="R9" s="5">
        <v>26</v>
      </c>
      <c r="S9" s="13">
        <v>6.7076923076923087</v>
      </c>
    </row>
    <row r="10" spans="1:19" ht="30" x14ac:dyDescent="0.15">
      <c r="A10" s="8" t="s">
        <v>77</v>
      </c>
      <c r="B10" s="11" t="s">
        <v>79</v>
      </c>
      <c r="C10" s="11" t="s">
        <v>33</v>
      </c>
      <c r="D10" s="17">
        <v>58.460832000000003</v>
      </c>
      <c r="E10" s="17">
        <v>-3.3050636999999998</v>
      </c>
      <c r="F10" s="1">
        <v>44455</v>
      </c>
      <c r="G10" s="2">
        <v>167</v>
      </c>
      <c r="H10" s="2">
        <v>26</v>
      </c>
      <c r="I10" s="3">
        <v>6.4230769230769234</v>
      </c>
      <c r="J10" s="3">
        <v>8.2307692307692299</v>
      </c>
      <c r="K10" s="3">
        <v>7.5</v>
      </c>
      <c r="L10" s="3">
        <v>75.925925925925924</v>
      </c>
      <c r="M10" s="3">
        <v>71.05263157894737</v>
      </c>
      <c r="N10" s="3">
        <v>91.578947368421055</v>
      </c>
      <c r="O10" s="3">
        <v>88.65153538050734</v>
      </c>
      <c r="P10" s="3">
        <v>10.96</v>
      </c>
      <c r="Q10" s="4">
        <v>182.49999999999997</v>
      </c>
      <c r="R10" s="4">
        <v>27</v>
      </c>
      <c r="S10" s="13">
        <v>6.7592592592592586</v>
      </c>
    </row>
    <row r="11" spans="1:19" ht="30" x14ac:dyDescent="0.15">
      <c r="A11" s="8" t="s">
        <v>78</v>
      </c>
      <c r="B11" s="11" t="s">
        <v>34</v>
      </c>
      <c r="C11" s="14" t="s">
        <v>35</v>
      </c>
      <c r="D11" s="18">
        <v>58.188704000000001</v>
      </c>
      <c r="E11" s="18">
        <v>-3.6207242000000002</v>
      </c>
      <c r="F11" s="1">
        <v>44455</v>
      </c>
      <c r="G11" s="2">
        <v>174</v>
      </c>
      <c r="H11" s="2">
        <v>26</v>
      </c>
      <c r="I11" s="3">
        <v>6.6923076923076925</v>
      </c>
      <c r="J11" s="3">
        <v>8.5</v>
      </c>
      <c r="K11" s="3">
        <v>7.583333333333333</v>
      </c>
      <c r="L11" s="3">
        <v>84.615384615384613</v>
      </c>
      <c r="M11" s="3">
        <v>81.818181818181827</v>
      </c>
      <c r="N11" s="3">
        <v>97.444490992878102</v>
      </c>
      <c r="O11" s="3">
        <v>97.291440953412788</v>
      </c>
      <c r="P11" s="3">
        <v>14</v>
      </c>
      <c r="Q11" s="4">
        <v>198</v>
      </c>
      <c r="R11" s="4">
        <v>27</v>
      </c>
      <c r="S11" s="13">
        <v>7.333333333333333</v>
      </c>
    </row>
  </sheetData>
  <conditionalFormatting sqref="P1">
    <cfRule type="cellIs" dxfId="1010" priority="259" operator="lessThanOrEqual">
      <formula>5</formula>
    </cfRule>
  </conditionalFormatting>
  <conditionalFormatting sqref="L1:O1">
    <cfRule type="containsBlanks" dxfId="1009" priority="253">
      <formula>LEN(TRIM(L1))=0</formula>
    </cfRule>
    <cfRule type="cellIs" dxfId="1008" priority="254" operator="between">
      <formula>81</formula>
      <formula>100</formula>
    </cfRule>
    <cfRule type="cellIs" dxfId="1007" priority="255" operator="between">
      <formula>61</formula>
      <formula>81</formula>
    </cfRule>
    <cfRule type="cellIs" dxfId="1006" priority="256" operator="between">
      <formula>41</formula>
      <formula>61</formula>
    </cfRule>
    <cfRule type="cellIs" dxfId="1005" priority="257" operator="between">
      <formula>21</formula>
      <formula>41</formula>
    </cfRule>
    <cfRule type="cellIs" dxfId="1004" priority="258" operator="between">
      <formula>0</formula>
      <formula>21</formula>
    </cfRule>
  </conditionalFormatting>
  <conditionalFormatting sqref="M2">
    <cfRule type="containsBlanks" dxfId="1003" priority="247">
      <formula>LEN(TRIM(M2))=0</formula>
    </cfRule>
    <cfRule type="cellIs" dxfId="1002" priority="248" operator="between">
      <formula>81</formula>
      <formula>100</formula>
    </cfRule>
    <cfRule type="cellIs" dxfId="1001" priority="249" operator="between">
      <formula>61</formula>
      <formula>81</formula>
    </cfRule>
    <cfRule type="cellIs" dxfId="1000" priority="250" operator="between">
      <formula>41</formula>
      <formula>61</formula>
    </cfRule>
    <cfRule type="cellIs" dxfId="999" priority="251" operator="between">
      <formula>21</formula>
      <formula>41</formula>
    </cfRule>
    <cfRule type="cellIs" dxfId="998" priority="252" operator="between">
      <formula>0</formula>
      <formula>21</formula>
    </cfRule>
  </conditionalFormatting>
  <conditionalFormatting sqref="G2">
    <cfRule type="containsBlanks" dxfId="997" priority="241">
      <formula>LEN(TRIM(G2))=0</formula>
    </cfRule>
    <cfRule type="cellIs" dxfId="996" priority="242" operator="greaterThan">
      <formula>100</formula>
    </cfRule>
    <cfRule type="cellIs" dxfId="995" priority="243" operator="between">
      <formula>71</formula>
      <formula>100</formula>
    </cfRule>
    <cfRule type="cellIs" dxfId="994" priority="244" operator="between">
      <formula>41</formula>
      <formula>70</formula>
    </cfRule>
    <cfRule type="cellIs" dxfId="993" priority="245" operator="between">
      <formula>11</formula>
      <formula>40</formula>
    </cfRule>
    <cfRule type="cellIs" dxfId="992" priority="246" operator="between">
      <formula>0</formula>
      <formula>10</formula>
    </cfRule>
  </conditionalFormatting>
  <conditionalFormatting sqref="L2">
    <cfRule type="containsBlanks" dxfId="991" priority="235">
      <formula>LEN(TRIM(L2))=0</formula>
    </cfRule>
    <cfRule type="cellIs" dxfId="990" priority="236" operator="between">
      <formula>81</formula>
      <formula>100</formula>
    </cfRule>
    <cfRule type="cellIs" dxfId="989" priority="237" operator="between">
      <formula>61</formula>
      <formula>81</formula>
    </cfRule>
    <cfRule type="cellIs" dxfId="988" priority="238" operator="between">
      <formula>41</formula>
      <formula>61</formula>
    </cfRule>
    <cfRule type="cellIs" dxfId="987" priority="239" operator="between">
      <formula>21</formula>
      <formula>41</formula>
    </cfRule>
    <cfRule type="cellIs" dxfId="986" priority="240" operator="between">
      <formula>0</formula>
      <formula>21</formula>
    </cfRule>
  </conditionalFormatting>
  <conditionalFormatting sqref="P2">
    <cfRule type="cellIs" dxfId="985" priority="234" operator="lessThanOrEqual">
      <formula>5</formula>
    </cfRule>
  </conditionalFormatting>
  <conditionalFormatting sqref="P2">
    <cfRule type="containsBlanks" dxfId="984" priority="229">
      <formula>LEN(TRIM(P2))=0</formula>
    </cfRule>
    <cfRule type="cellIs" dxfId="983" priority="230" operator="between">
      <formula>15</formula>
      <formula>20</formula>
    </cfRule>
    <cfRule type="cellIs" dxfId="982" priority="231" operator="between">
      <formula>10</formula>
      <formula>15</formula>
    </cfRule>
    <cfRule type="cellIs" dxfId="981" priority="232" operator="between">
      <formula>5</formula>
      <formula>10</formula>
    </cfRule>
    <cfRule type="cellIs" dxfId="980" priority="233" operator="greaterThan">
      <formula>20</formula>
    </cfRule>
  </conditionalFormatting>
  <conditionalFormatting sqref="M3">
    <cfRule type="containsBlanks" dxfId="979" priority="223">
      <formula>LEN(TRIM(M3))=0</formula>
    </cfRule>
    <cfRule type="cellIs" dxfId="978" priority="224" operator="between">
      <formula>81</formula>
      <formula>100</formula>
    </cfRule>
    <cfRule type="cellIs" dxfId="977" priority="225" operator="between">
      <formula>61</formula>
      <formula>81</formula>
    </cfRule>
    <cfRule type="cellIs" dxfId="976" priority="226" operator="between">
      <formula>41</formula>
      <formula>61</formula>
    </cfRule>
    <cfRule type="cellIs" dxfId="975" priority="227" operator="between">
      <formula>21</formula>
      <formula>41</formula>
    </cfRule>
    <cfRule type="cellIs" dxfId="974" priority="228" operator="between">
      <formula>0</formula>
      <formula>21</formula>
    </cfRule>
  </conditionalFormatting>
  <conditionalFormatting sqref="G3">
    <cfRule type="containsBlanks" dxfId="973" priority="217">
      <formula>LEN(TRIM(G3))=0</formula>
    </cfRule>
    <cfRule type="cellIs" dxfId="972" priority="218" operator="greaterThan">
      <formula>100</formula>
    </cfRule>
    <cfRule type="cellIs" dxfId="971" priority="219" operator="between">
      <formula>71</formula>
      <formula>100</formula>
    </cfRule>
    <cfRule type="cellIs" dxfId="970" priority="220" operator="between">
      <formula>41</formula>
      <formula>70</formula>
    </cfRule>
    <cfRule type="cellIs" dxfId="969" priority="221" operator="between">
      <formula>11</formula>
      <formula>40</formula>
    </cfRule>
    <cfRule type="cellIs" dxfId="968" priority="222" operator="between">
      <formula>0</formula>
      <formula>10</formula>
    </cfRule>
  </conditionalFormatting>
  <conditionalFormatting sqref="L3">
    <cfRule type="containsBlanks" dxfId="967" priority="211">
      <formula>LEN(TRIM(L3))=0</formula>
    </cfRule>
    <cfRule type="cellIs" dxfId="966" priority="212" operator="between">
      <formula>81</formula>
      <formula>100</formula>
    </cfRule>
    <cfRule type="cellIs" dxfId="965" priority="213" operator="between">
      <formula>61</formula>
      <formula>81</formula>
    </cfRule>
    <cfRule type="cellIs" dxfId="964" priority="214" operator="between">
      <formula>41</formula>
      <formula>61</formula>
    </cfRule>
    <cfRule type="cellIs" dxfId="963" priority="215" operator="between">
      <formula>21</formula>
      <formula>41</formula>
    </cfRule>
    <cfRule type="cellIs" dxfId="962" priority="216" operator="between">
      <formula>0</formula>
      <formula>21</formula>
    </cfRule>
  </conditionalFormatting>
  <conditionalFormatting sqref="P3">
    <cfRule type="cellIs" dxfId="961" priority="210" operator="lessThanOrEqual">
      <formula>5</formula>
    </cfRule>
  </conditionalFormatting>
  <conditionalFormatting sqref="P3">
    <cfRule type="containsBlanks" dxfId="960" priority="205">
      <formula>LEN(TRIM(P3))=0</formula>
    </cfRule>
    <cfRule type="cellIs" dxfId="959" priority="206" operator="between">
      <formula>15</formula>
      <formula>20</formula>
    </cfRule>
    <cfRule type="cellIs" dxfId="958" priority="207" operator="between">
      <formula>10</formula>
      <formula>15</formula>
    </cfRule>
    <cfRule type="cellIs" dxfId="957" priority="208" operator="between">
      <formula>5</formula>
      <formula>10</formula>
    </cfRule>
    <cfRule type="cellIs" dxfId="956" priority="209" operator="greaterThan">
      <formula>20</formula>
    </cfRule>
  </conditionalFormatting>
  <conditionalFormatting sqref="M4">
    <cfRule type="containsBlanks" dxfId="955" priority="199">
      <formula>LEN(TRIM(M4))=0</formula>
    </cfRule>
    <cfRule type="cellIs" dxfId="954" priority="200" operator="between">
      <formula>81</formula>
      <formula>100</formula>
    </cfRule>
    <cfRule type="cellIs" dxfId="953" priority="201" operator="between">
      <formula>61</formula>
      <formula>81</formula>
    </cfRule>
    <cfRule type="cellIs" dxfId="952" priority="202" operator="between">
      <formula>41</formula>
      <formula>61</formula>
    </cfRule>
    <cfRule type="cellIs" dxfId="951" priority="203" operator="between">
      <formula>21</formula>
      <formula>41</formula>
    </cfRule>
    <cfRule type="cellIs" dxfId="950" priority="204" operator="between">
      <formula>0</formula>
      <formula>21</formula>
    </cfRule>
  </conditionalFormatting>
  <conditionalFormatting sqref="G4">
    <cfRule type="containsBlanks" dxfId="949" priority="193">
      <formula>LEN(TRIM(G4))=0</formula>
    </cfRule>
    <cfRule type="cellIs" dxfId="948" priority="194" operator="greaterThan">
      <formula>100</formula>
    </cfRule>
    <cfRule type="cellIs" dxfId="947" priority="195" operator="between">
      <formula>71</formula>
      <formula>100</formula>
    </cfRule>
    <cfRule type="cellIs" dxfId="946" priority="196" operator="between">
      <formula>41</formula>
      <formula>70</formula>
    </cfRule>
    <cfRule type="cellIs" dxfId="945" priority="197" operator="between">
      <formula>11</formula>
      <formula>40</formula>
    </cfRule>
    <cfRule type="cellIs" dxfId="944" priority="198" operator="between">
      <formula>0</formula>
      <formula>10</formula>
    </cfRule>
  </conditionalFormatting>
  <conditionalFormatting sqref="L4">
    <cfRule type="containsBlanks" dxfId="943" priority="187">
      <formula>LEN(TRIM(L4))=0</formula>
    </cfRule>
    <cfRule type="cellIs" dxfId="942" priority="188" operator="between">
      <formula>81</formula>
      <formula>100</formula>
    </cfRule>
    <cfRule type="cellIs" dxfId="941" priority="189" operator="between">
      <formula>61</formula>
      <formula>81</formula>
    </cfRule>
    <cfRule type="cellIs" dxfId="940" priority="190" operator="between">
      <formula>41</formula>
      <formula>61</formula>
    </cfRule>
    <cfRule type="cellIs" dxfId="939" priority="191" operator="between">
      <formula>21</formula>
      <formula>41</formula>
    </cfRule>
    <cfRule type="cellIs" dxfId="938" priority="192" operator="between">
      <formula>0</formula>
      <formula>21</formula>
    </cfRule>
  </conditionalFormatting>
  <conditionalFormatting sqref="P4">
    <cfRule type="cellIs" dxfId="937" priority="186" operator="lessThanOrEqual">
      <formula>5</formula>
    </cfRule>
  </conditionalFormatting>
  <conditionalFormatting sqref="P4">
    <cfRule type="containsBlanks" dxfId="936" priority="181">
      <formula>LEN(TRIM(P4))=0</formula>
    </cfRule>
    <cfRule type="cellIs" dxfId="935" priority="182" operator="between">
      <formula>15</formula>
      <formula>20</formula>
    </cfRule>
    <cfRule type="cellIs" dxfId="934" priority="183" operator="between">
      <formula>10</formula>
      <formula>15</formula>
    </cfRule>
    <cfRule type="cellIs" dxfId="933" priority="184" operator="between">
      <formula>5</formula>
      <formula>10</formula>
    </cfRule>
    <cfRule type="cellIs" dxfId="932" priority="185" operator="greaterThan">
      <formula>20</formula>
    </cfRule>
  </conditionalFormatting>
  <conditionalFormatting sqref="M5">
    <cfRule type="containsBlanks" dxfId="931" priority="175">
      <formula>LEN(TRIM(M5))=0</formula>
    </cfRule>
    <cfRule type="cellIs" dxfId="930" priority="176" operator="between">
      <formula>81</formula>
      <formula>100</formula>
    </cfRule>
    <cfRule type="cellIs" dxfId="929" priority="177" operator="between">
      <formula>61</formula>
      <formula>81</formula>
    </cfRule>
    <cfRule type="cellIs" dxfId="928" priority="178" operator="between">
      <formula>41</formula>
      <formula>61</formula>
    </cfRule>
    <cfRule type="cellIs" dxfId="927" priority="179" operator="between">
      <formula>21</formula>
      <formula>41</formula>
    </cfRule>
    <cfRule type="cellIs" dxfId="926" priority="180" operator="between">
      <formula>0</formula>
      <formula>21</formula>
    </cfRule>
  </conditionalFormatting>
  <conditionalFormatting sqref="G5">
    <cfRule type="containsBlanks" dxfId="925" priority="169">
      <formula>LEN(TRIM(G5))=0</formula>
    </cfRule>
    <cfRule type="cellIs" dxfId="924" priority="170" operator="greaterThan">
      <formula>100</formula>
    </cfRule>
    <cfRule type="cellIs" dxfId="923" priority="171" operator="between">
      <formula>71</formula>
      <formula>100</formula>
    </cfRule>
    <cfRule type="cellIs" dxfId="922" priority="172" operator="between">
      <formula>41</formula>
      <formula>70</formula>
    </cfRule>
    <cfRule type="cellIs" dxfId="921" priority="173" operator="between">
      <formula>11</formula>
      <formula>40</formula>
    </cfRule>
    <cfRule type="cellIs" dxfId="920" priority="174" operator="between">
      <formula>0</formula>
      <formula>10</formula>
    </cfRule>
  </conditionalFormatting>
  <conditionalFormatting sqref="L5">
    <cfRule type="containsBlanks" dxfId="919" priority="163">
      <formula>LEN(TRIM(L5))=0</formula>
    </cfRule>
    <cfRule type="cellIs" dxfId="918" priority="164" operator="between">
      <formula>81</formula>
      <formula>100</formula>
    </cfRule>
    <cfRule type="cellIs" dxfId="917" priority="165" operator="between">
      <formula>61</formula>
      <formula>81</formula>
    </cfRule>
    <cfRule type="cellIs" dxfId="916" priority="166" operator="between">
      <formula>41</formula>
      <formula>61</formula>
    </cfRule>
    <cfRule type="cellIs" dxfId="915" priority="167" operator="between">
      <formula>21</formula>
      <formula>41</formula>
    </cfRule>
    <cfRule type="cellIs" dxfId="914" priority="168" operator="between">
      <formula>0</formula>
      <formula>21</formula>
    </cfRule>
  </conditionalFormatting>
  <conditionalFormatting sqref="P5">
    <cfRule type="cellIs" dxfId="913" priority="162" operator="lessThanOrEqual">
      <formula>5</formula>
    </cfRule>
  </conditionalFormatting>
  <conditionalFormatting sqref="P5">
    <cfRule type="containsBlanks" dxfId="912" priority="157">
      <formula>LEN(TRIM(P5))=0</formula>
    </cfRule>
    <cfRule type="cellIs" dxfId="911" priority="158" operator="between">
      <formula>15</formula>
      <formula>20</formula>
    </cfRule>
    <cfRule type="cellIs" dxfId="910" priority="159" operator="between">
      <formula>10</formula>
      <formula>15</formula>
    </cfRule>
    <cfRule type="cellIs" dxfId="909" priority="160" operator="between">
      <formula>5</formula>
      <formula>10</formula>
    </cfRule>
    <cfRule type="cellIs" dxfId="908" priority="161" operator="greaterThan">
      <formula>20</formula>
    </cfRule>
  </conditionalFormatting>
  <conditionalFormatting sqref="M6">
    <cfRule type="containsBlanks" dxfId="907" priority="151">
      <formula>LEN(TRIM(M6))=0</formula>
    </cfRule>
    <cfRule type="cellIs" dxfId="906" priority="152" operator="between">
      <formula>81</formula>
      <formula>100</formula>
    </cfRule>
    <cfRule type="cellIs" dxfId="905" priority="153" operator="between">
      <formula>61</formula>
      <formula>81</formula>
    </cfRule>
    <cfRule type="cellIs" dxfId="904" priority="154" operator="between">
      <formula>41</formula>
      <formula>61</formula>
    </cfRule>
    <cfRule type="cellIs" dxfId="903" priority="155" operator="between">
      <formula>21</formula>
      <formula>41</formula>
    </cfRule>
    <cfRule type="cellIs" dxfId="902" priority="156" operator="between">
      <formula>0</formula>
      <formula>21</formula>
    </cfRule>
  </conditionalFormatting>
  <conditionalFormatting sqref="G6">
    <cfRule type="containsBlanks" dxfId="901" priority="145">
      <formula>LEN(TRIM(G6))=0</formula>
    </cfRule>
    <cfRule type="cellIs" dxfId="900" priority="146" operator="greaterThan">
      <formula>100</formula>
    </cfRule>
    <cfRule type="cellIs" dxfId="899" priority="147" operator="between">
      <formula>71</formula>
      <formula>100</formula>
    </cfRule>
    <cfRule type="cellIs" dxfId="898" priority="148" operator="between">
      <formula>41</formula>
      <formula>70</formula>
    </cfRule>
    <cfRule type="cellIs" dxfId="897" priority="149" operator="between">
      <formula>11</formula>
      <formula>40</formula>
    </cfRule>
    <cfRule type="cellIs" dxfId="896" priority="150" operator="between">
      <formula>0</formula>
      <formula>10</formula>
    </cfRule>
  </conditionalFormatting>
  <conditionalFormatting sqref="L6">
    <cfRule type="containsBlanks" dxfId="895" priority="139">
      <formula>LEN(TRIM(L6))=0</formula>
    </cfRule>
    <cfRule type="cellIs" dxfId="894" priority="140" operator="between">
      <formula>81</formula>
      <formula>100</formula>
    </cfRule>
    <cfRule type="cellIs" dxfId="893" priority="141" operator="between">
      <formula>61</formula>
      <formula>81</formula>
    </cfRule>
    <cfRule type="cellIs" dxfId="892" priority="142" operator="between">
      <formula>41</formula>
      <formula>61</formula>
    </cfRule>
    <cfRule type="cellIs" dxfId="891" priority="143" operator="between">
      <formula>21</formula>
      <formula>41</formula>
    </cfRule>
    <cfRule type="cellIs" dxfId="890" priority="144" operator="between">
      <formula>0</formula>
      <formula>21</formula>
    </cfRule>
  </conditionalFormatting>
  <conditionalFormatting sqref="P6">
    <cfRule type="cellIs" dxfId="889" priority="138" operator="lessThanOrEqual">
      <formula>5</formula>
    </cfRule>
  </conditionalFormatting>
  <conditionalFormatting sqref="P6">
    <cfRule type="containsBlanks" dxfId="888" priority="133">
      <formula>LEN(TRIM(P6))=0</formula>
    </cfRule>
    <cfRule type="cellIs" dxfId="887" priority="134" operator="between">
      <formula>15</formula>
      <formula>20</formula>
    </cfRule>
    <cfRule type="cellIs" dxfId="886" priority="135" operator="between">
      <formula>10</formula>
      <formula>15</formula>
    </cfRule>
    <cfRule type="cellIs" dxfId="885" priority="136" operator="between">
      <formula>5</formula>
      <formula>10</formula>
    </cfRule>
    <cfRule type="cellIs" dxfId="884" priority="137" operator="greaterThan">
      <formula>20</formula>
    </cfRule>
  </conditionalFormatting>
  <conditionalFormatting sqref="M7">
    <cfRule type="containsBlanks" dxfId="883" priority="127">
      <formula>LEN(TRIM(M7))=0</formula>
    </cfRule>
    <cfRule type="cellIs" dxfId="882" priority="128" operator="between">
      <formula>81</formula>
      <formula>100</formula>
    </cfRule>
    <cfRule type="cellIs" dxfId="881" priority="129" operator="between">
      <formula>61</formula>
      <formula>81</formula>
    </cfRule>
    <cfRule type="cellIs" dxfId="880" priority="130" operator="between">
      <formula>41</formula>
      <formula>61</formula>
    </cfRule>
    <cfRule type="cellIs" dxfId="879" priority="131" operator="between">
      <formula>21</formula>
      <formula>41</formula>
    </cfRule>
    <cfRule type="cellIs" dxfId="878" priority="132" operator="between">
      <formula>0</formula>
      <formula>21</formula>
    </cfRule>
  </conditionalFormatting>
  <conditionalFormatting sqref="G7">
    <cfRule type="containsBlanks" dxfId="877" priority="121">
      <formula>LEN(TRIM(G7))=0</formula>
    </cfRule>
    <cfRule type="cellIs" dxfId="876" priority="122" operator="greaterThan">
      <formula>100</formula>
    </cfRule>
    <cfRule type="cellIs" dxfId="875" priority="123" operator="between">
      <formula>71</formula>
      <formula>100</formula>
    </cfRule>
    <cfRule type="cellIs" dxfId="874" priority="124" operator="between">
      <formula>41</formula>
      <formula>70</formula>
    </cfRule>
    <cfRule type="cellIs" dxfId="873" priority="125" operator="between">
      <formula>11</formula>
      <formula>40</formula>
    </cfRule>
    <cfRule type="cellIs" dxfId="872" priority="126" operator="between">
      <formula>0</formula>
      <formula>10</formula>
    </cfRule>
  </conditionalFormatting>
  <conditionalFormatting sqref="L7">
    <cfRule type="containsBlanks" dxfId="871" priority="115">
      <formula>LEN(TRIM(L7))=0</formula>
    </cfRule>
    <cfRule type="cellIs" dxfId="870" priority="116" operator="between">
      <formula>81</formula>
      <formula>100</formula>
    </cfRule>
    <cfRule type="cellIs" dxfId="869" priority="117" operator="between">
      <formula>61</formula>
      <formula>81</formula>
    </cfRule>
    <cfRule type="cellIs" dxfId="868" priority="118" operator="between">
      <formula>41</formula>
      <formula>61</formula>
    </cfRule>
    <cfRule type="cellIs" dxfId="867" priority="119" operator="between">
      <formula>21</formula>
      <formula>41</formula>
    </cfRule>
    <cfRule type="cellIs" dxfId="866" priority="120" operator="between">
      <formula>0</formula>
      <formula>21</formula>
    </cfRule>
  </conditionalFormatting>
  <conditionalFormatting sqref="P7">
    <cfRule type="cellIs" dxfId="865" priority="114" operator="lessThanOrEqual">
      <formula>5</formula>
    </cfRule>
  </conditionalFormatting>
  <conditionalFormatting sqref="P7">
    <cfRule type="containsBlanks" dxfId="864" priority="109">
      <formula>LEN(TRIM(P7))=0</formula>
    </cfRule>
    <cfRule type="cellIs" dxfId="863" priority="110" operator="between">
      <formula>15</formula>
      <formula>20</formula>
    </cfRule>
    <cfRule type="cellIs" dxfId="862" priority="111" operator="between">
      <formula>10</formula>
      <formula>15</formula>
    </cfRule>
    <cfRule type="cellIs" dxfId="861" priority="112" operator="between">
      <formula>5</formula>
      <formula>10</formula>
    </cfRule>
    <cfRule type="cellIs" dxfId="860" priority="113" operator="greaterThan">
      <formula>20</formula>
    </cfRule>
  </conditionalFormatting>
  <conditionalFormatting sqref="M8">
    <cfRule type="containsBlanks" dxfId="859" priority="103">
      <formula>LEN(TRIM(M8))=0</formula>
    </cfRule>
    <cfRule type="cellIs" dxfId="858" priority="104" operator="between">
      <formula>81</formula>
      <formula>100</formula>
    </cfRule>
    <cfRule type="cellIs" dxfId="857" priority="105" operator="between">
      <formula>61</formula>
      <formula>81</formula>
    </cfRule>
    <cfRule type="cellIs" dxfId="856" priority="106" operator="between">
      <formula>41</formula>
      <formula>61</formula>
    </cfRule>
    <cfRule type="cellIs" dxfId="855" priority="107" operator="between">
      <formula>21</formula>
      <formula>41</formula>
    </cfRule>
    <cfRule type="cellIs" dxfId="854" priority="108" operator="between">
      <formula>0</formula>
      <formula>21</formula>
    </cfRule>
  </conditionalFormatting>
  <conditionalFormatting sqref="G8">
    <cfRule type="containsBlanks" dxfId="853" priority="97">
      <formula>LEN(TRIM(G8))=0</formula>
    </cfRule>
    <cfRule type="cellIs" dxfId="852" priority="98" operator="greaterThan">
      <formula>100</formula>
    </cfRule>
    <cfRule type="cellIs" dxfId="851" priority="99" operator="between">
      <formula>71</formula>
      <formula>100</formula>
    </cfRule>
    <cfRule type="cellIs" dxfId="850" priority="100" operator="between">
      <formula>41</formula>
      <formula>70</formula>
    </cfRule>
    <cfRule type="cellIs" dxfId="849" priority="101" operator="between">
      <formula>11</formula>
      <formula>40</formula>
    </cfRule>
    <cfRule type="cellIs" dxfId="848" priority="102" operator="between">
      <formula>0</formula>
      <formula>10</formula>
    </cfRule>
  </conditionalFormatting>
  <conditionalFormatting sqref="L8">
    <cfRule type="containsBlanks" dxfId="847" priority="91">
      <formula>LEN(TRIM(L8))=0</formula>
    </cfRule>
    <cfRule type="cellIs" dxfId="846" priority="92" operator="between">
      <formula>81</formula>
      <formula>100</formula>
    </cfRule>
    <cfRule type="cellIs" dxfId="845" priority="93" operator="between">
      <formula>61</formula>
      <formula>81</formula>
    </cfRule>
    <cfRule type="cellIs" dxfId="844" priority="94" operator="between">
      <formula>41</formula>
      <formula>61</formula>
    </cfRule>
    <cfRule type="cellIs" dxfId="843" priority="95" operator="between">
      <formula>21</formula>
      <formula>41</formula>
    </cfRule>
    <cfRule type="cellIs" dxfId="842" priority="96" operator="between">
      <formula>0</formula>
      <formula>21</formula>
    </cfRule>
  </conditionalFormatting>
  <conditionalFormatting sqref="P8">
    <cfRule type="cellIs" dxfId="841" priority="90" operator="lessThanOrEqual">
      <formula>5</formula>
    </cfRule>
  </conditionalFormatting>
  <conditionalFormatting sqref="P8">
    <cfRule type="containsBlanks" dxfId="840" priority="85">
      <formula>LEN(TRIM(P8))=0</formula>
    </cfRule>
    <cfRule type="cellIs" dxfId="839" priority="86" operator="between">
      <formula>15</formula>
      <formula>20</formula>
    </cfRule>
    <cfRule type="cellIs" dxfId="838" priority="87" operator="between">
      <formula>10</formula>
      <formula>15</formula>
    </cfRule>
    <cfRule type="cellIs" dxfId="837" priority="88" operator="between">
      <formula>5</formula>
      <formula>10</formula>
    </cfRule>
    <cfRule type="cellIs" dxfId="836" priority="89" operator="greaterThan">
      <formula>20</formula>
    </cfRule>
  </conditionalFormatting>
  <conditionalFormatting sqref="M9">
    <cfRule type="containsBlanks" dxfId="835" priority="79">
      <formula>LEN(TRIM(M9))=0</formula>
    </cfRule>
    <cfRule type="cellIs" dxfId="834" priority="80" operator="between">
      <formula>81</formula>
      <formula>100</formula>
    </cfRule>
    <cfRule type="cellIs" dxfId="833" priority="81" operator="between">
      <formula>61</formula>
      <formula>81</formula>
    </cfRule>
    <cfRule type="cellIs" dxfId="832" priority="82" operator="between">
      <formula>41</formula>
      <formula>61</formula>
    </cfRule>
    <cfRule type="cellIs" dxfId="831" priority="83" operator="between">
      <formula>21</formula>
      <formula>41</formula>
    </cfRule>
    <cfRule type="cellIs" dxfId="830" priority="84" operator="between">
      <formula>0</formula>
      <formula>21</formula>
    </cfRule>
  </conditionalFormatting>
  <conditionalFormatting sqref="G9">
    <cfRule type="containsBlanks" dxfId="829" priority="73">
      <formula>LEN(TRIM(G9))=0</formula>
    </cfRule>
    <cfRule type="cellIs" dxfId="828" priority="74" operator="greaterThan">
      <formula>100</formula>
    </cfRule>
    <cfRule type="cellIs" dxfId="827" priority="75" operator="between">
      <formula>71</formula>
      <formula>100</formula>
    </cfRule>
    <cfRule type="cellIs" dxfId="826" priority="76" operator="between">
      <formula>41</formula>
      <formula>70</formula>
    </cfRule>
    <cfRule type="cellIs" dxfId="825" priority="77" operator="between">
      <formula>11</formula>
      <formula>40</formula>
    </cfRule>
    <cfRule type="cellIs" dxfId="824" priority="78" operator="between">
      <formula>0</formula>
      <formula>10</formula>
    </cfRule>
  </conditionalFormatting>
  <conditionalFormatting sqref="L9">
    <cfRule type="containsBlanks" dxfId="823" priority="67">
      <formula>LEN(TRIM(L9))=0</formula>
    </cfRule>
    <cfRule type="cellIs" dxfId="822" priority="68" operator="between">
      <formula>81</formula>
      <formula>100</formula>
    </cfRule>
    <cfRule type="cellIs" dxfId="821" priority="69" operator="between">
      <formula>61</formula>
      <formula>81</formula>
    </cfRule>
    <cfRule type="cellIs" dxfId="820" priority="70" operator="between">
      <formula>41</formula>
      <formula>61</formula>
    </cfRule>
    <cfRule type="cellIs" dxfId="819" priority="71" operator="between">
      <formula>21</formula>
      <formula>41</formula>
    </cfRule>
    <cfRule type="cellIs" dxfId="818" priority="72" operator="between">
      <formula>0</formula>
      <formula>21</formula>
    </cfRule>
  </conditionalFormatting>
  <conditionalFormatting sqref="P9">
    <cfRule type="cellIs" dxfId="817" priority="66" operator="lessThanOrEqual">
      <formula>5</formula>
    </cfRule>
  </conditionalFormatting>
  <conditionalFormatting sqref="P9">
    <cfRule type="containsBlanks" dxfId="816" priority="61">
      <formula>LEN(TRIM(P9))=0</formula>
    </cfRule>
    <cfRule type="cellIs" dxfId="815" priority="62" operator="between">
      <formula>15</formula>
      <formula>20</formula>
    </cfRule>
    <cfRule type="cellIs" dxfId="814" priority="63" operator="between">
      <formula>10</formula>
      <formula>15</formula>
    </cfRule>
    <cfRule type="cellIs" dxfId="813" priority="64" operator="between">
      <formula>5</formula>
      <formula>10</formula>
    </cfRule>
    <cfRule type="cellIs" dxfId="812" priority="65" operator="greaterThan">
      <formula>20</formula>
    </cfRule>
  </conditionalFormatting>
  <conditionalFormatting sqref="N2:O9">
    <cfRule type="containsBlanks" dxfId="811" priority="55">
      <formula>LEN(TRIM(N2))=0</formula>
    </cfRule>
    <cfRule type="cellIs" dxfId="810" priority="56" operator="between">
      <formula>81</formula>
      <formula>100</formula>
    </cfRule>
    <cfRule type="cellIs" dxfId="809" priority="57" operator="between">
      <formula>61</formula>
      <formula>81</formula>
    </cfRule>
    <cfRule type="cellIs" dxfId="808" priority="58" operator="between">
      <formula>41</formula>
      <formula>61</formula>
    </cfRule>
    <cfRule type="cellIs" dxfId="807" priority="59" operator="between">
      <formula>21</formula>
      <formula>41</formula>
    </cfRule>
    <cfRule type="cellIs" dxfId="806" priority="60" operator="between">
      <formula>0</formula>
      <formula>21</formula>
    </cfRule>
  </conditionalFormatting>
  <conditionalFormatting sqref="M10">
    <cfRule type="containsBlanks" dxfId="805" priority="49">
      <formula>LEN(TRIM(M10))=0</formula>
    </cfRule>
    <cfRule type="cellIs" dxfId="804" priority="50" operator="between">
      <formula>81</formula>
      <formula>100</formula>
    </cfRule>
    <cfRule type="cellIs" dxfId="803" priority="51" operator="between">
      <formula>61</formula>
      <formula>81</formula>
    </cfRule>
    <cfRule type="cellIs" dxfId="802" priority="52" operator="between">
      <formula>41</formula>
      <formula>61</formula>
    </cfRule>
    <cfRule type="cellIs" dxfId="801" priority="53" operator="between">
      <formula>21</formula>
      <formula>41</formula>
    </cfRule>
    <cfRule type="cellIs" dxfId="800" priority="54" operator="between">
      <formula>0</formula>
      <formula>21</formula>
    </cfRule>
  </conditionalFormatting>
  <conditionalFormatting sqref="G10">
    <cfRule type="containsBlanks" dxfId="799" priority="43">
      <formula>LEN(TRIM(G10))=0</formula>
    </cfRule>
    <cfRule type="cellIs" dxfId="798" priority="44" operator="greaterThan">
      <formula>100</formula>
    </cfRule>
    <cfRule type="cellIs" dxfId="797" priority="45" operator="between">
      <formula>71</formula>
      <formula>100</formula>
    </cfRule>
    <cfRule type="cellIs" dxfId="796" priority="46" operator="between">
      <formula>41</formula>
      <formula>70</formula>
    </cfRule>
    <cfRule type="cellIs" dxfId="795" priority="47" operator="between">
      <formula>11</formula>
      <formula>40</formula>
    </cfRule>
    <cfRule type="cellIs" dxfId="794" priority="48" operator="between">
      <formula>0</formula>
      <formula>10</formula>
    </cfRule>
  </conditionalFormatting>
  <conditionalFormatting sqref="L10">
    <cfRule type="containsBlanks" dxfId="793" priority="37">
      <formula>LEN(TRIM(L10))=0</formula>
    </cfRule>
    <cfRule type="cellIs" dxfId="792" priority="38" operator="between">
      <formula>81</formula>
      <formula>100</formula>
    </cfRule>
    <cfRule type="cellIs" dxfId="791" priority="39" operator="between">
      <formula>61</formula>
      <formula>81</formula>
    </cfRule>
    <cfRule type="cellIs" dxfId="790" priority="40" operator="between">
      <formula>41</formula>
      <formula>61</formula>
    </cfRule>
    <cfRule type="cellIs" dxfId="789" priority="41" operator="between">
      <formula>21</formula>
      <formula>41</formula>
    </cfRule>
    <cfRule type="cellIs" dxfId="788" priority="42" operator="between">
      <formula>0</formula>
      <formula>21</formula>
    </cfRule>
  </conditionalFormatting>
  <conditionalFormatting sqref="P10">
    <cfRule type="cellIs" dxfId="787" priority="36" operator="lessThanOrEqual">
      <formula>5</formula>
    </cfRule>
  </conditionalFormatting>
  <conditionalFormatting sqref="P10">
    <cfRule type="containsBlanks" dxfId="786" priority="31">
      <formula>LEN(TRIM(P10))=0</formula>
    </cfRule>
    <cfRule type="cellIs" dxfId="785" priority="32" operator="between">
      <formula>15</formula>
      <formula>20</formula>
    </cfRule>
    <cfRule type="cellIs" dxfId="784" priority="33" operator="between">
      <formula>10</formula>
      <formula>15</formula>
    </cfRule>
    <cfRule type="cellIs" dxfId="783" priority="34" operator="between">
      <formula>5</formula>
      <formula>10</formula>
    </cfRule>
    <cfRule type="cellIs" dxfId="782" priority="35" operator="greaterThan">
      <formula>20</formula>
    </cfRule>
  </conditionalFormatting>
  <conditionalFormatting sqref="M11">
    <cfRule type="containsBlanks" dxfId="781" priority="25">
      <formula>LEN(TRIM(M11))=0</formula>
    </cfRule>
    <cfRule type="cellIs" dxfId="780" priority="26" operator="between">
      <formula>81</formula>
      <formula>100</formula>
    </cfRule>
    <cfRule type="cellIs" dxfId="779" priority="27" operator="between">
      <formula>61</formula>
      <formula>81</formula>
    </cfRule>
    <cfRule type="cellIs" dxfId="778" priority="28" operator="between">
      <formula>41</formula>
      <formula>61</formula>
    </cfRule>
    <cfRule type="cellIs" dxfId="777" priority="29" operator="between">
      <formula>21</formula>
      <formula>41</formula>
    </cfRule>
    <cfRule type="cellIs" dxfId="776" priority="30" operator="between">
      <formula>0</formula>
      <formula>21</formula>
    </cfRule>
  </conditionalFormatting>
  <conditionalFormatting sqref="G11">
    <cfRule type="containsBlanks" dxfId="775" priority="19">
      <formula>LEN(TRIM(G11))=0</formula>
    </cfRule>
    <cfRule type="cellIs" dxfId="774" priority="20" operator="greaterThan">
      <formula>100</formula>
    </cfRule>
    <cfRule type="cellIs" dxfId="773" priority="21" operator="between">
      <formula>71</formula>
      <formula>100</formula>
    </cfRule>
    <cfRule type="cellIs" dxfId="772" priority="22" operator="between">
      <formula>41</formula>
      <formula>70</formula>
    </cfRule>
    <cfRule type="cellIs" dxfId="771" priority="23" operator="between">
      <formula>11</formula>
      <formula>40</formula>
    </cfRule>
    <cfRule type="cellIs" dxfId="770" priority="24" operator="between">
      <formula>0</formula>
      <formula>10</formula>
    </cfRule>
  </conditionalFormatting>
  <conditionalFormatting sqref="L11">
    <cfRule type="containsBlanks" dxfId="769" priority="13">
      <formula>LEN(TRIM(L11))=0</formula>
    </cfRule>
    <cfRule type="cellIs" dxfId="768" priority="14" operator="between">
      <formula>81</formula>
      <formula>100</formula>
    </cfRule>
    <cfRule type="cellIs" dxfId="767" priority="15" operator="between">
      <formula>61</formula>
      <formula>81</formula>
    </cfRule>
    <cfRule type="cellIs" dxfId="766" priority="16" operator="between">
      <formula>41</formula>
      <formula>61</formula>
    </cfRule>
    <cfRule type="cellIs" dxfId="765" priority="17" operator="between">
      <formula>21</formula>
      <formula>41</formula>
    </cfRule>
    <cfRule type="cellIs" dxfId="764" priority="18" operator="between">
      <formula>0</formula>
      <formula>21</formula>
    </cfRule>
  </conditionalFormatting>
  <conditionalFormatting sqref="P11">
    <cfRule type="cellIs" dxfId="763" priority="12" operator="lessThanOrEqual">
      <formula>5</formula>
    </cfRule>
  </conditionalFormatting>
  <conditionalFormatting sqref="P11">
    <cfRule type="containsBlanks" dxfId="762" priority="7">
      <formula>LEN(TRIM(P11))=0</formula>
    </cfRule>
    <cfRule type="cellIs" dxfId="761" priority="8" operator="between">
      <formula>15</formula>
      <formula>20</formula>
    </cfRule>
    <cfRule type="cellIs" dxfId="760" priority="9" operator="between">
      <formula>10</formula>
      <formula>15</formula>
    </cfRule>
    <cfRule type="cellIs" dxfId="759" priority="10" operator="between">
      <formula>5</formula>
      <formula>10</formula>
    </cfRule>
    <cfRule type="cellIs" dxfId="758" priority="11" operator="greaterThan">
      <formula>20</formula>
    </cfRule>
  </conditionalFormatting>
  <conditionalFormatting sqref="N10:O11">
    <cfRule type="containsBlanks" dxfId="757" priority="1">
      <formula>LEN(TRIM(N10))=0</formula>
    </cfRule>
    <cfRule type="cellIs" dxfId="756" priority="2" operator="between">
      <formula>81</formula>
      <formula>100</formula>
    </cfRule>
    <cfRule type="cellIs" dxfId="755" priority="3" operator="between">
      <formula>61</formula>
      <formula>81</formula>
    </cfRule>
    <cfRule type="cellIs" dxfId="754" priority="4" operator="between">
      <formula>41</formula>
      <formula>61</formula>
    </cfRule>
    <cfRule type="cellIs" dxfId="753" priority="5" operator="between">
      <formula>21</formula>
      <formula>41</formula>
    </cfRule>
    <cfRule type="cellIs" dxfId="752" priority="6" operator="between">
      <formula>0</formula>
      <formula>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E030-4B1C-5F48-B7EC-1D0FA0FB710E}">
  <dimension ref="A1:V11"/>
  <sheetViews>
    <sheetView workbookViewId="0">
      <pane ySplit="1" topLeftCell="A2" activePane="bottomLeft" state="frozen"/>
      <selection pane="bottomLeft" activeCell="V8" sqref="V8"/>
    </sheetView>
  </sheetViews>
  <sheetFormatPr baseColWidth="10" defaultRowHeight="16" x14ac:dyDescent="0.2"/>
  <cols>
    <col min="1" max="1" width="16.1640625" customWidth="1"/>
    <col min="9" max="9" width="12.6640625" bestFit="1" customWidth="1"/>
    <col min="18" max="18" width="14.83203125" bestFit="1" customWidth="1"/>
  </cols>
  <sheetData>
    <row r="1" spans="1:22" x14ac:dyDescent="0.2">
      <c r="A1" t="s">
        <v>58</v>
      </c>
      <c r="B1" s="16" t="s">
        <v>59</v>
      </c>
      <c r="C1" s="16" t="s">
        <v>60</v>
      </c>
      <c r="D1" s="16" t="s">
        <v>1</v>
      </c>
      <c r="E1" s="16" t="s">
        <v>2</v>
      </c>
      <c r="F1" s="16" t="s">
        <v>3</v>
      </c>
      <c r="G1" s="16" t="s">
        <v>4</v>
      </c>
      <c r="H1" s="6" t="s">
        <v>38</v>
      </c>
      <c r="I1" s="6" t="s">
        <v>67</v>
      </c>
      <c r="J1" s="7" t="s">
        <v>39</v>
      </c>
      <c r="K1" s="7" t="s">
        <v>46</v>
      </c>
      <c r="L1" s="7" t="s">
        <v>47</v>
      </c>
      <c r="M1" s="10" t="s">
        <v>45</v>
      </c>
      <c r="N1" s="6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48</v>
      </c>
      <c r="T1" t="s">
        <v>49</v>
      </c>
      <c r="U1" t="s">
        <v>50</v>
      </c>
      <c r="V1" t="s">
        <v>53</v>
      </c>
    </row>
    <row r="2" spans="1:22" ht="30" x14ac:dyDescent="0.2">
      <c r="A2" t="s">
        <v>62</v>
      </c>
      <c r="B2" s="11" t="s">
        <v>62</v>
      </c>
      <c r="C2" s="11" t="s">
        <v>36</v>
      </c>
      <c r="D2" s="11" t="s">
        <v>37</v>
      </c>
      <c r="E2" s="11"/>
      <c r="F2" s="11"/>
      <c r="G2" s="1">
        <v>44103</v>
      </c>
      <c r="H2" s="2">
        <v>169</v>
      </c>
      <c r="I2" s="2">
        <v>25</v>
      </c>
      <c r="J2" s="3">
        <v>6.76</v>
      </c>
      <c r="K2" s="3">
        <v>8.65</v>
      </c>
      <c r="L2" s="3">
        <v>88.16</v>
      </c>
      <c r="M2" s="3">
        <v>18.670000000000002</v>
      </c>
      <c r="N2" s="12">
        <v>193.2</v>
      </c>
      <c r="O2">
        <v>7.16</v>
      </c>
      <c r="P2">
        <v>28</v>
      </c>
      <c r="Q2">
        <v>901</v>
      </c>
      <c r="R2">
        <v>1219</v>
      </c>
      <c r="S2">
        <v>65.56</v>
      </c>
      <c r="T2">
        <v>100</v>
      </c>
      <c r="U2">
        <v>1.67</v>
      </c>
      <c r="V2">
        <v>3</v>
      </c>
    </row>
    <row r="3" spans="1:22" ht="45" x14ac:dyDescent="0.2">
      <c r="A3" t="s">
        <v>62</v>
      </c>
      <c r="B3" s="11" t="s">
        <v>62</v>
      </c>
      <c r="C3" s="11" t="s">
        <v>51</v>
      </c>
      <c r="D3" s="11" t="s">
        <v>52</v>
      </c>
      <c r="E3" s="11"/>
      <c r="F3" s="11"/>
      <c r="G3" s="1">
        <v>44103</v>
      </c>
      <c r="H3" s="2">
        <v>146</v>
      </c>
      <c r="I3" s="2">
        <v>21</v>
      </c>
      <c r="J3" s="3">
        <v>6.95</v>
      </c>
      <c r="K3" s="3">
        <v>8.1</v>
      </c>
      <c r="L3" s="3">
        <v>84.91</v>
      </c>
      <c r="M3" s="3">
        <v>11.14</v>
      </c>
      <c r="N3" s="4">
        <v>153.9</v>
      </c>
      <c r="O3">
        <v>7</v>
      </c>
      <c r="P3">
        <v>25</v>
      </c>
      <c r="Q3">
        <v>172</v>
      </c>
      <c r="R3">
        <v>283</v>
      </c>
      <c r="S3">
        <v>69.17</v>
      </c>
      <c r="T3">
        <v>100</v>
      </c>
      <c r="U3">
        <v>1.79</v>
      </c>
      <c r="V3">
        <v>3</v>
      </c>
    </row>
    <row r="4" spans="1:22" ht="30" x14ac:dyDescent="0.2">
      <c r="A4" t="s">
        <v>63</v>
      </c>
      <c r="B4" s="11" t="s">
        <v>62</v>
      </c>
      <c r="C4" s="11" t="s">
        <v>54</v>
      </c>
      <c r="D4" s="11" t="s">
        <v>55</v>
      </c>
      <c r="E4" s="11"/>
      <c r="F4" s="11"/>
      <c r="G4" s="1">
        <v>44103</v>
      </c>
      <c r="H4" s="2">
        <v>168</v>
      </c>
      <c r="I4" s="2">
        <v>25</v>
      </c>
      <c r="J4" s="3">
        <v>6.72</v>
      </c>
      <c r="K4" s="3">
        <v>8.33</v>
      </c>
      <c r="L4" s="3">
        <v>85.94</v>
      </c>
      <c r="M4" s="3">
        <v>16.59</v>
      </c>
      <c r="N4" s="4">
        <v>185.1</v>
      </c>
      <c r="O4">
        <v>7.12</v>
      </c>
      <c r="P4">
        <v>26</v>
      </c>
      <c r="Q4">
        <v>420</v>
      </c>
      <c r="R4">
        <v>559</v>
      </c>
      <c r="S4">
        <v>67.489999999999995</v>
      </c>
      <c r="T4">
        <v>81.819999999999993</v>
      </c>
      <c r="U4">
        <v>1.44</v>
      </c>
      <c r="V4">
        <v>3</v>
      </c>
    </row>
    <row r="5" spans="1:22" ht="30" x14ac:dyDescent="0.2">
      <c r="A5" t="s">
        <v>61</v>
      </c>
      <c r="B5" s="11" t="s">
        <v>62</v>
      </c>
      <c r="C5" s="11" t="s">
        <v>56</v>
      </c>
      <c r="D5" s="11" t="s">
        <v>57</v>
      </c>
      <c r="E5" s="11"/>
      <c r="F5" s="11"/>
      <c r="G5" s="1">
        <v>44103</v>
      </c>
      <c r="H5" s="2">
        <v>147</v>
      </c>
      <c r="I5" s="2">
        <v>24</v>
      </c>
      <c r="J5" s="3">
        <v>6.13</v>
      </c>
      <c r="K5" s="3">
        <v>8.06</v>
      </c>
      <c r="L5" s="3">
        <v>81.819999999999993</v>
      </c>
      <c r="M5" s="3">
        <v>10.45</v>
      </c>
      <c r="N5" s="12">
        <v>169.8</v>
      </c>
      <c r="O5">
        <v>6.79</v>
      </c>
      <c r="P5">
        <v>24</v>
      </c>
      <c r="Q5">
        <v>221</v>
      </c>
      <c r="R5">
        <v>413</v>
      </c>
      <c r="S5">
        <v>54.17</v>
      </c>
      <c r="T5">
        <v>100</v>
      </c>
      <c r="U5">
        <v>1.63</v>
      </c>
      <c r="V5">
        <v>3</v>
      </c>
    </row>
    <row r="6" spans="1:22" ht="30" x14ac:dyDescent="0.2">
      <c r="A6" t="s">
        <v>64</v>
      </c>
      <c r="B6" s="11" t="s">
        <v>62</v>
      </c>
      <c r="C6" s="11" t="s">
        <v>65</v>
      </c>
      <c r="D6" s="14" t="s">
        <v>66</v>
      </c>
      <c r="E6" s="15"/>
      <c r="F6" s="15"/>
      <c r="G6" s="1">
        <v>44103</v>
      </c>
      <c r="H6" s="2">
        <v>208</v>
      </c>
      <c r="I6" s="2">
        <v>30</v>
      </c>
      <c r="J6" s="3">
        <v>6.93</v>
      </c>
      <c r="K6" s="3">
        <v>8.19</v>
      </c>
      <c r="L6" s="3">
        <v>85.9</v>
      </c>
      <c r="M6" s="3">
        <v>25</v>
      </c>
      <c r="N6" s="4">
        <v>242.5</v>
      </c>
      <c r="O6">
        <v>7.58</v>
      </c>
      <c r="P6">
        <v>31</v>
      </c>
      <c r="Q6">
        <v>375</v>
      </c>
      <c r="R6">
        <v>669</v>
      </c>
      <c r="S6">
        <v>65.349999999999994</v>
      </c>
      <c r="T6">
        <v>83.33</v>
      </c>
      <c r="U6">
        <v>1.61</v>
      </c>
      <c r="V6">
        <v>3</v>
      </c>
    </row>
    <row r="7" spans="1:22" ht="30" x14ac:dyDescent="0.2">
      <c r="A7" t="s">
        <v>62</v>
      </c>
      <c r="B7" s="11" t="s">
        <v>62</v>
      </c>
      <c r="C7" s="11" t="s">
        <v>68</v>
      </c>
      <c r="D7" s="11" t="s">
        <v>69</v>
      </c>
      <c r="E7" s="11"/>
      <c r="F7" s="11"/>
      <c r="G7" s="1">
        <v>44103</v>
      </c>
      <c r="H7" s="2">
        <v>177</v>
      </c>
      <c r="I7" s="2">
        <v>24</v>
      </c>
      <c r="J7" s="3">
        <v>7.38</v>
      </c>
      <c r="K7" s="3">
        <v>8.58</v>
      </c>
      <c r="L7" s="3">
        <v>88.06</v>
      </c>
      <c r="M7" s="3">
        <v>18.2</v>
      </c>
      <c r="N7" s="4">
        <v>200.9</v>
      </c>
      <c r="O7">
        <v>8.0399999999999991</v>
      </c>
      <c r="P7">
        <v>25</v>
      </c>
      <c r="Q7">
        <v>547</v>
      </c>
      <c r="R7">
        <v>709</v>
      </c>
      <c r="S7">
        <v>66.349999999999994</v>
      </c>
      <c r="T7">
        <v>83.33</v>
      </c>
      <c r="U7">
        <v>1.77</v>
      </c>
      <c r="V7">
        <v>3</v>
      </c>
    </row>
    <row r="8" spans="1:22" x14ac:dyDescent="0.2">
      <c r="B8" s="11"/>
      <c r="C8" s="11"/>
      <c r="D8" s="14"/>
      <c r="E8" s="15"/>
      <c r="F8" s="14"/>
      <c r="G8" s="1"/>
      <c r="H8" s="2"/>
      <c r="I8" s="2"/>
      <c r="J8" s="3"/>
      <c r="K8" s="3"/>
      <c r="L8" s="3"/>
      <c r="M8" s="3"/>
      <c r="N8" s="4" t="s">
        <v>70</v>
      </c>
    </row>
    <row r="9" spans="1:22" x14ac:dyDescent="0.2">
      <c r="B9" s="11"/>
      <c r="C9" s="11"/>
      <c r="D9" s="14"/>
      <c r="E9" s="15"/>
      <c r="F9" s="15"/>
      <c r="G9" s="1"/>
      <c r="H9" s="2"/>
      <c r="I9" s="2"/>
      <c r="J9" s="3"/>
      <c r="K9" s="3"/>
      <c r="L9" s="3"/>
      <c r="M9" s="3"/>
      <c r="N9" s="12"/>
    </row>
    <row r="10" spans="1:22" x14ac:dyDescent="0.2">
      <c r="B10" s="11"/>
      <c r="C10" s="11"/>
      <c r="D10" s="11"/>
      <c r="E10" s="11"/>
      <c r="F10" s="11"/>
      <c r="G10" s="1"/>
      <c r="H10" s="2"/>
      <c r="I10" s="2"/>
      <c r="J10" s="3"/>
      <c r="K10" s="3"/>
      <c r="L10" s="3"/>
      <c r="M10" s="3"/>
      <c r="N10" s="4"/>
    </row>
    <row r="11" spans="1:22" x14ac:dyDescent="0.2">
      <c r="B11" s="11"/>
      <c r="C11" s="11"/>
      <c r="D11" s="14"/>
      <c r="E11" s="15"/>
      <c r="F11" s="15"/>
      <c r="G11" s="1"/>
      <c r="H11" s="2"/>
      <c r="I11" s="2"/>
      <c r="J11" s="3"/>
      <c r="K11" s="3"/>
      <c r="L11" s="3"/>
      <c r="M11" s="3"/>
      <c r="N11" s="4"/>
    </row>
  </sheetData>
  <conditionalFormatting sqref="M1">
    <cfRule type="cellIs" dxfId="751" priority="259" operator="lessThanOrEqual">
      <formula>5</formula>
    </cfRule>
  </conditionalFormatting>
  <conditionalFormatting sqref="L1">
    <cfRule type="containsBlanks" dxfId="750" priority="253">
      <formula>LEN(TRIM(L1))=0</formula>
    </cfRule>
    <cfRule type="cellIs" dxfId="749" priority="254" operator="between">
      <formula>81</formula>
      <formula>100</formula>
    </cfRule>
    <cfRule type="cellIs" dxfId="748" priority="255" operator="between">
      <formula>61</formula>
      <formula>81</formula>
    </cfRule>
    <cfRule type="cellIs" dxfId="747" priority="256" operator="between">
      <formula>41</formula>
      <formula>61</formula>
    </cfRule>
    <cfRule type="cellIs" dxfId="746" priority="257" operator="between">
      <formula>21</formula>
      <formula>41</formula>
    </cfRule>
    <cfRule type="cellIs" dxfId="745" priority="258" operator="between">
      <formula>0</formula>
      <formula>21</formula>
    </cfRule>
  </conditionalFormatting>
  <conditionalFormatting sqref="H2">
    <cfRule type="containsBlanks" dxfId="744" priority="241">
      <formula>LEN(TRIM(H2))=0</formula>
    </cfRule>
    <cfRule type="cellIs" dxfId="743" priority="242" operator="greaterThan">
      <formula>100</formula>
    </cfRule>
    <cfRule type="cellIs" dxfId="742" priority="243" operator="between">
      <formula>71</formula>
      <formula>100</formula>
    </cfRule>
    <cfRule type="cellIs" dxfId="741" priority="244" operator="between">
      <formula>41</formula>
      <formula>70</formula>
    </cfRule>
    <cfRule type="cellIs" dxfId="740" priority="245" operator="between">
      <formula>11</formula>
      <formula>40</formula>
    </cfRule>
    <cfRule type="cellIs" dxfId="739" priority="246" operator="between">
      <formula>0</formula>
      <formula>10</formula>
    </cfRule>
  </conditionalFormatting>
  <conditionalFormatting sqref="L2">
    <cfRule type="containsBlanks" dxfId="738" priority="235">
      <formula>LEN(TRIM(L2))=0</formula>
    </cfRule>
    <cfRule type="cellIs" dxfId="737" priority="236" operator="between">
      <formula>81</formula>
      <formula>100</formula>
    </cfRule>
    <cfRule type="cellIs" dxfId="736" priority="237" operator="between">
      <formula>61</formula>
      <formula>81</formula>
    </cfRule>
    <cfRule type="cellIs" dxfId="735" priority="238" operator="between">
      <formula>41</formula>
      <formula>61</formula>
    </cfRule>
    <cfRule type="cellIs" dxfId="734" priority="239" operator="between">
      <formula>21</formula>
      <formula>41</formula>
    </cfRule>
    <cfRule type="cellIs" dxfId="733" priority="240" operator="between">
      <formula>0</formula>
      <formula>21</formula>
    </cfRule>
  </conditionalFormatting>
  <conditionalFormatting sqref="M2">
    <cfRule type="cellIs" dxfId="732" priority="234" operator="lessThanOrEqual">
      <formula>5</formula>
    </cfRule>
  </conditionalFormatting>
  <conditionalFormatting sqref="M2">
    <cfRule type="containsBlanks" dxfId="731" priority="229">
      <formula>LEN(TRIM(M2))=0</formula>
    </cfRule>
    <cfRule type="cellIs" dxfId="730" priority="230" operator="between">
      <formula>15</formula>
      <formula>20</formula>
    </cfRule>
    <cfRule type="cellIs" dxfId="729" priority="231" operator="between">
      <formula>10</formula>
      <formula>15</formula>
    </cfRule>
    <cfRule type="cellIs" dxfId="728" priority="232" operator="between">
      <formula>5</formula>
      <formula>10</formula>
    </cfRule>
    <cfRule type="cellIs" dxfId="727" priority="233" operator="greaterThan">
      <formula>20</formula>
    </cfRule>
  </conditionalFormatting>
  <conditionalFormatting sqref="H3">
    <cfRule type="containsBlanks" dxfId="726" priority="217">
      <formula>LEN(TRIM(H3))=0</formula>
    </cfRule>
    <cfRule type="cellIs" dxfId="725" priority="218" operator="greaterThan">
      <formula>100</formula>
    </cfRule>
    <cfRule type="cellIs" dxfId="724" priority="219" operator="between">
      <formula>71</formula>
      <formula>100</formula>
    </cfRule>
    <cfRule type="cellIs" dxfId="723" priority="220" operator="between">
      <formula>41</formula>
      <formula>70</formula>
    </cfRule>
    <cfRule type="cellIs" dxfId="722" priority="221" operator="between">
      <formula>11</formula>
      <formula>40</formula>
    </cfRule>
    <cfRule type="cellIs" dxfId="721" priority="222" operator="between">
      <formula>0</formula>
      <formula>10</formula>
    </cfRule>
  </conditionalFormatting>
  <conditionalFormatting sqref="L3">
    <cfRule type="containsBlanks" dxfId="720" priority="211">
      <formula>LEN(TRIM(L3))=0</formula>
    </cfRule>
    <cfRule type="cellIs" dxfId="719" priority="212" operator="between">
      <formula>81</formula>
      <formula>100</formula>
    </cfRule>
    <cfRule type="cellIs" dxfId="718" priority="213" operator="between">
      <formula>61</formula>
      <formula>81</formula>
    </cfRule>
    <cfRule type="cellIs" dxfId="717" priority="214" operator="between">
      <formula>41</formula>
      <formula>61</formula>
    </cfRule>
    <cfRule type="cellIs" dxfId="716" priority="215" operator="between">
      <formula>21</formula>
      <formula>41</formula>
    </cfRule>
    <cfRule type="cellIs" dxfId="715" priority="216" operator="between">
      <formula>0</formula>
      <formula>21</formula>
    </cfRule>
  </conditionalFormatting>
  <conditionalFormatting sqref="M3">
    <cfRule type="cellIs" dxfId="714" priority="210" operator="lessThanOrEqual">
      <formula>5</formula>
    </cfRule>
  </conditionalFormatting>
  <conditionalFormatting sqref="M3">
    <cfRule type="containsBlanks" dxfId="713" priority="205">
      <formula>LEN(TRIM(M3))=0</formula>
    </cfRule>
    <cfRule type="cellIs" dxfId="712" priority="206" operator="between">
      <formula>15</formula>
      <formula>20</formula>
    </cfRule>
    <cfRule type="cellIs" dxfId="711" priority="207" operator="between">
      <formula>10</formula>
      <formula>15</formula>
    </cfRule>
    <cfRule type="cellIs" dxfId="710" priority="208" operator="between">
      <formula>5</formula>
      <formula>10</formula>
    </cfRule>
    <cfRule type="cellIs" dxfId="709" priority="209" operator="greaterThan">
      <formula>20</formula>
    </cfRule>
  </conditionalFormatting>
  <conditionalFormatting sqref="H4">
    <cfRule type="containsBlanks" dxfId="708" priority="193">
      <formula>LEN(TRIM(H4))=0</formula>
    </cfRule>
    <cfRule type="cellIs" dxfId="707" priority="194" operator="greaterThan">
      <formula>100</formula>
    </cfRule>
    <cfRule type="cellIs" dxfId="706" priority="195" operator="between">
      <formula>71</formula>
      <formula>100</formula>
    </cfRule>
    <cfRule type="cellIs" dxfId="705" priority="196" operator="between">
      <formula>41</formula>
      <formula>70</formula>
    </cfRule>
    <cfRule type="cellIs" dxfId="704" priority="197" operator="between">
      <formula>11</formula>
      <formula>40</formula>
    </cfRule>
    <cfRule type="cellIs" dxfId="703" priority="198" operator="between">
      <formula>0</formula>
      <formula>10</formula>
    </cfRule>
  </conditionalFormatting>
  <conditionalFormatting sqref="L4">
    <cfRule type="containsBlanks" dxfId="702" priority="187">
      <formula>LEN(TRIM(L4))=0</formula>
    </cfRule>
    <cfRule type="cellIs" dxfId="701" priority="188" operator="between">
      <formula>81</formula>
      <formula>100</formula>
    </cfRule>
    <cfRule type="cellIs" dxfId="700" priority="189" operator="between">
      <formula>61</formula>
      <formula>81</formula>
    </cfRule>
    <cfRule type="cellIs" dxfId="699" priority="190" operator="between">
      <formula>41</formula>
      <formula>61</formula>
    </cfRule>
    <cfRule type="cellIs" dxfId="698" priority="191" operator="between">
      <formula>21</formula>
      <formula>41</formula>
    </cfRule>
    <cfRule type="cellIs" dxfId="697" priority="192" operator="between">
      <formula>0</formula>
      <formula>21</formula>
    </cfRule>
  </conditionalFormatting>
  <conditionalFormatting sqref="M4">
    <cfRule type="cellIs" dxfId="696" priority="186" operator="lessThanOrEqual">
      <formula>5</formula>
    </cfRule>
  </conditionalFormatting>
  <conditionalFormatting sqref="M4">
    <cfRule type="containsBlanks" dxfId="695" priority="181">
      <formula>LEN(TRIM(M4))=0</formula>
    </cfRule>
    <cfRule type="cellIs" dxfId="694" priority="182" operator="between">
      <formula>15</formula>
      <formula>20</formula>
    </cfRule>
    <cfRule type="cellIs" dxfId="693" priority="183" operator="between">
      <formula>10</formula>
      <formula>15</formula>
    </cfRule>
    <cfRule type="cellIs" dxfId="692" priority="184" operator="between">
      <formula>5</formula>
      <formula>10</formula>
    </cfRule>
    <cfRule type="cellIs" dxfId="691" priority="185" operator="greaterThan">
      <formula>20</formula>
    </cfRule>
  </conditionalFormatting>
  <conditionalFormatting sqref="H5">
    <cfRule type="containsBlanks" dxfId="690" priority="169">
      <formula>LEN(TRIM(H5))=0</formula>
    </cfRule>
    <cfRule type="cellIs" dxfId="689" priority="170" operator="greaterThan">
      <formula>100</formula>
    </cfRule>
    <cfRule type="cellIs" dxfId="688" priority="171" operator="between">
      <formula>71</formula>
      <formula>100</formula>
    </cfRule>
    <cfRule type="cellIs" dxfId="687" priority="172" operator="between">
      <formula>41</formula>
      <formula>70</formula>
    </cfRule>
    <cfRule type="cellIs" dxfId="686" priority="173" operator="between">
      <formula>11</formula>
      <formula>40</formula>
    </cfRule>
    <cfRule type="cellIs" dxfId="685" priority="174" operator="between">
      <formula>0</formula>
      <formula>10</formula>
    </cfRule>
  </conditionalFormatting>
  <conditionalFormatting sqref="L5">
    <cfRule type="containsBlanks" dxfId="684" priority="163">
      <formula>LEN(TRIM(L5))=0</formula>
    </cfRule>
    <cfRule type="cellIs" dxfId="683" priority="164" operator="between">
      <formula>81</formula>
      <formula>100</formula>
    </cfRule>
    <cfRule type="cellIs" dxfId="682" priority="165" operator="between">
      <formula>61</formula>
      <formula>81</formula>
    </cfRule>
    <cfRule type="cellIs" dxfId="681" priority="166" operator="between">
      <formula>41</formula>
      <formula>61</formula>
    </cfRule>
    <cfRule type="cellIs" dxfId="680" priority="167" operator="between">
      <formula>21</formula>
      <formula>41</formula>
    </cfRule>
    <cfRule type="cellIs" dxfId="679" priority="168" operator="between">
      <formula>0</formula>
      <formula>21</formula>
    </cfRule>
  </conditionalFormatting>
  <conditionalFormatting sqref="M5">
    <cfRule type="cellIs" dxfId="678" priority="162" operator="lessThanOrEqual">
      <formula>5</formula>
    </cfRule>
  </conditionalFormatting>
  <conditionalFormatting sqref="M5">
    <cfRule type="containsBlanks" dxfId="677" priority="157">
      <formula>LEN(TRIM(M5))=0</formula>
    </cfRule>
    <cfRule type="cellIs" dxfId="676" priority="158" operator="between">
      <formula>15</formula>
      <formula>20</formula>
    </cfRule>
    <cfRule type="cellIs" dxfId="675" priority="159" operator="between">
      <formula>10</formula>
      <formula>15</formula>
    </cfRule>
    <cfRule type="cellIs" dxfId="674" priority="160" operator="between">
      <formula>5</formula>
      <formula>10</formula>
    </cfRule>
    <cfRule type="cellIs" dxfId="673" priority="161" operator="greaterThan">
      <formula>20</formula>
    </cfRule>
  </conditionalFormatting>
  <conditionalFormatting sqref="H6">
    <cfRule type="containsBlanks" dxfId="672" priority="145">
      <formula>LEN(TRIM(H6))=0</formula>
    </cfRule>
    <cfRule type="cellIs" dxfId="671" priority="146" operator="greaterThan">
      <formula>100</formula>
    </cfRule>
    <cfRule type="cellIs" dxfId="670" priority="147" operator="between">
      <formula>71</formula>
      <formula>100</formula>
    </cfRule>
    <cfRule type="cellIs" dxfId="669" priority="148" operator="between">
      <formula>41</formula>
      <formula>70</formula>
    </cfRule>
    <cfRule type="cellIs" dxfId="668" priority="149" operator="between">
      <formula>11</formula>
      <formula>40</formula>
    </cfRule>
    <cfRule type="cellIs" dxfId="667" priority="150" operator="between">
      <formula>0</formula>
      <formula>10</formula>
    </cfRule>
  </conditionalFormatting>
  <conditionalFormatting sqref="L6">
    <cfRule type="containsBlanks" dxfId="666" priority="139">
      <formula>LEN(TRIM(L6))=0</formula>
    </cfRule>
    <cfRule type="cellIs" dxfId="665" priority="140" operator="between">
      <formula>81</formula>
      <formula>100</formula>
    </cfRule>
    <cfRule type="cellIs" dxfId="664" priority="141" operator="between">
      <formula>61</formula>
      <formula>81</formula>
    </cfRule>
    <cfRule type="cellIs" dxfId="663" priority="142" operator="between">
      <formula>41</formula>
      <formula>61</formula>
    </cfRule>
    <cfRule type="cellIs" dxfId="662" priority="143" operator="between">
      <formula>21</formula>
      <formula>41</formula>
    </cfRule>
    <cfRule type="cellIs" dxfId="661" priority="144" operator="between">
      <formula>0</formula>
      <formula>21</formula>
    </cfRule>
  </conditionalFormatting>
  <conditionalFormatting sqref="M6">
    <cfRule type="cellIs" dxfId="660" priority="138" operator="lessThanOrEqual">
      <formula>5</formula>
    </cfRule>
  </conditionalFormatting>
  <conditionalFormatting sqref="M6">
    <cfRule type="containsBlanks" dxfId="659" priority="133">
      <formula>LEN(TRIM(M6))=0</formula>
    </cfRule>
    <cfRule type="cellIs" dxfId="658" priority="134" operator="between">
      <formula>15</formula>
      <formula>20</formula>
    </cfRule>
    <cfRule type="cellIs" dxfId="657" priority="135" operator="between">
      <formula>10</formula>
      <formula>15</formula>
    </cfRule>
    <cfRule type="cellIs" dxfId="656" priority="136" operator="between">
      <formula>5</formula>
      <formula>10</formula>
    </cfRule>
    <cfRule type="cellIs" dxfId="655" priority="137" operator="greaterThan">
      <formula>20</formula>
    </cfRule>
  </conditionalFormatting>
  <conditionalFormatting sqref="H7">
    <cfRule type="containsBlanks" dxfId="654" priority="121">
      <formula>LEN(TRIM(H7))=0</formula>
    </cfRule>
    <cfRule type="cellIs" dxfId="653" priority="122" operator="greaterThan">
      <formula>100</formula>
    </cfRule>
    <cfRule type="cellIs" dxfId="652" priority="123" operator="between">
      <formula>71</formula>
      <formula>100</formula>
    </cfRule>
    <cfRule type="cellIs" dxfId="651" priority="124" operator="between">
      <formula>41</formula>
      <formula>70</formula>
    </cfRule>
    <cfRule type="cellIs" dxfId="650" priority="125" operator="between">
      <formula>11</formula>
      <formula>40</formula>
    </cfRule>
    <cfRule type="cellIs" dxfId="649" priority="126" operator="between">
      <formula>0</formula>
      <formula>10</formula>
    </cfRule>
  </conditionalFormatting>
  <conditionalFormatting sqref="L7">
    <cfRule type="containsBlanks" dxfId="648" priority="115">
      <formula>LEN(TRIM(L7))=0</formula>
    </cfRule>
    <cfRule type="cellIs" dxfId="647" priority="116" operator="between">
      <formula>81</formula>
      <formula>100</formula>
    </cfRule>
    <cfRule type="cellIs" dxfId="646" priority="117" operator="between">
      <formula>61</formula>
      <formula>81</formula>
    </cfRule>
    <cfRule type="cellIs" dxfId="645" priority="118" operator="between">
      <formula>41</formula>
      <formula>61</formula>
    </cfRule>
    <cfRule type="cellIs" dxfId="644" priority="119" operator="between">
      <formula>21</formula>
      <formula>41</formula>
    </cfRule>
    <cfRule type="cellIs" dxfId="643" priority="120" operator="between">
      <formula>0</formula>
      <formula>21</formula>
    </cfRule>
  </conditionalFormatting>
  <conditionalFormatting sqref="M7">
    <cfRule type="cellIs" dxfId="642" priority="114" operator="lessThanOrEqual">
      <formula>5</formula>
    </cfRule>
  </conditionalFormatting>
  <conditionalFormatting sqref="M7">
    <cfRule type="containsBlanks" dxfId="641" priority="109">
      <formula>LEN(TRIM(M7))=0</formula>
    </cfRule>
    <cfRule type="cellIs" dxfId="640" priority="110" operator="between">
      <formula>15</formula>
      <formula>20</formula>
    </cfRule>
    <cfRule type="cellIs" dxfId="639" priority="111" operator="between">
      <formula>10</formula>
      <formula>15</formula>
    </cfRule>
    <cfRule type="cellIs" dxfId="638" priority="112" operator="between">
      <formula>5</formula>
      <formula>10</formula>
    </cfRule>
    <cfRule type="cellIs" dxfId="637" priority="113" operator="greaterThan">
      <formula>20</formula>
    </cfRule>
  </conditionalFormatting>
  <conditionalFormatting sqref="H8">
    <cfRule type="containsBlanks" dxfId="636" priority="97">
      <formula>LEN(TRIM(H8))=0</formula>
    </cfRule>
    <cfRule type="cellIs" dxfId="635" priority="98" operator="greaterThan">
      <formula>100</formula>
    </cfRule>
    <cfRule type="cellIs" dxfId="634" priority="99" operator="between">
      <formula>71</formula>
      <formula>100</formula>
    </cfRule>
    <cfRule type="cellIs" dxfId="633" priority="100" operator="between">
      <formula>41</formula>
      <formula>70</formula>
    </cfRule>
    <cfRule type="cellIs" dxfId="632" priority="101" operator="between">
      <formula>11</formula>
      <formula>40</formula>
    </cfRule>
    <cfRule type="cellIs" dxfId="631" priority="102" operator="between">
      <formula>0</formula>
      <formula>10</formula>
    </cfRule>
  </conditionalFormatting>
  <conditionalFormatting sqref="L8">
    <cfRule type="containsBlanks" dxfId="630" priority="91">
      <formula>LEN(TRIM(L8))=0</formula>
    </cfRule>
    <cfRule type="cellIs" dxfId="629" priority="92" operator="between">
      <formula>81</formula>
      <formula>100</formula>
    </cfRule>
    <cfRule type="cellIs" dxfId="628" priority="93" operator="between">
      <formula>61</formula>
      <formula>81</formula>
    </cfRule>
    <cfRule type="cellIs" dxfId="627" priority="94" operator="between">
      <formula>41</formula>
      <formula>61</formula>
    </cfRule>
    <cfRule type="cellIs" dxfId="626" priority="95" operator="between">
      <formula>21</formula>
      <formula>41</formula>
    </cfRule>
    <cfRule type="cellIs" dxfId="625" priority="96" operator="between">
      <formula>0</formula>
      <formula>21</formula>
    </cfRule>
  </conditionalFormatting>
  <conditionalFormatting sqref="M8">
    <cfRule type="cellIs" dxfId="624" priority="90" operator="lessThanOrEqual">
      <formula>5</formula>
    </cfRule>
  </conditionalFormatting>
  <conditionalFormatting sqref="M8">
    <cfRule type="containsBlanks" dxfId="623" priority="85">
      <formula>LEN(TRIM(M8))=0</formula>
    </cfRule>
    <cfRule type="cellIs" dxfId="622" priority="86" operator="between">
      <formula>15</formula>
      <formula>20</formula>
    </cfRule>
    <cfRule type="cellIs" dxfId="621" priority="87" operator="between">
      <formula>10</formula>
      <formula>15</formula>
    </cfRule>
    <cfRule type="cellIs" dxfId="620" priority="88" operator="between">
      <formula>5</formula>
      <formula>10</formula>
    </cfRule>
    <cfRule type="cellIs" dxfId="619" priority="89" operator="greaterThan">
      <formula>20</formula>
    </cfRule>
  </conditionalFormatting>
  <conditionalFormatting sqref="H9">
    <cfRule type="containsBlanks" dxfId="618" priority="73">
      <formula>LEN(TRIM(H9))=0</formula>
    </cfRule>
    <cfRule type="cellIs" dxfId="617" priority="74" operator="greaterThan">
      <formula>100</formula>
    </cfRule>
    <cfRule type="cellIs" dxfId="616" priority="75" operator="between">
      <formula>71</formula>
      <formula>100</formula>
    </cfRule>
    <cfRule type="cellIs" dxfId="615" priority="76" operator="between">
      <formula>41</formula>
      <formula>70</formula>
    </cfRule>
    <cfRule type="cellIs" dxfId="614" priority="77" operator="between">
      <formula>11</formula>
      <formula>40</formula>
    </cfRule>
    <cfRule type="cellIs" dxfId="613" priority="78" operator="between">
      <formula>0</formula>
      <formula>10</formula>
    </cfRule>
  </conditionalFormatting>
  <conditionalFormatting sqref="L9">
    <cfRule type="containsBlanks" dxfId="612" priority="67">
      <formula>LEN(TRIM(L9))=0</formula>
    </cfRule>
    <cfRule type="cellIs" dxfId="611" priority="68" operator="between">
      <formula>81</formula>
      <formula>100</formula>
    </cfRule>
    <cfRule type="cellIs" dxfId="610" priority="69" operator="between">
      <formula>61</formula>
      <formula>81</formula>
    </cfRule>
    <cfRule type="cellIs" dxfId="609" priority="70" operator="between">
      <formula>41</formula>
      <formula>61</formula>
    </cfRule>
    <cfRule type="cellIs" dxfId="608" priority="71" operator="between">
      <formula>21</formula>
      <formula>41</formula>
    </cfRule>
    <cfRule type="cellIs" dxfId="607" priority="72" operator="between">
      <formula>0</formula>
      <formula>21</formula>
    </cfRule>
  </conditionalFormatting>
  <conditionalFormatting sqref="M9">
    <cfRule type="cellIs" dxfId="606" priority="66" operator="lessThanOrEqual">
      <formula>5</formula>
    </cfRule>
  </conditionalFormatting>
  <conditionalFormatting sqref="M9">
    <cfRule type="containsBlanks" dxfId="605" priority="61">
      <formula>LEN(TRIM(M9))=0</formula>
    </cfRule>
    <cfRule type="cellIs" dxfId="604" priority="62" operator="between">
      <formula>15</formula>
      <formula>20</formula>
    </cfRule>
    <cfRule type="cellIs" dxfId="603" priority="63" operator="between">
      <formula>10</formula>
      <formula>15</formula>
    </cfRule>
    <cfRule type="cellIs" dxfId="602" priority="64" operator="between">
      <formula>5</formula>
      <formula>10</formula>
    </cfRule>
    <cfRule type="cellIs" dxfId="601" priority="65" operator="greaterThan">
      <formula>20</formula>
    </cfRule>
  </conditionalFormatting>
  <conditionalFormatting sqref="H10">
    <cfRule type="containsBlanks" dxfId="600" priority="43">
      <formula>LEN(TRIM(H10))=0</formula>
    </cfRule>
    <cfRule type="cellIs" dxfId="599" priority="44" operator="greaterThan">
      <formula>100</formula>
    </cfRule>
    <cfRule type="cellIs" dxfId="598" priority="45" operator="between">
      <formula>71</formula>
      <formula>100</formula>
    </cfRule>
    <cfRule type="cellIs" dxfId="597" priority="46" operator="between">
      <formula>41</formula>
      <formula>70</formula>
    </cfRule>
    <cfRule type="cellIs" dxfId="596" priority="47" operator="between">
      <formula>11</formula>
      <formula>40</formula>
    </cfRule>
    <cfRule type="cellIs" dxfId="595" priority="48" operator="between">
      <formula>0</formula>
      <formula>10</formula>
    </cfRule>
  </conditionalFormatting>
  <conditionalFormatting sqref="L10">
    <cfRule type="containsBlanks" dxfId="594" priority="37">
      <formula>LEN(TRIM(L10))=0</formula>
    </cfRule>
    <cfRule type="cellIs" dxfId="593" priority="38" operator="between">
      <formula>81</formula>
      <formula>100</formula>
    </cfRule>
    <cfRule type="cellIs" dxfId="592" priority="39" operator="between">
      <formula>61</formula>
      <formula>81</formula>
    </cfRule>
    <cfRule type="cellIs" dxfId="591" priority="40" operator="between">
      <formula>41</formula>
      <formula>61</formula>
    </cfRule>
    <cfRule type="cellIs" dxfId="590" priority="41" operator="between">
      <formula>21</formula>
      <formula>41</formula>
    </cfRule>
    <cfRule type="cellIs" dxfId="589" priority="42" operator="between">
      <formula>0</formula>
      <formula>21</formula>
    </cfRule>
  </conditionalFormatting>
  <conditionalFormatting sqref="M10">
    <cfRule type="cellIs" dxfId="588" priority="36" operator="lessThanOrEqual">
      <formula>5</formula>
    </cfRule>
  </conditionalFormatting>
  <conditionalFormatting sqref="M10">
    <cfRule type="containsBlanks" dxfId="587" priority="31">
      <formula>LEN(TRIM(M10))=0</formula>
    </cfRule>
    <cfRule type="cellIs" dxfId="586" priority="32" operator="between">
      <formula>15</formula>
      <formula>20</formula>
    </cfRule>
    <cfRule type="cellIs" dxfId="585" priority="33" operator="between">
      <formula>10</formula>
      <formula>15</formula>
    </cfRule>
    <cfRule type="cellIs" dxfId="584" priority="34" operator="between">
      <formula>5</formula>
      <formula>10</formula>
    </cfRule>
    <cfRule type="cellIs" dxfId="583" priority="35" operator="greaterThan">
      <formula>20</formula>
    </cfRule>
  </conditionalFormatting>
  <conditionalFormatting sqref="H11">
    <cfRule type="containsBlanks" dxfId="582" priority="19">
      <formula>LEN(TRIM(H11))=0</formula>
    </cfRule>
    <cfRule type="cellIs" dxfId="581" priority="20" operator="greaterThan">
      <formula>100</formula>
    </cfRule>
    <cfRule type="cellIs" dxfId="580" priority="21" operator="between">
      <formula>71</formula>
      <formula>100</formula>
    </cfRule>
    <cfRule type="cellIs" dxfId="579" priority="22" operator="between">
      <formula>41</formula>
      <formula>70</formula>
    </cfRule>
    <cfRule type="cellIs" dxfId="578" priority="23" operator="between">
      <formula>11</formula>
      <formula>40</formula>
    </cfRule>
    <cfRule type="cellIs" dxfId="577" priority="24" operator="between">
      <formula>0</formula>
      <formula>10</formula>
    </cfRule>
  </conditionalFormatting>
  <conditionalFormatting sqref="L11">
    <cfRule type="containsBlanks" dxfId="576" priority="13">
      <formula>LEN(TRIM(L11))=0</formula>
    </cfRule>
    <cfRule type="cellIs" dxfId="575" priority="14" operator="between">
      <formula>81</formula>
      <formula>100</formula>
    </cfRule>
    <cfRule type="cellIs" dxfId="574" priority="15" operator="between">
      <formula>61</formula>
      <formula>81</formula>
    </cfRule>
    <cfRule type="cellIs" dxfId="573" priority="16" operator="between">
      <formula>41</formula>
      <formula>61</formula>
    </cfRule>
    <cfRule type="cellIs" dxfId="572" priority="17" operator="between">
      <formula>21</formula>
      <formula>41</formula>
    </cfRule>
    <cfRule type="cellIs" dxfId="571" priority="18" operator="between">
      <formula>0</formula>
      <formula>21</formula>
    </cfRule>
  </conditionalFormatting>
  <conditionalFormatting sqref="M11">
    <cfRule type="cellIs" dxfId="570" priority="12" operator="lessThanOrEqual">
      <formula>5</formula>
    </cfRule>
  </conditionalFormatting>
  <conditionalFormatting sqref="M11">
    <cfRule type="containsBlanks" dxfId="569" priority="7">
      <formula>LEN(TRIM(M11))=0</formula>
    </cfRule>
    <cfRule type="cellIs" dxfId="568" priority="8" operator="between">
      <formula>15</formula>
      <formula>20</formula>
    </cfRule>
    <cfRule type="cellIs" dxfId="567" priority="9" operator="between">
      <formula>10</formula>
      <formula>15</formula>
    </cfRule>
    <cfRule type="cellIs" dxfId="566" priority="10" operator="between">
      <formula>5</formula>
      <formula>10</formula>
    </cfRule>
    <cfRule type="cellIs" dxfId="565" priority="1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EED0-2BFF-B34D-B150-8A53E1EFD2AD}">
  <dimension ref="A1:P163"/>
  <sheetViews>
    <sheetView workbookViewId="0">
      <selection activeCell="E9" sqref="E9"/>
    </sheetView>
  </sheetViews>
  <sheetFormatPr baseColWidth="10" defaultRowHeight="16" x14ac:dyDescent="0.2"/>
  <cols>
    <col min="1" max="1" width="12.33203125" bestFit="1" customWidth="1"/>
    <col min="2" max="2" width="13.6640625" bestFit="1" customWidth="1"/>
    <col min="3" max="3" width="15.6640625" customWidth="1"/>
    <col min="7" max="7" width="17.33203125" style="84" customWidth="1"/>
    <col min="8" max="8" width="17.6640625" style="84" customWidth="1"/>
    <col min="9" max="10" width="16" style="84" customWidth="1"/>
    <col min="11" max="11" width="17.33203125" style="84" customWidth="1"/>
    <col min="12" max="12" width="17.6640625" style="84" customWidth="1"/>
    <col min="13" max="14" width="16" style="84" customWidth="1"/>
    <col min="16" max="16" width="13.1640625" customWidth="1"/>
    <col min="17" max="17" width="13" customWidth="1"/>
  </cols>
  <sheetData>
    <row r="1" spans="1:16" ht="46" thickBot="1" x14ac:dyDescent="0.25">
      <c r="A1" s="20" t="s">
        <v>59</v>
      </c>
      <c r="B1" s="21" t="s">
        <v>0</v>
      </c>
      <c r="C1" s="22" t="s">
        <v>82</v>
      </c>
      <c r="D1" s="22" t="s">
        <v>2</v>
      </c>
      <c r="E1" s="22" t="s">
        <v>3</v>
      </c>
      <c r="F1" s="22" t="s">
        <v>83</v>
      </c>
      <c r="G1" s="22" t="s">
        <v>84</v>
      </c>
      <c r="H1" s="23" t="s">
        <v>85</v>
      </c>
      <c r="I1" s="24" t="s">
        <v>86</v>
      </c>
      <c r="J1" s="25" t="s">
        <v>87</v>
      </c>
      <c r="K1" s="22" t="s">
        <v>88</v>
      </c>
      <c r="L1" s="23" t="s">
        <v>89</v>
      </c>
      <c r="M1" s="24" t="s">
        <v>90</v>
      </c>
      <c r="N1" s="25" t="s">
        <v>91</v>
      </c>
      <c r="O1" s="25" t="s">
        <v>92</v>
      </c>
      <c r="P1" s="25" t="s">
        <v>93</v>
      </c>
    </row>
    <row r="2" spans="1:16" x14ac:dyDescent="0.2">
      <c r="A2" s="26" t="s">
        <v>72</v>
      </c>
      <c r="B2" s="27" t="s">
        <v>94</v>
      </c>
      <c r="C2" s="28" t="s">
        <v>95</v>
      </c>
      <c r="D2" s="29">
        <v>58.443863</v>
      </c>
      <c r="E2" s="28">
        <v>-3.656704</v>
      </c>
      <c r="F2" s="30">
        <v>2013</v>
      </c>
      <c r="G2" s="31">
        <v>0.4</v>
      </c>
      <c r="H2" s="31">
        <v>0.16</v>
      </c>
      <c r="I2" s="32"/>
      <c r="J2" s="33">
        <f>SUM(G2:I2)</f>
        <v>0.56000000000000005</v>
      </c>
      <c r="K2" s="31"/>
      <c r="L2" s="31"/>
      <c r="M2" s="32"/>
      <c r="N2" s="34">
        <v>3.2</v>
      </c>
      <c r="P2">
        <v>146</v>
      </c>
    </row>
    <row r="3" spans="1:16" x14ac:dyDescent="0.2">
      <c r="A3" s="35" t="s">
        <v>72</v>
      </c>
      <c r="B3" s="36" t="s">
        <v>94</v>
      </c>
      <c r="C3" s="37" t="s">
        <v>95</v>
      </c>
      <c r="D3" s="38">
        <v>58.443863</v>
      </c>
      <c r="E3" s="37">
        <v>-3.656704</v>
      </c>
      <c r="F3" s="14">
        <v>2014</v>
      </c>
      <c r="G3" s="31">
        <v>1.1499999999999999</v>
      </c>
      <c r="H3" s="31">
        <v>0.16</v>
      </c>
      <c r="I3" s="39"/>
      <c r="J3" s="33">
        <f t="shared" ref="J3:J64" si="0">SUM(G3:I3)</f>
        <v>1.3099999999999998</v>
      </c>
      <c r="K3" s="31"/>
      <c r="L3" s="31"/>
      <c r="M3" s="39"/>
      <c r="N3" s="34">
        <v>3</v>
      </c>
      <c r="P3">
        <v>68</v>
      </c>
    </row>
    <row r="4" spans="1:16" x14ac:dyDescent="0.2">
      <c r="A4" s="35" t="s">
        <v>72</v>
      </c>
      <c r="B4" s="36" t="s">
        <v>94</v>
      </c>
      <c r="C4" s="37" t="s">
        <v>95</v>
      </c>
      <c r="D4" s="38">
        <v>58.443863</v>
      </c>
      <c r="E4" s="37">
        <v>-3.656704</v>
      </c>
      <c r="F4" s="14">
        <v>2015</v>
      </c>
      <c r="G4" s="31">
        <v>1.02</v>
      </c>
      <c r="H4" s="31">
        <v>0.15</v>
      </c>
      <c r="I4" s="39"/>
      <c r="J4" s="33">
        <f t="shared" si="0"/>
        <v>1.17</v>
      </c>
      <c r="K4" s="31"/>
      <c r="L4" s="31"/>
      <c r="M4" s="39"/>
      <c r="N4" s="34">
        <v>3.8</v>
      </c>
      <c r="P4">
        <v>95</v>
      </c>
    </row>
    <row r="5" spans="1:16" x14ac:dyDescent="0.2">
      <c r="A5" s="35" t="s">
        <v>72</v>
      </c>
      <c r="B5" s="36" t="s">
        <v>94</v>
      </c>
      <c r="C5" s="37" t="s">
        <v>95</v>
      </c>
      <c r="D5" s="38">
        <v>58.443863</v>
      </c>
      <c r="E5" s="37">
        <v>-3.656704</v>
      </c>
      <c r="F5" s="14">
        <v>2016</v>
      </c>
      <c r="G5" s="40"/>
      <c r="H5" s="40"/>
      <c r="I5" s="41"/>
      <c r="J5" s="42"/>
      <c r="K5" s="40"/>
      <c r="L5" s="40"/>
      <c r="M5" s="41"/>
      <c r="N5" s="43"/>
    </row>
    <row r="6" spans="1:16" x14ac:dyDescent="0.2">
      <c r="A6" s="35" t="s">
        <v>72</v>
      </c>
      <c r="B6" s="36" t="s">
        <v>94</v>
      </c>
      <c r="C6" s="37" t="s">
        <v>95</v>
      </c>
      <c r="D6" s="38">
        <v>58.443863</v>
      </c>
      <c r="E6" s="37">
        <v>-3.656704</v>
      </c>
      <c r="F6" s="14">
        <v>2017</v>
      </c>
      <c r="G6" s="31">
        <v>1.08</v>
      </c>
      <c r="H6" s="31">
        <v>0.12</v>
      </c>
      <c r="I6" s="44">
        <v>0.03</v>
      </c>
      <c r="J6" s="33">
        <f t="shared" si="0"/>
        <v>1.2300000000000002</v>
      </c>
      <c r="K6" s="45">
        <v>2.7</v>
      </c>
      <c r="L6" s="31"/>
      <c r="M6" s="44"/>
      <c r="N6" s="46">
        <v>5</v>
      </c>
    </row>
    <row r="7" spans="1:16" x14ac:dyDescent="0.2">
      <c r="A7" s="35" t="s">
        <v>72</v>
      </c>
      <c r="B7" s="36" t="s">
        <v>94</v>
      </c>
      <c r="C7" s="37" t="s">
        <v>95</v>
      </c>
      <c r="D7" s="38">
        <v>58.443863</v>
      </c>
      <c r="E7" s="37">
        <v>-3.656704</v>
      </c>
      <c r="F7" s="14">
        <v>2018</v>
      </c>
      <c r="G7" s="47">
        <v>0.22</v>
      </c>
      <c r="H7" s="31">
        <v>0.21</v>
      </c>
      <c r="I7" s="44">
        <v>0.01</v>
      </c>
      <c r="J7" s="33">
        <f t="shared" si="0"/>
        <v>0.44</v>
      </c>
      <c r="K7" s="31">
        <v>0.5</v>
      </c>
      <c r="L7" s="31">
        <v>2.09</v>
      </c>
      <c r="M7" s="31">
        <v>0.11</v>
      </c>
      <c r="N7" s="31">
        <v>2.69</v>
      </c>
    </row>
    <row r="8" spans="1:16" x14ac:dyDescent="0.2">
      <c r="A8" s="35" t="s">
        <v>72</v>
      </c>
      <c r="B8" s="36" t="s">
        <v>94</v>
      </c>
      <c r="C8" s="37" t="s">
        <v>95</v>
      </c>
      <c r="D8" s="38">
        <v>58.443863</v>
      </c>
      <c r="E8" s="37">
        <v>-3.656704</v>
      </c>
      <c r="F8" s="14">
        <v>2019</v>
      </c>
      <c r="G8" s="40"/>
      <c r="H8" s="40"/>
      <c r="I8" s="41"/>
      <c r="J8" s="42"/>
      <c r="K8" s="40"/>
      <c r="L8" s="40"/>
      <c r="M8" s="41"/>
      <c r="N8" s="43"/>
    </row>
    <row r="9" spans="1:16" x14ac:dyDescent="0.2">
      <c r="A9" s="35" t="s">
        <v>72</v>
      </c>
      <c r="B9" s="36" t="s">
        <v>94</v>
      </c>
      <c r="C9" s="37" t="s">
        <v>95</v>
      </c>
      <c r="D9" s="38">
        <v>58.443863</v>
      </c>
      <c r="E9" s="37">
        <v>-3.656704</v>
      </c>
      <c r="F9" s="14">
        <v>2020</v>
      </c>
      <c r="G9" s="48">
        <v>0.11</v>
      </c>
      <c r="H9" s="48">
        <v>0.09</v>
      </c>
      <c r="I9" s="49">
        <v>0.01</v>
      </c>
      <c r="J9" s="33">
        <f t="shared" si="0"/>
        <v>0.21000000000000002</v>
      </c>
      <c r="K9" s="31">
        <v>0.38</v>
      </c>
      <c r="L9" s="31">
        <v>1.68</v>
      </c>
      <c r="M9" s="31">
        <v>0.27</v>
      </c>
      <c r="N9" s="50">
        <v>2.33</v>
      </c>
    </row>
    <row r="10" spans="1:16" ht="17" thickBot="1" x14ac:dyDescent="0.25">
      <c r="A10" s="51" t="s">
        <v>72</v>
      </c>
      <c r="B10" s="52" t="s">
        <v>94</v>
      </c>
      <c r="C10" s="53" t="s">
        <v>95</v>
      </c>
      <c r="D10" s="54">
        <v>58.443863</v>
      </c>
      <c r="E10" s="53">
        <v>-3.656704</v>
      </c>
      <c r="F10" s="55">
        <v>2021</v>
      </c>
      <c r="G10" s="56">
        <v>0.3</v>
      </c>
      <c r="H10" s="56">
        <v>0.02</v>
      </c>
      <c r="I10" s="57">
        <v>0.01</v>
      </c>
      <c r="J10" s="33">
        <f t="shared" si="0"/>
        <v>0.33</v>
      </c>
      <c r="K10" s="31">
        <v>0.71</v>
      </c>
      <c r="L10" s="31">
        <v>0.3</v>
      </c>
      <c r="M10" s="47">
        <v>0.1</v>
      </c>
      <c r="N10" s="31">
        <v>1.1100000000000001</v>
      </c>
    </row>
    <row r="11" spans="1:16" x14ac:dyDescent="0.2">
      <c r="A11" s="26" t="s">
        <v>72</v>
      </c>
      <c r="B11" s="27" t="s">
        <v>96</v>
      </c>
      <c r="C11" s="28" t="s">
        <v>97</v>
      </c>
      <c r="D11" s="29">
        <v>58.497852000000002</v>
      </c>
      <c r="E11" s="28">
        <v>-3.6502553999999998</v>
      </c>
      <c r="F11" s="30">
        <v>2013</v>
      </c>
      <c r="G11" s="31">
        <v>1.6</v>
      </c>
      <c r="H11" s="31">
        <v>0.46</v>
      </c>
      <c r="I11" s="58"/>
      <c r="J11" s="33">
        <f t="shared" si="0"/>
        <v>2.06</v>
      </c>
      <c r="K11" s="31"/>
      <c r="L11" s="31"/>
      <c r="M11" s="58"/>
      <c r="N11" s="59">
        <v>10.9</v>
      </c>
      <c r="P11">
        <v>101</v>
      </c>
    </row>
    <row r="12" spans="1:16" x14ac:dyDescent="0.2">
      <c r="A12" s="35" t="s">
        <v>72</v>
      </c>
      <c r="B12" s="36" t="s">
        <v>96</v>
      </c>
      <c r="C12" s="37" t="s">
        <v>97</v>
      </c>
      <c r="D12" s="38">
        <v>58.497852000000002</v>
      </c>
      <c r="E12" s="37">
        <v>-3.6502553999999998</v>
      </c>
      <c r="F12" s="14">
        <v>2014</v>
      </c>
      <c r="G12" s="31">
        <v>1.63</v>
      </c>
      <c r="H12" s="31">
        <v>0.56999999999999995</v>
      </c>
      <c r="I12" s="60"/>
      <c r="J12" s="33">
        <f t="shared" si="0"/>
        <v>2.1999999999999997</v>
      </c>
      <c r="K12" s="31"/>
      <c r="L12" s="31"/>
      <c r="M12" s="60"/>
      <c r="N12" s="59">
        <v>10.199999999999999</v>
      </c>
      <c r="P12">
        <v>71</v>
      </c>
    </row>
    <row r="13" spans="1:16" x14ac:dyDescent="0.2">
      <c r="A13" s="35" t="s">
        <v>72</v>
      </c>
      <c r="B13" s="36" t="s">
        <v>96</v>
      </c>
      <c r="C13" s="37" t="s">
        <v>97</v>
      </c>
      <c r="D13" s="38">
        <v>58.497852000000002</v>
      </c>
      <c r="E13" s="37">
        <v>-3.6502553999999998</v>
      </c>
      <c r="F13" s="14">
        <v>2015</v>
      </c>
      <c r="G13" s="31">
        <v>1.76</v>
      </c>
      <c r="H13" s="31">
        <v>0.88</v>
      </c>
      <c r="I13" s="60"/>
      <c r="J13" s="33">
        <f t="shared" si="0"/>
        <v>2.64</v>
      </c>
      <c r="K13" s="31"/>
      <c r="L13" s="31"/>
      <c r="M13" s="60"/>
      <c r="N13" s="59">
        <v>10.3</v>
      </c>
      <c r="P13">
        <v>98</v>
      </c>
    </row>
    <row r="14" spans="1:16" x14ac:dyDescent="0.2">
      <c r="A14" s="35" t="s">
        <v>72</v>
      </c>
      <c r="B14" s="36" t="s">
        <v>96</v>
      </c>
      <c r="C14" s="37" t="s">
        <v>97</v>
      </c>
      <c r="D14" s="38">
        <v>58.497852000000002</v>
      </c>
      <c r="E14" s="37">
        <v>-3.6502553999999998</v>
      </c>
      <c r="F14" s="14">
        <v>2016</v>
      </c>
      <c r="G14" s="31">
        <v>0.5</v>
      </c>
      <c r="H14" s="31">
        <v>0.68</v>
      </c>
      <c r="I14" s="31">
        <v>0.11</v>
      </c>
      <c r="J14" s="33">
        <f t="shared" si="0"/>
        <v>1.2900000000000003</v>
      </c>
      <c r="K14" s="31"/>
      <c r="L14" s="31"/>
      <c r="M14" s="31"/>
      <c r="N14" s="59">
        <v>9</v>
      </c>
    </row>
    <row r="15" spans="1:16" x14ac:dyDescent="0.2">
      <c r="A15" s="35" t="s">
        <v>72</v>
      </c>
      <c r="B15" s="36" t="s">
        <v>96</v>
      </c>
      <c r="C15" s="37" t="s">
        <v>97</v>
      </c>
      <c r="D15" s="38">
        <v>58.497852000000002</v>
      </c>
      <c r="E15" s="37">
        <v>-3.6502553999999998</v>
      </c>
      <c r="F15" s="14">
        <v>2017</v>
      </c>
      <c r="G15" s="31">
        <v>2.83</v>
      </c>
      <c r="H15" s="31">
        <v>0.59</v>
      </c>
      <c r="I15" s="44">
        <v>0.09</v>
      </c>
      <c r="J15" s="33">
        <f t="shared" si="0"/>
        <v>3.51</v>
      </c>
      <c r="K15" s="31">
        <v>6</v>
      </c>
      <c r="L15" s="31">
        <v>6.1</v>
      </c>
      <c r="M15" s="44"/>
      <c r="N15" s="59">
        <v>14</v>
      </c>
    </row>
    <row r="16" spans="1:16" x14ac:dyDescent="0.2">
      <c r="A16" s="35" t="s">
        <v>72</v>
      </c>
      <c r="B16" s="36" t="s">
        <v>96</v>
      </c>
      <c r="C16" s="37" t="s">
        <v>97</v>
      </c>
      <c r="D16" s="38">
        <v>58.497852000000002</v>
      </c>
      <c r="E16" s="37">
        <v>-3.6502553999999998</v>
      </c>
      <c r="F16" s="14">
        <v>2018</v>
      </c>
      <c r="G16" s="47">
        <v>0.79</v>
      </c>
      <c r="H16" s="31">
        <v>0.73</v>
      </c>
      <c r="I16" s="44">
        <v>7.0000000000000007E-2</v>
      </c>
      <c r="J16" s="33">
        <f t="shared" si="0"/>
        <v>1.59</v>
      </c>
      <c r="K16" s="31">
        <v>1.24</v>
      </c>
      <c r="L16" s="31">
        <v>7.05</v>
      </c>
      <c r="M16" s="31">
        <v>1.43</v>
      </c>
      <c r="N16" s="31">
        <v>9.7200000000000006</v>
      </c>
    </row>
    <row r="17" spans="1:16" x14ac:dyDescent="0.2">
      <c r="A17" s="35" t="s">
        <v>72</v>
      </c>
      <c r="B17" s="36" t="s">
        <v>96</v>
      </c>
      <c r="C17" s="37" t="s">
        <v>97</v>
      </c>
      <c r="D17" s="38">
        <v>58.497852000000002</v>
      </c>
      <c r="E17" s="37">
        <v>-3.6502553999999998</v>
      </c>
      <c r="F17" s="14">
        <v>2019</v>
      </c>
      <c r="G17" s="61">
        <v>0.11</v>
      </c>
      <c r="H17" s="61">
        <v>0.22</v>
      </c>
      <c r="I17" s="62">
        <v>0.09</v>
      </c>
      <c r="J17" s="33">
        <f t="shared" si="0"/>
        <v>0.42000000000000004</v>
      </c>
      <c r="K17" s="63">
        <v>0.23</v>
      </c>
      <c r="L17" s="63">
        <v>2.75</v>
      </c>
      <c r="M17" s="63">
        <v>1.93</v>
      </c>
      <c r="N17" s="64">
        <v>4.91</v>
      </c>
    </row>
    <row r="18" spans="1:16" x14ac:dyDescent="0.2">
      <c r="A18" s="35" t="s">
        <v>72</v>
      </c>
      <c r="B18" s="36" t="s">
        <v>96</v>
      </c>
      <c r="C18" s="37" t="s">
        <v>97</v>
      </c>
      <c r="D18" s="38">
        <v>58.497852000000002</v>
      </c>
      <c r="E18" s="37">
        <v>-3.6502553999999998</v>
      </c>
      <c r="F18" s="14">
        <v>2020</v>
      </c>
      <c r="G18" s="48">
        <v>0.14000000000000001</v>
      </c>
      <c r="H18" s="48">
        <v>0.11</v>
      </c>
      <c r="I18" s="49">
        <v>0.02</v>
      </c>
      <c r="J18" s="33">
        <f t="shared" si="0"/>
        <v>0.27</v>
      </c>
      <c r="K18" s="31">
        <v>0.59</v>
      </c>
      <c r="L18" s="31">
        <v>1.95</v>
      </c>
      <c r="M18" s="31">
        <v>0.78</v>
      </c>
      <c r="N18" s="50">
        <v>3.32</v>
      </c>
    </row>
    <row r="19" spans="1:16" ht="17" thickBot="1" x14ac:dyDescent="0.25">
      <c r="A19" s="51" t="s">
        <v>72</v>
      </c>
      <c r="B19" s="52" t="s">
        <v>96</v>
      </c>
      <c r="C19" s="53" t="s">
        <v>97</v>
      </c>
      <c r="D19" s="54">
        <v>58.497852000000002</v>
      </c>
      <c r="E19" s="53">
        <v>-3.6502553999999998</v>
      </c>
      <c r="F19" s="55">
        <v>2021</v>
      </c>
      <c r="G19" s="56">
        <v>0.04</v>
      </c>
      <c r="H19" s="56">
        <v>0.26</v>
      </c>
      <c r="I19" s="57">
        <v>0.02</v>
      </c>
      <c r="J19" s="33">
        <f t="shared" si="0"/>
        <v>0.32</v>
      </c>
      <c r="K19" s="31">
        <v>0.18</v>
      </c>
      <c r="L19" s="31">
        <v>4.28</v>
      </c>
      <c r="M19" s="47">
        <v>0.79</v>
      </c>
      <c r="N19" s="31">
        <v>5.24</v>
      </c>
    </row>
    <row r="20" spans="1:16" x14ac:dyDescent="0.2">
      <c r="A20" s="26" t="s">
        <v>72</v>
      </c>
      <c r="B20" s="27" t="s">
        <v>98</v>
      </c>
      <c r="C20" s="28" t="s">
        <v>99</v>
      </c>
      <c r="D20" s="29">
        <v>58.574559000000001</v>
      </c>
      <c r="E20" s="28">
        <v>-3.6415861999999999</v>
      </c>
      <c r="F20" s="30">
        <v>2013</v>
      </c>
      <c r="G20" s="31">
        <v>1.79</v>
      </c>
      <c r="H20" s="31">
        <v>0.45</v>
      </c>
      <c r="I20" s="58"/>
      <c r="J20" s="33">
        <f t="shared" si="0"/>
        <v>2.2400000000000002</v>
      </c>
      <c r="K20" s="31"/>
      <c r="L20" s="31"/>
      <c r="M20" s="58"/>
      <c r="N20" s="59">
        <v>11</v>
      </c>
      <c r="P20">
        <v>181</v>
      </c>
    </row>
    <row r="21" spans="1:16" x14ac:dyDescent="0.2">
      <c r="A21" s="35" t="s">
        <v>72</v>
      </c>
      <c r="B21" s="36" t="s">
        <v>98</v>
      </c>
      <c r="C21" s="37" t="s">
        <v>99</v>
      </c>
      <c r="D21" s="38">
        <v>58.574559000000001</v>
      </c>
      <c r="E21" s="37">
        <v>-3.6415861999999999</v>
      </c>
      <c r="F21" s="14">
        <v>2014</v>
      </c>
      <c r="G21" s="31">
        <v>3.26</v>
      </c>
      <c r="H21" s="31">
        <v>0.91</v>
      </c>
      <c r="I21" s="60"/>
      <c r="J21" s="33">
        <f t="shared" si="0"/>
        <v>4.17</v>
      </c>
      <c r="K21" s="31"/>
      <c r="L21" s="31"/>
      <c r="M21" s="60"/>
      <c r="N21" s="59">
        <v>11.4</v>
      </c>
      <c r="P21">
        <v>162</v>
      </c>
    </row>
    <row r="22" spans="1:16" x14ac:dyDescent="0.2">
      <c r="A22" s="35" t="s">
        <v>72</v>
      </c>
      <c r="B22" s="36" t="s">
        <v>98</v>
      </c>
      <c r="C22" s="37" t="s">
        <v>99</v>
      </c>
      <c r="D22" s="38">
        <v>58.574559000000001</v>
      </c>
      <c r="E22" s="37">
        <v>-3.6415861999999999</v>
      </c>
      <c r="F22" s="14">
        <v>2015</v>
      </c>
      <c r="G22" s="31">
        <v>0.88</v>
      </c>
      <c r="H22" s="31">
        <v>0.65</v>
      </c>
      <c r="I22" s="60"/>
      <c r="J22" s="33">
        <f t="shared" si="0"/>
        <v>1.53</v>
      </c>
      <c r="K22" s="31"/>
      <c r="L22" s="31"/>
      <c r="M22" s="60"/>
      <c r="N22" s="59">
        <v>10</v>
      </c>
      <c r="P22">
        <v>184</v>
      </c>
    </row>
    <row r="23" spans="1:16" x14ac:dyDescent="0.2">
      <c r="A23" s="35" t="s">
        <v>72</v>
      </c>
      <c r="B23" s="36" t="s">
        <v>98</v>
      </c>
      <c r="C23" s="37" t="s">
        <v>99</v>
      </c>
      <c r="D23" s="38">
        <v>58.574559000000001</v>
      </c>
      <c r="E23" s="37">
        <v>-3.6415861999999999</v>
      </c>
      <c r="F23" s="14">
        <v>2016</v>
      </c>
      <c r="G23" s="31">
        <v>1.71</v>
      </c>
      <c r="H23" s="31">
        <v>0.7</v>
      </c>
      <c r="I23" s="31">
        <v>0.01</v>
      </c>
      <c r="J23" s="33">
        <f t="shared" si="0"/>
        <v>2.42</v>
      </c>
      <c r="K23" s="31"/>
      <c r="L23" s="31"/>
      <c r="M23" s="31"/>
      <c r="N23" s="59">
        <v>11</v>
      </c>
    </row>
    <row r="24" spans="1:16" x14ac:dyDescent="0.2">
      <c r="A24" s="35" t="s">
        <v>72</v>
      </c>
      <c r="B24" s="36" t="s">
        <v>98</v>
      </c>
      <c r="C24" s="37" t="s">
        <v>99</v>
      </c>
      <c r="D24" s="38">
        <v>58.574559000000001</v>
      </c>
      <c r="E24" s="37">
        <v>-3.6415861999999999</v>
      </c>
      <c r="F24" s="14">
        <v>2017</v>
      </c>
      <c r="G24" s="65"/>
      <c r="H24" s="65"/>
      <c r="I24" s="66"/>
      <c r="J24" s="42"/>
      <c r="K24" s="65"/>
      <c r="L24" s="65"/>
      <c r="M24" s="66"/>
      <c r="N24" s="67"/>
    </row>
    <row r="25" spans="1:16" x14ac:dyDescent="0.2">
      <c r="A25" s="35" t="s">
        <v>72</v>
      </c>
      <c r="B25" s="36" t="s">
        <v>98</v>
      </c>
      <c r="C25" s="37" t="s">
        <v>99</v>
      </c>
      <c r="D25" s="38">
        <v>58.574559000000001</v>
      </c>
      <c r="E25" s="37">
        <v>-3.6415861999999999</v>
      </c>
      <c r="F25" s="14">
        <v>2018</v>
      </c>
      <c r="G25" s="47">
        <v>0.54</v>
      </c>
      <c r="H25" s="31">
        <v>0.15</v>
      </c>
      <c r="I25" s="68">
        <v>0</v>
      </c>
      <c r="J25" s="33">
        <f t="shared" si="0"/>
        <v>0.69000000000000006</v>
      </c>
      <c r="K25" s="31">
        <v>1.24</v>
      </c>
      <c r="L25" s="31">
        <v>1.74</v>
      </c>
      <c r="M25" s="31">
        <v>0</v>
      </c>
      <c r="N25" s="31">
        <v>2.98</v>
      </c>
    </row>
    <row r="26" spans="1:16" x14ac:dyDescent="0.2">
      <c r="A26" s="35" t="s">
        <v>72</v>
      </c>
      <c r="B26" s="36" t="s">
        <v>98</v>
      </c>
      <c r="C26" s="37" t="s">
        <v>99</v>
      </c>
      <c r="D26" s="38">
        <v>58.574559000000001</v>
      </c>
      <c r="E26" s="37">
        <v>-3.6415861999999999</v>
      </c>
      <c r="F26" s="14">
        <v>2019</v>
      </c>
      <c r="G26" s="65"/>
      <c r="H26" s="65"/>
      <c r="I26" s="66"/>
      <c r="J26" s="42"/>
      <c r="K26" s="65"/>
      <c r="L26" s="65"/>
      <c r="M26" s="66"/>
      <c r="N26" s="67"/>
    </row>
    <row r="27" spans="1:16" x14ac:dyDescent="0.2">
      <c r="A27" s="35" t="s">
        <v>72</v>
      </c>
      <c r="B27" s="36" t="s">
        <v>98</v>
      </c>
      <c r="C27" s="37" t="s">
        <v>99</v>
      </c>
      <c r="D27" s="38">
        <v>58.574559000000001</v>
      </c>
      <c r="E27" s="37">
        <v>-3.6415861999999999</v>
      </c>
      <c r="F27" s="14">
        <v>2020</v>
      </c>
      <c r="G27" s="48">
        <v>0.41</v>
      </c>
      <c r="H27" s="48">
        <v>0.01</v>
      </c>
      <c r="I27" s="49">
        <v>0.01</v>
      </c>
      <c r="J27" s="33">
        <f t="shared" si="0"/>
        <v>0.43</v>
      </c>
      <c r="K27" s="31">
        <v>2.16</v>
      </c>
      <c r="L27" s="31">
        <v>0.27</v>
      </c>
      <c r="M27" s="31">
        <v>0.38</v>
      </c>
      <c r="N27" s="50">
        <v>2.81</v>
      </c>
    </row>
    <row r="28" spans="1:16" ht="17" thickBot="1" x14ac:dyDescent="0.25">
      <c r="A28" s="51" t="s">
        <v>72</v>
      </c>
      <c r="B28" s="52" t="s">
        <v>98</v>
      </c>
      <c r="C28" s="53" t="s">
        <v>99</v>
      </c>
      <c r="D28" s="54">
        <v>58.574559000000001</v>
      </c>
      <c r="E28" s="53">
        <v>-3.6415861999999999</v>
      </c>
      <c r="F28" s="55">
        <v>2021</v>
      </c>
      <c r="G28" s="56">
        <v>0.06</v>
      </c>
      <c r="H28" s="56">
        <v>0.04</v>
      </c>
      <c r="I28" s="69">
        <v>0</v>
      </c>
      <c r="J28" s="33">
        <f t="shared" si="0"/>
        <v>0.1</v>
      </c>
      <c r="K28" s="31">
        <v>0.46</v>
      </c>
      <c r="L28" s="31">
        <v>0.94</v>
      </c>
      <c r="M28" s="70">
        <v>0</v>
      </c>
      <c r="N28" s="31">
        <v>1.4</v>
      </c>
    </row>
    <row r="29" spans="1:16" x14ac:dyDescent="0.2">
      <c r="A29" s="26" t="s">
        <v>100</v>
      </c>
      <c r="B29" s="27" t="s">
        <v>29</v>
      </c>
      <c r="C29" s="30" t="s">
        <v>30</v>
      </c>
      <c r="D29" s="29">
        <v>58.343426000000001</v>
      </c>
      <c r="E29" s="28">
        <v>-3.7654909000000001</v>
      </c>
      <c r="F29" s="30">
        <v>2013</v>
      </c>
      <c r="G29" s="31">
        <v>1.1299999999999999</v>
      </c>
      <c r="H29" s="31">
        <v>0.2</v>
      </c>
      <c r="I29" s="32"/>
      <c r="J29" s="33">
        <f t="shared" si="0"/>
        <v>1.3299999999999998</v>
      </c>
      <c r="K29" s="31"/>
      <c r="L29" s="31"/>
      <c r="M29" s="32"/>
      <c r="N29" s="34">
        <v>4.3</v>
      </c>
      <c r="P29">
        <v>114</v>
      </c>
    </row>
    <row r="30" spans="1:16" x14ac:dyDescent="0.2">
      <c r="A30" s="35" t="s">
        <v>100</v>
      </c>
      <c r="B30" s="36" t="s">
        <v>29</v>
      </c>
      <c r="C30" s="14" t="s">
        <v>30</v>
      </c>
      <c r="D30" s="38">
        <v>58.343426000000001</v>
      </c>
      <c r="E30" s="37">
        <v>-3.7654909000000001</v>
      </c>
      <c r="F30" s="14">
        <v>2014</v>
      </c>
      <c r="G30" s="31">
        <v>1.31</v>
      </c>
      <c r="H30" s="31">
        <v>0.32</v>
      </c>
      <c r="I30" s="39"/>
      <c r="J30" s="33">
        <f t="shared" si="0"/>
        <v>1.6300000000000001</v>
      </c>
      <c r="K30" s="31"/>
      <c r="L30" s="31"/>
      <c r="M30" s="39"/>
      <c r="N30" s="34">
        <v>4.7</v>
      </c>
      <c r="P30">
        <v>56</v>
      </c>
    </row>
    <row r="31" spans="1:16" x14ac:dyDescent="0.2">
      <c r="A31" s="35" t="s">
        <v>100</v>
      </c>
      <c r="B31" s="36" t="s">
        <v>29</v>
      </c>
      <c r="C31" s="14" t="s">
        <v>30</v>
      </c>
      <c r="D31" s="38">
        <v>58.343426000000001</v>
      </c>
      <c r="E31" s="37">
        <v>-3.7654909000000001</v>
      </c>
      <c r="F31" s="14">
        <v>2015</v>
      </c>
      <c r="G31" s="31">
        <v>0.93</v>
      </c>
      <c r="H31" s="31">
        <v>0.28999999999999998</v>
      </c>
      <c r="I31" s="39"/>
      <c r="J31" s="33">
        <f t="shared" si="0"/>
        <v>1.22</v>
      </c>
      <c r="K31" s="31"/>
      <c r="L31" s="31"/>
      <c r="M31" s="39"/>
      <c r="N31" s="34">
        <v>4</v>
      </c>
      <c r="P31">
        <v>77</v>
      </c>
    </row>
    <row r="32" spans="1:16" x14ac:dyDescent="0.2">
      <c r="A32" s="35" t="s">
        <v>100</v>
      </c>
      <c r="B32" s="36" t="s">
        <v>29</v>
      </c>
      <c r="C32" s="14" t="s">
        <v>30</v>
      </c>
      <c r="D32" s="38">
        <v>58.343426000000001</v>
      </c>
      <c r="E32" s="37">
        <v>-3.7654909000000001</v>
      </c>
      <c r="F32" s="14">
        <v>2016</v>
      </c>
      <c r="G32" s="31">
        <v>0.86</v>
      </c>
      <c r="H32" s="31">
        <v>0.28000000000000003</v>
      </c>
      <c r="I32" s="31">
        <v>0.03</v>
      </c>
      <c r="J32" s="33">
        <f t="shared" si="0"/>
        <v>1.1700000000000002</v>
      </c>
      <c r="K32" s="31"/>
      <c r="L32" s="31"/>
      <c r="M32" s="31"/>
      <c r="N32" s="59">
        <v>4</v>
      </c>
    </row>
    <row r="33" spans="1:16" x14ac:dyDescent="0.2">
      <c r="A33" s="35" t="s">
        <v>100</v>
      </c>
      <c r="B33" s="36" t="s">
        <v>29</v>
      </c>
      <c r="C33" s="14" t="s">
        <v>30</v>
      </c>
      <c r="D33" s="38">
        <v>58.343426000000001</v>
      </c>
      <c r="E33" s="37">
        <v>-3.7654909000000001</v>
      </c>
      <c r="F33" s="14">
        <v>2017</v>
      </c>
      <c r="G33" s="31">
        <v>1.64</v>
      </c>
      <c r="H33" s="31">
        <v>0.28000000000000003</v>
      </c>
      <c r="I33" s="44">
        <v>0.01</v>
      </c>
      <c r="J33" s="33">
        <f t="shared" si="0"/>
        <v>1.93</v>
      </c>
      <c r="K33" s="31"/>
      <c r="L33" s="31"/>
      <c r="M33" s="44"/>
      <c r="N33" s="59">
        <v>6</v>
      </c>
    </row>
    <row r="34" spans="1:16" x14ac:dyDescent="0.2">
      <c r="A34" s="35" t="s">
        <v>100</v>
      </c>
      <c r="B34" s="36" t="s">
        <v>29</v>
      </c>
      <c r="C34" s="14" t="s">
        <v>30</v>
      </c>
      <c r="D34" s="38">
        <v>58.343426000000001</v>
      </c>
      <c r="E34" s="37">
        <v>-3.7654909000000001</v>
      </c>
      <c r="F34" s="14">
        <v>2018</v>
      </c>
      <c r="G34" s="47">
        <v>1.74</v>
      </c>
      <c r="H34" s="31">
        <v>0.27</v>
      </c>
      <c r="I34" s="44">
        <v>0.04</v>
      </c>
      <c r="J34" s="33">
        <f t="shared" si="0"/>
        <v>2.0499999999999998</v>
      </c>
      <c r="K34" s="31">
        <v>4</v>
      </c>
      <c r="L34" s="31">
        <v>3.04</v>
      </c>
      <c r="M34" s="31">
        <v>0.99</v>
      </c>
      <c r="N34" s="31">
        <v>8.0299999999999994</v>
      </c>
    </row>
    <row r="35" spans="1:16" x14ac:dyDescent="0.2">
      <c r="A35" s="35" t="s">
        <v>100</v>
      </c>
      <c r="B35" s="36" t="s">
        <v>29</v>
      </c>
      <c r="C35" s="14" t="s">
        <v>30</v>
      </c>
      <c r="D35" s="38">
        <v>58.343426000000001</v>
      </c>
      <c r="E35" s="37">
        <v>-3.7654909000000001</v>
      </c>
      <c r="F35" s="14">
        <v>2019</v>
      </c>
      <c r="G35" s="61">
        <v>0.76</v>
      </c>
      <c r="H35" s="61">
        <v>0.36</v>
      </c>
      <c r="I35" s="62">
        <v>0.04</v>
      </c>
      <c r="J35" s="33">
        <f t="shared" si="0"/>
        <v>1.1600000000000001</v>
      </c>
      <c r="K35" s="63">
        <v>1.54</v>
      </c>
      <c r="L35" s="63">
        <v>3.65</v>
      </c>
      <c r="M35" s="63">
        <v>0.69</v>
      </c>
      <c r="N35" s="64">
        <v>5.88</v>
      </c>
      <c r="O35" s="71">
        <v>7.73</v>
      </c>
      <c r="P35" s="72">
        <v>106</v>
      </c>
    </row>
    <row r="36" spans="1:16" x14ac:dyDescent="0.2">
      <c r="A36" s="35" t="s">
        <v>100</v>
      </c>
      <c r="B36" s="36" t="s">
        <v>29</v>
      </c>
      <c r="C36" s="14" t="s">
        <v>30</v>
      </c>
      <c r="D36" s="38">
        <v>58.343426000000001</v>
      </c>
      <c r="E36" s="37">
        <v>-3.7654909000000001</v>
      </c>
      <c r="F36" s="14">
        <v>2020</v>
      </c>
      <c r="G36" s="48">
        <v>1.4</v>
      </c>
      <c r="H36" s="48">
        <v>0.19</v>
      </c>
      <c r="I36" s="49">
        <v>0.03</v>
      </c>
      <c r="J36" s="33">
        <f t="shared" si="0"/>
        <v>1.6199999999999999</v>
      </c>
      <c r="K36" s="31">
        <v>2.9</v>
      </c>
      <c r="L36" s="31">
        <v>2.04</v>
      </c>
      <c r="M36" s="31">
        <v>0.63</v>
      </c>
      <c r="N36" s="50">
        <v>5.57</v>
      </c>
    </row>
    <row r="37" spans="1:16" ht="17" thickBot="1" x14ac:dyDescent="0.25">
      <c r="A37" s="51" t="s">
        <v>100</v>
      </c>
      <c r="B37" s="52" t="s">
        <v>29</v>
      </c>
      <c r="C37" s="55" t="s">
        <v>30</v>
      </c>
      <c r="D37" s="54">
        <v>58.343426000000001</v>
      </c>
      <c r="E37" s="53">
        <v>-3.7654909000000001</v>
      </c>
      <c r="F37" s="55">
        <v>2021</v>
      </c>
      <c r="G37" s="56">
        <v>0.71</v>
      </c>
      <c r="H37" s="56">
        <v>0.26</v>
      </c>
      <c r="I37" s="57">
        <v>0.02</v>
      </c>
      <c r="J37" s="33">
        <f t="shared" si="0"/>
        <v>0.99</v>
      </c>
      <c r="K37" s="31">
        <v>1.66</v>
      </c>
      <c r="L37" s="31">
        <v>2.8</v>
      </c>
      <c r="M37" s="47">
        <v>0.3</v>
      </c>
      <c r="N37" s="31">
        <v>4.76</v>
      </c>
    </row>
    <row r="38" spans="1:16" x14ac:dyDescent="0.2">
      <c r="A38" s="26" t="s">
        <v>100</v>
      </c>
      <c r="B38" s="27" t="s">
        <v>101</v>
      </c>
      <c r="C38" s="28" t="s">
        <v>102</v>
      </c>
      <c r="D38" s="29">
        <v>58.370905</v>
      </c>
      <c r="E38" s="28">
        <v>-3.4228458000000002</v>
      </c>
      <c r="F38" s="30">
        <v>2013</v>
      </c>
      <c r="G38" s="73"/>
      <c r="H38" s="73"/>
      <c r="I38" s="74"/>
      <c r="J38" s="42"/>
      <c r="K38" s="73"/>
      <c r="L38" s="73"/>
      <c r="M38" s="74"/>
      <c r="N38" s="67"/>
    </row>
    <row r="39" spans="1:16" x14ac:dyDescent="0.2">
      <c r="A39" s="35" t="s">
        <v>100</v>
      </c>
      <c r="B39" s="36" t="s">
        <v>101</v>
      </c>
      <c r="C39" s="37" t="s">
        <v>102</v>
      </c>
      <c r="D39" s="38">
        <v>58.370905</v>
      </c>
      <c r="E39" s="37">
        <v>-3.4228458000000002</v>
      </c>
      <c r="F39" s="14">
        <v>2014</v>
      </c>
      <c r="G39" s="65"/>
      <c r="H39" s="65"/>
      <c r="I39" s="66"/>
      <c r="J39" s="42"/>
      <c r="K39" s="65"/>
      <c r="L39" s="65"/>
      <c r="M39" s="66"/>
      <c r="N39" s="67"/>
    </row>
    <row r="40" spans="1:16" x14ac:dyDescent="0.2">
      <c r="A40" s="35" t="s">
        <v>100</v>
      </c>
      <c r="B40" s="36" t="s">
        <v>101</v>
      </c>
      <c r="C40" s="37" t="s">
        <v>102</v>
      </c>
      <c r="D40" s="38">
        <v>58.370905</v>
      </c>
      <c r="E40" s="37">
        <v>-3.4228458000000002</v>
      </c>
      <c r="F40" s="14">
        <v>2015</v>
      </c>
      <c r="G40" s="65"/>
      <c r="H40" s="65"/>
      <c r="I40" s="66"/>
      <c r="J40" s="42"/>
      <c r="K40" s="65"/>
      <c r="L40" s="65"/>
      <c r="M40" s="66"/>
      <c r="N40" s="67"/>
    </row>
    <row r="41" spans="1:16" x14ac:dyDescent="0.2">
      <c r="A41" s="35" t="s">
        <v>100</v>
      </c>
      <c r="B41" s="36" t="s">
        <v>101</v>
      </c>
      <c r="C41" s="37" t="s">
        <v>102</v>
      </c>
      <c r="D41" s="38">
        <v>58.370905</v>
      </c>
      <c r="E41" s="37">
        <v>-3.4228458000000002</v>
      </c>
      <c r="F41" s="14">
        <v>2016</v>
      </c>
      <c r="G41" s="65"/>
      <c r="H41" s="65"/>
      <c r="I41" s="66"/>
      <c r="J41" s="42"/>
      <c r="K41" s="65"/>
      <c r="L41" s="65"/>
      <c r="M41" s="66"/>
      <c r="N41" s="67"/>
    </row>
    <row r="42" spans="1:16" x14ac:dyDescent="0.2">
      <c r="A42" s="35" t="s">
        <v>100</v>
      </c>
      <c r="B42" s="36" t="s">
        <v>101</v>
      </c>
      <c r="C42" s="37" t="s">
        <v>102</v>
      </c>
      <c r="D42" s="38">
        <v>58.370905</v>
      </c>
      <c r="E42" s="37">
        <v>-3.4228458000000002</v>
      </c>
      <c r="F42" s="14">
        <v>2017</v>
      </c>
      <c r="G42" s="65"/>
      <c r="H42" s="65"/>
      <c r="I42" s="66"/>
      <c r="J42" s="42"/>
      <c r="K42" s="65"/>
      <c r="L42" s="65"/>
      <c r="M42" s="66"/>
      <c r="N42" s="67"/>
    </row>
    <row r="43" spans="1:16" x14ac:dyDescent="0.2">
      <c r="A43" s="35" t="s">
        <v>100</v>
      </c>
      <c r="B43" s="36" t="s">
        <v>101</v>
      </c>
      <c r="C43" s="37" t="s">
        <v>102</v>
      </c>
      <c r="D43" s="38">
        <v>58.370905</v>
      </c>
      <c r="E43" s="37">
        <v>-3.4228458000000002</v>
      </c>
      <c r="F43" s="14">
        <v>2018</v>
      </c>
      <c r="G43" s="65"/>
      <c r="H43" s="65"/>
      <c r="I43" s="66"/>
      <c r="J43" s="42"/>
      <c r="K43" s="65"/>
      <c r="L43" s="65"/>
      <c r="M43" s="66"/>
      <c r="N43" s="67"/>
    </row>
    <row r="44" spans="1:16" x14ac:dyDescent="0.2">
      <c r="A44" s="35" t="s">
        <v>100</v>
      </c>
      <c r="B44" s="36" t="s">
        <v>101</v>
      </c>
      <c r="C44" s="37" t="s">
        <v>102</v>
      </c>
      <c r="D44" s="38">
        <v>58.370905</v>
      </c>
      <c r="E44" s="37">
        <v>-3.4228458000000002</v>
      </c>
      <c r="F44" s="14">
        <v>2019</v>
      </c>
      <c r="G44" s="65"/>
      <c r="H44" s="65"/>
      <c r="I44" s="66"/>
      <c r="J44" s="42"/>
      <c r="K44" s="65"/>
      <c r="L44" s="65"/>
      <c r="M44" s="66"/>
      <c r="N44" s="67"/>
    </row>
    <row r="45" spans="1:16" x14ac:dyDescent="0.2">
      <c r="A45" s="35" t="s">
        <v>100</v>
      </c>
      <c r="B45" s="36" t="s">
        <v>101</v>
      </c>
      <c r="C45" s="37" t="s">
        <v>102</v>
      </c>
      <c r="D45" s="38">
        <v>58.370905</v>
      </c>
      <c r="E45" s="37">
        <v>-3.4228458000000002</v>
      </c>
      <c r="F45" s="14">
        <v>2020</v>
      </c>
      <c r="G45" s="48">
        <v>3.21</v>
      </c>
      <c r="H45" s="48">
        <v>0.1</v>
      </c>
      <c r="I45" s="49">
        <v>0.05</v>
      </c>
      <c r="J45" s="33">
        <f t="shared" si="0"/>
        <v>3.36</v>
      </c>
      <c r="K45" s="31">
        <v>2.6</v>
      </c>
      <c r="L45" s="31">
        <v>1.27</v>
      </c>
      <c r="M45" s="31">
        <v>1.66</v>
      </c>
      <c r="N45" s="50">
        <v>5.54</v>
      </c>
    </row>
    <row r="46" spans="1:16" ht="17" thickBot="1" x14ac:dyDescent="0.25">
      <c r="A46" s="51" t="s">
        <v>100</v>
      </c>
      <c r="B46" s="52" t="s">
        <v>101</v>
      </c>
      <c r="C46" s="53" t="s">
        <v>102</v>
      </c>
      <c r="D46" s="54">
        <v>58.370905</v>
      </c>
      <c r="E46" s="53">
        <v>-3.4228458000000002</v>
      </c>
      <c r="F46" s="55">
        <v>2021</v>
      </c>
      <c r="G46" s="56">
        <v>3.1</v>
      </c>
      <c r="H46" s="56">
        <v>0.1</v>
      </c>
      <c r="I46" s="69">
        <v>0</v>
      </c>
      <c r="J46" s="33">
        <f t="shared" si="0"/>
        <v>3.2</v>
      </c>
      <c r="K46" s="31">
        <v>0.71</v>
      </c>
      <c r="L46" s="75">
        <v>0</v>
      </c>
      <c r="M46" s="47">
        <v>2.3199999999999998</v>
      </c>
      <c r="N46" s="31">
        <v>3.03</v>
      </c>
    </row>
    <row r="47" spans="1:16" x14ac:dyDescent="0.2">
      <c r="A47" s="26" t="s">
        <v>100</v>
      </c>
      <c r="B47" s="27" t="s">
        <v>103</v>
      </c>
      <c r="C47" s="28" t="s">
        <v>104</v>
      </c>
      <c r="D47" s="29">
        <v>58.402732999999998</v>
      </c>
      <c r="E47" s="28">
        <v>-3.4217499999999998</v>
      </c>
      <c r="F47" s="30">
        <v>2013</v>
      </c>
      <c r="G47" s="76"/>
      <c r="H47" s="76"/>
      <c r="I47" s="32"/>
      <c r="J47" s="33"/>
      <c r="K47" s="76"/>
      <c r="L47" s="76"/>
      <c r="M47" s="32"/>
      <c r="N47" s="34"/>
    </row>
    <row r="48" spans="1:16" x14ac:dyDescent="0.2">
      <c r="A48" s="35" t="s">
        <v>100</v>
      </c>
      <c r="B48" s="36" t="s">
        <v>103</v>
      </c>
      <c r="C48" s="37" t="s">
        <v>104</v>
      </c>
      <c r="D48" s="38">
        <v>58.402732999999998</v>
      </c>
      <c r="E48" s="37">
        <v>-3.4217499999999998</v>
      </c>
      <c r="F48" s="14">
        <v>2014</v>
      </c>
      <c r="G48" s="65"/>
      <c r="H48" s="65"/>
      <c r="I48" s="41"/>
      <c r="J48" s="42"/>
      <c r="K48" s="65"/>
      <c r="L48" s="65"/>
      <c r="M48" s="41"/>
      <c r="N48" s="43"/>
    </row>
    <row r="49" spans="1:16" x14ac:dyDescent="0.2">
      <c r="A49" s="35" t="s">
        <v>100</v>
      </c>
      <c r="B49" s="36" t="s">
        <v>103</v>
      </c>
      <c r="C49" s="37" t="s">
        <v>104</v>
      </c>
      <c r="D49" s="38">
        <v>58.402732999999998</v>
      </c>
      <c r="E49" s="37">
        <v>-3.4217499999999998</v>
      </c>
      <c r="F49" s="14">
        <v>2015</v>
      </c>
      <c r="G49" s="31">
        <v>2.09</v>
      </c>
      <c r="H49" s="31">
        <v>0.18</v>
      </c>
      <c r="I49" s="39"/>
      <c r="J49" s="33">
        <f t="shared" si="0"/>
        <v>2.27</v>
      </c>
      <c r="K49" s="31"/>
      <c r="L49" s="31"/>
      <c r="M49" s="39"/>
      <c r="N49" s="34">
        <v>4.5</v>
      </c>
      <c r="P49">
        <v>212</v>
      </c>
    </row>
    <row r="50" spans="1:16" x14ac:dyDescent="0.2">
      <c r="A50" s="35" t="s">
        <v>100</v>
      </c>
      <c r="B50" s="36" t="s">
        <v>103</v>
      </c>
      <c r="C50" s="37" t="s">
        <v>104</v>
      </c>
      <c r="D50" s="38">
        <v>58.402732999999998</v>
      </c>
      <c r="E50" s="37">
        <v>-3.4217499999999998</v>
      </c>
      <c r="F50" s="14">
        <v>2016</v>
      </c>
      <c r="G50" s="65"/>
      <c r="H50" s="65"/>
      <c r="I50" s="41"/>
      <c r="J50" s="42"/>
      <c r="K50" s="65"/>
      <c r="L50" s="65"/>
      <c r="M50" s="41"/>
      <c r="N50" s="43"/>
    </row>
    <row r="51" spans="1:16" x14ac:dyDescent="0.2">
      <c r="A51" s="35" t="s">
        <v>100</v>
      </c>
      <c r="B51" s="36" t="s">
        <v>103</v>
      </c>
      <c r="C51" s="37" t="s">
        <v>104</v>
      </c>
      <c r="D51" s="38">
        <v>58.402732999999998</v>
      </c>
      <c r="E51" s="37">
        <v>-3.4217499999999998</v>
      </c>
      <c r="F51" s="14">
        <v>2017</v>
      </c>
      <c r="G51" s="31">
        <v>3.55</v>
      </c>
      <c r="H51" s="31">
        <v>0.5</v>
      </c>
      <c r="I51" s="44">
        <v>0.02</v>
      </c>
      <c r="J51" s="33">
        <f t="shared" si="0"/>
        <v>4.0699999999999994</v>
      </c>
      <c r="K51" s="31"/>
      <c r="L51" s="31"/>
      <c r="M51" s="44"/>
      <c r="N51" s="59">
        <v>8</v>
      </c>
    </row>
    <row r="52" spans="1:16" x14ac:dyDescent="0.2">
      <c r="A52" s="35" t="s">
        <v>100</v>
      </c>
      <c r="B52" s="36" t="s">
        <v>103</v>
      </c>
      <c r="C52" s="37" t="s">
        <v>104</v>
      </c>
      <c r="D52" s="38">
        <v>58.402732999999998</v>
      </c>
      <c r="E52" s="37">
        <v>-3.4217499999999998</v>
      </c>
      <c r="F52" s="14">
        <v>2018</v>
      </c>
      <c r="G52" s="65"/>
      <c r="H52" s="65"/>
      <c r="I52" s="41"/>
      <c r="J52" s="42"/>
      <c r="K52" s="65"/>
      <c r="L52" s="65"/>
      <c r="M52" s="41"/>
      <c r="N52" s="43"/>
    </row>
    <row r="53" spans="1:16" x14ac:dyDescent="0.2">
      <c r="A53" s="35" t="s">
        <v>100</v>
      </c>
      <c r="B53" s="36" t="s">
        <v>103</v>
      </c>
      <c r="C53" s="37" t="s">
        <v>104</v>
      </c>
      <c r="D53" s="38">
        <v>58.402732999999998</v>
      </c>
      <c r="E53" s="37">
        <v>-3.4217499999999998</v>
      </c>
      <c r="F53" s="14">
        <v>2019</v>
      </c>
      <c r="G53" s="61">
        <v>0.72</v>
      </c>
      <c r="H53" s="61">
        <v>0.54</v>
      </c>
      <c r="I53" s="62">
        <v>0.02</v>
      </c>
      <c r="J53" s="33">
        <f t="shared" si="0"/>
        <v>1.28</v>
      </c>
      <c r="K53" s="63">
        <v>1.38</v>
      </c>
      <c r="L53" s="63">
        <v>5.44</v>
      </c>
      <c r="M53" s="63">
        <v>0.46</v>
      </c>
      <c r="N53" s="64">
        <v>7.28</v>
      </c>
    </row>
    <row r="54" spans="1:16" x14ac:dyDescent="0.2">
      <c r="A54" s="35" t="s">
        <v>100</v>
      </c>
      <c r="B54" s="36" t="s">
        <v>103</v>
      </c>
      <c r="C54" s="37" t="s">
        <v>104</v>
      </c>
      <c r="D54" s="38">
        <v>58.402732999999998</v>
      </c>
      <c r="E54" s="37">
        <v>-3.4217499999999998</v>
      </c>
      <c r="F54" s="14">
        <v>2020</v>
      </c>
      <c r="G54" s="48">
        <v>2.93</v>
      </c>
      <c r="H54" s="48">
        <v>0.21</v>
      </c>
      <c r="I54" s="49">
        <v>0.02</v>
      </c>
      <c r="J54" s="33">
        <f t="shared" si="0"/>
        <v>3.16</v>
      </c>
      <c r="K54" s="31">
        <v>3.08</v>
      </c>
      <c r="L54" s="31">
        <v>2.48</v>
      </c>
      <c r="M54" s="31">
        <v>0.37</v>
      </c>
      <c r="N54" s="50">
        <v>5.93</v>
      </c>
    </row>
    <row r="55" spans="1:16" ht="17" thickBot="1" x14ac:dyDescent="0.25">
      <c r="A55" s="51" t="s">
        <v>100</v>
      </c>
      <c r="B55" s="52" t="s">
        <v>103</v>
      </c>
      <c r="C55" s="53" t="s">
        <v>104</v>
      </c>
      <c r="D55" s="54">
        <v>58.402732999999998</v>
      </c>
      <c r="E55" s="53">
        <v>-3.4217499999999998</v>
      </c>
      <c r="F55" s="55">
        <v>2021</v>
      </c>
      <c r="G55" s="56">
        <v>1.24</v>
      </c>
      <c r="H55" s="56">
        <v>0.52</v>
      </c>
      <c r="I55" s="57">
        <v>0.02</v>
      </c>
      <c r="J55" s="33">
        <f t="shared" si="0"/>
        <v>1.78</v>
      </c>
      <c r="K55" s="31">
        <v>0.98</v>
      </c>
      <c r="L55" s="31">
        <v>3.67</v>
      </c>
      <c r="M55" s="47">
        <v>0.32</v>
      </c>
      <c r="N55" s="31">
        <v>4.97</v>
      </c>
    </row>
    <row r="56" spans="1:16" x14ac:dyDescent="0.2">
      <c r="A56" s="26" t="s">
        <v>100</v>
      </c>
      <c r="B56" s="27" t="s">
        <v>105</v>
      </c>
      <c r="C56" s="28" t="s">
        <v>106</v>
      </c>
      <c r="D56" s="29">
        <v>58.418858999999998</v>
      </c>
      <c r="E56" s="28">
        <v>-3.4637793000000001</v>
      </c>
      <c r="F56" s="30">
        <v>2013</v>
      </c>
      <c r="G56" s="76"/>
      <c r="H56" s="76"/>
      <c r="I56" s="58"/>
      <c r="J56" s="33"/>
      <c r="K56" s="76"/>
      <c r="L56" s="76"/>
      <c r="M56" s="58"/>
      <c r="N56" s="59"/>
    </row>
    <row r="57" spans="1:16" x14ac:dyDescent="0.2">
      <c r="A57" s="35" t="s">
        <v>100</v>
      </c>
      <c r="B57" s="36" t="s">
        <v>105</v>
      </c>
      <c r="C57" s="37" t="s">
        <v>106</v>
      </c>
      <c r="D57" s="38">
        <v>58.418858999999998</v>
      </c>
      <c r="E57" s="37">
        <v>-3.4637793000000001</v>
      </c>
      <c r="F57" s="14">
        <v>2014</v>
      </c>
      <c r="G57" s="65"/>
      <c r="H57" s="65"/>
      <c r="I57" s="66"/>
      <c r="J57" s="42"/>
      <c r="K57" s="65"/>
      <c r="L57" s="65"/>
      <c r="M57" s="66"/>
      <c r="N57" s="67"/>
    </row>
    <row r="58" spans="1:16" x14ac:dyDescent="0.2">
      <c r="A58" s="35" t="s">
        <v>100</v>
      </c>
      <c r="B58" s="36" t="s">
        <v>105</v>
      </c>
      <c r="C58" s="37" t="s">
        <v>106</v>
      </c>
      <c r="D58" s="38">
        <v>58.418858999999998</v>
      </c>
      <c r="E58" s="37">
        <v>-3.4637793000000001</v>
      </c>
      <c r="F58" s="14">
        <v>2015</v>
      </c>
      <c r="G58" s="31">
        <v>0.87</v>
      </c>
      <c r="H58" s="31">
        <v>0.28999999999999998</v>
      </c>
      <c r="I58" s="60"/>
      <c r="J58" s="33">
        <f t="shared" si="0"/>
        <v>1.1599999999999999</v>
      </c>
      <c r="K58" s="31"/>
      <c r="L58" s="31"/>
      <c r="M58" s="60"/>
      <c r="N58" s="59">
        <v>4.3</v>
      </c>
      <c r="P58">
        <v>210</v>
      </c>
    </row>
    <row r="59" spans="1:16" x14ac:dyDescent="0.2">
      <c r="A59" s="35" t="s">
        <v>100</v>
      </c>
      <c r="B59" s="36" t="s">
        <v>105</v>
      </c>
      <c r="C59" s="37" t="s">
        <v>106</v>
      </c>
      <c r="D59" s="38">
        <v>58.418858999999998</v>
      </c>
      <c r="E59" s="37">
        <v>-3.4637793000000001</v>
      </c>
      <c r="F59" s="14">
        <v>2016</v>
      </c>
      <c r="G59" s="65"/>
      <c r="H59" s="65"/>
      <c r="I59" s="66"/>
      <c r="J59" s="42"/>
      <c r="K59" s="65"/>
      <c r="L59" s="65"/>
      <c r="M59" s="66"/>
      <c r="N59" s="67"/>
    </row>
    <row r="60" spans="1:16" x14ac:dyDescent="0.2">
      <c r="A60" s="35" t="s">
        <v>100</v>
      </c>
      <c r="B60" s="36" t="s">
        <v>105</v>
      </c>
      <c r="C60" s="37" t="s">
        <v>106</v>
      </c>
      <c r="D60" s="38">
        <v>58.418858999999998</v>
      </c>
      <c r="E60" s="37">
        <v>-3.4637793000000001</v>
      </c>
      <c r="F60" s="14">
        <v>2017</v>
      </c>
      <c r="G60" s="31">
        <v>0.9</v>
      </c>
      <c r="H60" s="31">
        <v>0.32</v>
      </c>
      <c r="I60" s="44">
        <v>0.02</v>
      </c>
      <c r="J60" s="33">
        <f t="shared" si="0"/>
        <v>1.24</v>
      </c>
      <c r="K60" s="31"/>
      <c r="L60" s="31"/>
      <c r="M60" s="44"/>
      <c r="N60" s="59">
        <v>4</v>
      </c>
    </row>
    <row r="61" spans="1:16" x14ac:dyDescent="0.2">
      <c r="A61" s="35" t="s">
        <v>100</v>
      </c>
      <c r="B61" s="36" t="s">
        <v>105</v>
      </c>
      <c r="C61" s="37" t="s">
        <v>106</v>
      </c>
      <c r="D61" s="38">
        <v>58.418858999999998</v>
      </c>
      <c r="E61" s="37">
        <v>-3.4637793000000001</v>
      </c>
      <c r="F61" s="14">
        <v>2018</v>
      </c>
      <c r="G61" s="77"/>
      <c r="H61" s="77"/>
      <c r="I61" s="78"/>
      <c r="J61" s="42"/>
      <c r="K61" s="77"/>
      <c r="L61" s="77"/>
      <c r="M61" s="78"/>
      <c r="N61" s="77"/>
    </row>
    <row r="62" spans="1:16" x14ac:dyDescent="0.2">
      <c r="A62" s="35" t="s">
        <v>100</v>
      </c>
      <c r="B62" s="36" t="s">
        <v>105</v>
      </c>
      <c r="C62" s="37" t="s">
        <v>106</v>
      </c>
      <c r="D62" s="38">
        <v>58.418858999999998</v>
      </c>
      <c r="E62" s="37">
        <v>-3.4637793000000001</v>
      </c>
      <c r="F62" s="14">
        <v>2019</v>
      </c>
      <c r="G62" s="61">
        <v>0.48</v>
      </c>
      <c r="H62" s="61">
        <v>0.19</v>
      </c>
      <c r="I62" s="62">
        <v>0.05</v>
      </c>
      <c r="J62" s="33">
        <f t="shared" si="0"/>
        <v>0.72</v>
      </c>
      <c r="K62" s="63">
        <v>1.08</v>
      </c>
      <c r="L62" s="63">
        <v>2.04</v>
      </c>
      <c r="M62" s="63">
        <v>1.1499999999999999</v>
      </c>
      <c r="N62" s="64">
        <v>4.2699999999999996</v>
      </c>
    </row>
    <row r="63" spans="1:16" x14ac:dyDescent="0.2">
      <c r="A63" s="35" t="s">
        <v>100</v>
      </c>
      <c r="B63" s="36" t="s">
        <v>105</v>
      </c>
      <c r="C63" s="37" t="s">
        <v>106</v>
      </c>
      <c r="D63" s="38">
        <v>58.418858999999998</v>
      </c>
      <c r="E63" s="37">
        <v>-3.4637793000000001</v>
      </c>
      <c r="F63" s="14">
        <v>2020</v>
      </c>
      <c r="G63" s="48">
        <v>3.05</v>
      </c>
      <c r="H63" s="48">
        <v>0.14000000000000001</v>
      </c>
      <c r="I63" s="49">
        <v>0</v>
      </c>
      <c r="J63" s="33">
        <f t="shared" si="0"/>
        <v>3.19</v>
      </c>
      <c r="K63" s="31">
        <v>2.62</v>
      </c>
      <c r="L63" s="31">
        <v>2.2000000000000002</v>
      </c>
      <c r="M63" s="79">
        <v>0</v>
      </c>
      <c r="N63" s="50">
        <v>4.82</v>
      </c>
    </row>
    <row r="64" spans="1:16" ht="17" thickBot="1" x14ac:dyDescent="0.25">
      <c r="A64" s="51" t="s">
        <v>100</v>
      </c>
      <c r="B64" s="52" t="s">
        <v>105</v>
      </c>
      <c r="C64" s="53" t="s">
        <v>106</v>
      </c>
      <c r="D64" s="54">
        <v>58.418858999999998</v>
      </c>
      <c r="E64" s="53">
        <v>-3.4637793000000001</v>
      </c>
      <c r="F64" s="55">
        <v>2021</v>
      </c>
      <c r="G64" s="56">
        <v>1.0900000000000001</v>
      </c>
      <c r="H64" s="56">
        <v>0.4</v>
      </c>
      <c r="I64" s="57">
        <v>0.01</v>
      </c>
      <c r="J64" s="33">
        <f t="shared" si="0"/>
        <v>1.5000000000000002</v>
      </c>
      <c r="K64" s="31">
        <v>1.48</v>
      </c>
      <c r="L64" s="31">
        <v>4.33</v>
      </c>
      <c r="M64" s="47">
        <v>0.18</v>
      </c>
      <c r="N64" s="31">
        <v>5.99</v>
      </c>
    </row>
    <row r="65" spans="1:14" x14ac:dyDescent="0.2">
      <c r="A65" s="26" t="s">
        <v>100</v>
      </c>
      <c r="B65" s="27" t="s">
        <v>107</v>
      </c>
      <c r="C65" s="28" t="s">
        <v>108</v>
      </c>
      <c r="D65" s="29">
        <v>58.420968000000002</v>
      </c>
      <c r="E65" s="28">
        <v>-3.4694482999999998</v>
      </c>
      <c r="F65" s="30">
        <v>2013</v>
      </c>
      <c r="G65" s="76"/>
      <c r="H65" s="76"/>
      <c r="I65" s="58"/>
      <c r="J65" s="33"/>
      <c r="K65" s="76"/>
      <c r="L65" s="76"/>
      <c r="M65" s="58"/>
      <c r="N65" s="59"/>
    </row>
    <row r="66" spans="1:14" x14ac:dyDescent="0.2">
      <c r="A66" s="35" t="s">
        <v>100</v>
      </c>
      <c r="B66" s="36" t="s">
        <v>107</v>
      </c>
      <c r="C66" s="37" t="s">
        <v>108</v>
      </c>
      <c r="D66" s="38">
        <v>58.420968000000002</v>
      </c>
      <c r="E66" s="37">
        <v>-3.4694482999999998</v>
      </c>
      <c r="F66" s="14">
        <v>2014</v>
      </c>
      <c r="G66" s="65"/>
      <c r="H66" s="65"/>
      <c r="I66" s="66"/>
      <c r="J66" s="42"/>
      <c r="K66" s="65"/>
      <c r="L66" s="65"/>
      <c r="M66" s="66"/>
      <c r="N66" s="67"/>
    </row>
    <row r="67" spans="1:14" x14ac:dyDescent="0.2">
      <c r="A67" s="35" t="s">
        <v>100</v>
      </c>
      <c r="B67" s="36" t="s">
        <v>107</v>
      </c>
      <c r="C67" s="37" t="s">
        <v>108</v>
      </c>
      <c r="D67" s="38">
        <v>58.420968000000002</v>
      </c>
      <c r="E67" s="37">
        <v>-3.4694482999999998</v>
      </c>
      <c r="F67" s="14">
        <v>2015</v>
      </c>
      <c r="G67" s="65"/>
      <c r="H67" s="65"/>
      <c r="I67" s="66"/>
      <c r="J67" s="42"/>
      <c r="K67" s="65"/>
      <c r="L67" s="65"/>
      <c r="M67" s="66"/>
      <c r="N67" s="67"/>
    </row>
    <row r="68" spans="1:14" x14ac:dyDescent="0.2">
      <c r="A68" s="35" t="s">
        <v>100</v>
      </c>
      <c r="B68" s="36" t="s">
        <v>107</v>
      </c>
      <c r="C68" s="37" t="s">
        <v>108</v>
      </c>
      <c r="D68" s="38">
        <v>58.420968000000002</v>
      </c>
      <c r="E68" s="37">
        <v>-3.4694482999999998</v>
      </c>
      <c r="F68" s="14">
        <v>2016</v>
      </c>
      <c r="G68" s="65"/>
      <c r="H68" s="65"/>
      <c r="I68" s="66"/>
      <c r="J68" s="42"/>
      <c r="K68" s="65"/>
      <c r="L68" s="65"/>
      <c r="M68" s="66"/>
      <c r="N68" s="67"/>
    </row>
    <row r="69" spans="1:14" x14ac:dyDescent="0.2">
      <c r="A69" s="35" t="s">
        <v>100</v>
      </c>
      <c r="B69" s="36" t="s">
        <v>107</v>
      </c>
      <c r="C69" s="37" t="s">
        <v>108</v>
      </c>
      <c r="D69" s="38">
        <v>58.420968000000002</v>
      </c>
      <c r="E69" s="37">
        <v>-3.4694482999999998</v>
      </c>
      <c r="F69" s="14">
        <v>2017</v>
      </c>
      <c r="G69" s="65"/>
      <c r="H69" s="65"/>
      <c r="I69" s="66"/>
      <c r="J69" s="42"/>
      <c r="K69" s="65"/>
      <c r="L69" s="65"/>
      <c r="M69" s="66"/>
      <c r="N69" s="67"/>
    </row>
    <row r="70" spans="1:14" x14ac:dyDescent="0.2">
      <c r="A70" s="35" t="s">
        <v>100</v>
      </c>
      <c r="B70" s="36" t="s">
        <v>107</v>
      </c>
      <c r="C70" s="37" t="s">
        <v>108</v>
      </c>
      <c r="D70" s="38">
        <v>58.420968000000002</v>
      </c>
      <c r="E70" s="37">
        <v>-3.4694482999999998</v>
      </c>
      <c r="F70" s="14">
        <v>2018</v>
      </c>
      <c r="G70" s="65"/>
      <c r="H70" s="65"/>
      <c r="I70" s="66"/>
      <c r="J70" s="42"/>
      <c r="K70" s="65"/>
      <c r="L70" s="65"/>
      <c r="M70" s="66"/>
      <c r="N70" s="67"/>
    </row>
    <row r="71" spans="1:14" x14ac:dyDescent="0.2">
      <c r="A71" s="35" t="s">
        <v>100</v>
      </c>
      <c r="B71" s="36" t="s">
        <v>107</v>
      </c>
      <c r="C71" s="37" t="s">
        <v>108</v>
      </c>
      <c r="D71" s="38">
        <v>58.420968000000002</v>
      </c>
      <c r="E71" s="37">
        <v>-3.4694482999999998</v>
      </c>
      <c r="F71" s="14">
        <v>2019</v>
      </c>
      <c r="G71" s="65"/>
      <c r="H71" s="65"/>
      <c r="I71" s="66"/>
      <c r="J71" s="42"/>
      <c r="K71" s="65"/>
      <c r="L71" s="65"/>
      <c r="M71" s="66"/>
      <c r="N71" s="67"/>
    </row>
    <row r="72" spans="1:14" x14ac:dyDescent="0.2">
      <c r="A72" s="35" t="s">
        <v>100</v>
      </c>
      <c r="B72" s="36" t="s">
        <v>107</v>
      </c>
      <c r="C72" s="37" t="s">
        <v>108</v>
      </c>
      <c r="D72" s="38">
        <v>58.420968000000002</v>
      </c>
      <c r="E72" s="37">
        <v>-3.4694482999999998</v>
      </c>
      <c r="F72" s="14">
        <v>2020</v>
      </c>
      <c r="G72" s="65"/>
      <c r="H72" s="65"/>
      <c r="I72" s="66"/>
      <c r="J72" s="42"/>
      <c r="K72" s="65"/>
      <c r="L72" s="65"/>
      <c r="M72" s="66"/>
      <c r="N72" s="67"/>
    </row>
    <row r="73" spans="1:14" ht="17" thickBot="1" x14ac:dyDescent="0.25">
      <c r="A73" s="51" t="s">
        <v>100</v>
      </c>
      <c r="B73" s="52" t="s">
        <v>107</v>
      </c>
      <c r="C73" s="53" t="s">
        <v>108</v>
      </c>
      <c r="D73" s="54">
        <v>58.420968000000002</v>
      </c>
      <c r="E73" s="53">
        <v>-3.4694482999999998</v>
      </c>
      <c r="F73" s="55">
        <v>2021</v>
      </c>
      <c r="G73" s="56">
        <v>1.28</v>
      </c>
      <c r="H73" s="56">
        <v>0.24</v>
      </c>
      <c r="I73" s="57">
        <v>0.05</v>
      </c>
      <c r="J73" s="33">
        <f t="shared" ref="J73:J136" si="1">SUM(G73:I73)</f>
        <v>1.57</v>
      </c>
      <c r="K73" s="31">
        <v>1.82</v>
      </c>
      <c r="L73" s="31">
        <v>2.0299999999999998</v>
      </c>
      <c r="M73" s="47">
        <v>0.9</v>
      </c>
      <c r="N73" s="31">
        <v>4.74</v>
      </c>
    </row>
    <row r="74" spans="1:14" x14ac:dyDescent="0.2">
      <c r="A74" s="26" t="s">
        <v>100</v>
      </c>
      <c r="B74" s="27" t="s">
        <v>109</v>
      </c>
      <c r="C74" s="28" t="s">
        <v>110</v>
      </c>
      <c r="D74" s="29">
        <v>58.424528000000002</v>
      </c>
      <c r="E74" s="28">
        <v>-3.4605728999999998</v>
      </c>
      <c r="F74" s="30">
        <v>2013</v>
      </c>
      <c r="G74" s="76"/>
      <c r="H74" s="76"/>
      <c r="I74" s="58"/>
      <c r="J74" s="33"/>
      <c r="K74" s="76"/>
      <c r="L74" s="76"/>
      <c r="M74" s="58"/>
      <c r="N74" s="59"/>
    </row>
    <row r="75" spans="1:14" x14ac:dyDescent="0.2">
      <c r="A75" s="35" t="s">
        <v>100</v>
      </c>
      <c r="B75" s="36" t="s">
        <v>109</v>
      </c>
      <c r="C75" s="37" t="s">
        <v>110</v>
      </c>
      <c r="D75" s="38">
        <v>58.424528000000002</v>
      </c>
      <c r="E75" s="37">
        <v>-3.4605728999999998</v>
      </c>
      <c r="F75" s="14">
        <v>2014</v>
      </c>
      <c r="G75" s="65"/>
      <c r="H75" s="65"/>
      <c r="I75" s="66"/>
      <c r="J75" s="42"/>
      <c r="K75" s="65"/>
      <c r="L75" s="65"/>
      <c r="M75" s="66"/>
      <c r="N75" s="67"/>
    </row>
    <row r="76" spans="1:14" x14ac:dyDescent="0.2">
      <c r="A76" s="35" t="s">
        <v>100</v>
      </c>
      <c r="B76" s="36" t="s">
        <v>109</v>
      </c>
      <c r="C76" s="37" t="s">
        <v>110</v>
      </c>
      <c r="D76" s="38">
        <v>58.424528000000002</v>
      </c>
      <c r="E76" s="37">
        <v>-3.4605728999999998</v>
      </c>
      <c r="F76" s="14">
        <v>2015</v>
      </c>
      <c r="G76" s="65"/>
      <c r="H76" s="65"/>
      <c r="I76" s="66"/>
      <c r="J76" s="42"/>
      <c r="K76" s="65"/>
      <c r="L76" s="65"/>
      <c r="M76" s="66"/>
      <c r="N76" s="67"/>
    </row>
    <row r="77" spans="1:14" x14ac:dyDescent="0.2">
      <c r="A77" s="35" t="s">
        <v>100</v>
      </c>
      <c r="B77" s="36" t="s">
        <v>109</v>
      </c>
      <c r="C77" s="37" t="s">
        <v>110</v>
      </c>
      <c r="D77" s="38">
        <v>58.424528000000002</v>
      </c>
      <c r="E77" s="37">
        <v>-3.4605728999999998</v>
      </c>
      <c r="F77" s="14">
        <v>2016</v>
      </c>
      <c r="G77" s="65"/>
      <c r="H77" s="65"/>
      <c r="I77" s="66"/>
      <c r="J77" s="42"/>
      <c r="K77" s="65"/>
      <c r="L77" s="65"/>
      <c r="M77" s="66"/>
      <c r="N77" s="67"/>
    </row>
    <row r="78" spans="1:14" x14ac:dyDescent="0.2">
      <c r="A78" s="35" t="s">
        <v>100</v>
      </c>
      <c r="B78" s="36" t="s">
        <v>109</v>
      </c>
      <c r="C78" s="37" t="s">
        <v>110</v>
      </c>
      <c r="D78" s="38">
        <v>58.424528000000002</v>
      </c>
      <c r="E78" s="37">
        <v>-3.4605728999999998</v>
      </c>
      <c r="F78" s="14">
        <v>2017</v>
      </c>
      <c r="G78" s="65"/>
      <c r="H78" s="65"/>
      <c r="I78" s="66"/>
      <c r="J78" s="42"/>
      <c r="K78" s="65"/>
      <c r="L78" s="65"/>
      <c r="M78" s="66"/>
      <c r="N78" s="67"/>
    </row>
    <row r="79" spans="1:14" x14ac:dyDescent="0.2">
      <c r="A79" s="35" t="s">
        <v>100</v>
      </c>
      <c r="B79" s="36" t="s">
        <v>109</v>
      </c>
      <c r="C79" s="37" t="s">
        <v>110</v>
      </c>
      <c r="D79" s="38">
        <v>58.424528000000002</v>
      </c>
      <c r="E79" s="37">
        <v>-3.4605728999999998</v>
      </c>
      <c r="F79" s="14">
        <v>2018</v>
      </c>
      <c r="G79" s="65"/>
      <c r="H79" s="65"/>
      <c r="I79" s="66"/>
      <c r="J79" s="42"/>
      <c r="K79" s="65"/>
      <c r="L79" s="65"/>
      <c r="M79" s="66"/>
      <c r="N79" s="67"/>
    </row>
    <row r="80" spans="1:14" x14ac:dyDescent="0.2">
      <c r="A80" s="35" t="s">
        <v>100</v>
      </c>
      <c r="B80" s="36" t="s">
        <v>109</v>
      </c>
      <c r="C80" s="37" t="s">
        <v>110</v>
      </c>
      <c r="D80" s="38">
        <v>58.424528000000002</v>
      </c>
      <c r="E80" s="37">
        <v>-3.4605728999999998</v>
      </c>
      <c r="F80" s="14">
        <v>2019</v>
      </c>
      <c r="G80" s="65"/>
      <c r="H80" s="65"/>
      <c r="I80" s="66"/>
      <c r="J80" s="42"/>
      <c r="K80" s="65"/>
      <c r="L80" s="65"/>
      <c r="M80" s="66"/>
      <c r="N80" s="67"/>
    </row>
    <row r="81" spans="1:16" x14ac:dyDescent="0.2">
      <c r="A81" s="35" t="s">
        <v>100</v>
      </c>
      <c r="B81" s="36" t="s">
        <v>109</v>
      </c>
      <c r="C81" s="37" t="s">
        <v>110</v>
      </c>
      <c r="D81" s="38">
        <v>58.424528000000002</v>
      </c>
      <c r="E81" s="37">
        <v>-3.4605728999999998</v>
      </c>
      <c r="F81" s="14">
        <v>2020</v>
      </c>
      <c r="G81" s="65"/>
      <c r="H81" s="65"/>
      <c r="I81" s="66"/>
      <c r="J81" s="42"/>
      <c r="K81" s="65"/>
      <c r="L81" s="65"/>
      <c r="M81" s="66"/>
      <c r="N81" s="67"/>
    </row>
    <row r="82" spans="1:16" ht="17" thickBot="1" x14ac:dyDescent="0.25">
      <c r="A82" s="51" t="s">
        <v>100</v>
      </c>
      <c r="B82" s="52" t="s">
        <v>109</v>
      </c>
      <c r="C82" s="53" t="s">
        <v>110</v>
      </c>
      <c r="D82" s="54">
        <v>58.424528000000002</v>
      </c>
      <c r="E82" s="53">
        <v>-3.4605728999999998</v>
      </c>
      <c r="F82" s="55">
        <v>2021</v>
      </c>
      <c r="G82" s="56">
        <v>1.94</v>
      </c>
      <c r="H82" s="56">
        <v>0.34</v>
      </c>
      <c r="I82" s="57">
        <v>0.01</v>
      </c>
      <c r="J82" s="33">
        <f t="shared" si="1"/>
        <v>2.2899999999999996</v>
      </c>
      <c r="K82" s="31">
        <v>2.4300000000000002</v>
      </c>
      <c r="L82" s="31">
        <v>2.94</v>
      </c>
      <c r="M82" s="47">
        <v>0.26</v>
      </c>
      <c r="N82" s="31">
        <v>5.63</v>
      </c>
    </row>
    <row r="83" spans="1:16" x14ac:dyDescent="0.2">
      <c r="A83" s="26" t="s">
        <v>100</v>
      </c>
      <c r="B83" s="27" t="s">
        <v>111</v>
      </c>
      <c r="C83" s="28" t="s">
        <v>112</v>
      </c>
      <c r="D83" s="29">
        <v>58.442624000000002</v>
      </c>
      <c r="E83" s="29">
        <v>-3.4905838999999999</v>
      </c>
      <c r="F83" s="30">
        <v>2013</v>
      </c>
      <c r="G83" s="76"/>
      <c r="H83" s="76"/>
      <c r="I83" s="58"/>
      <c r="J83" s="33"/>
      <c r="K83" s="76"/>
      <c r="L83" s="76"/>
      <c r="M83" s="58"/>
      <c r="N83" s="59"/>
    </row>
    <row r="84" spans="1:16" x14ac:dyDescent="0.2">
      <c r="A84" s="35" t="s">
        <v>100</v>
      </c>
      <c r="B84" s="36" t="s">
        <v>111</v>
      </c>
      <c r="C84" s="37" t="s">
        <v>112</v>
      </c>
      <c r="D84" s="38">
        <v>58.442624000000002</v>
      </c>
      <c r="E84" s="38">
        <v>-3.4905838999999999</v>
      </c>
      <c r="F84" s="14">
        <v>2014</v>
      </c>
      <c r="G84" s="65"/>
      <c r="H84" s="65"/>
      <c r="I84" s="66"/>
      <c r="J84" s="42"/>
      <c r="K84" s="65"/>
      <c r="L84" s="65"/>
      <c r="M84" s="66"/>
      <c r="N84" s="67"/>
    </row>
    <row r="85" spans="1:16" x14ac:dyDescent="0.2">
      <c r="A85" s="35" t="s">
        <v>100</v>
      </c>
      <c r="B85" s="36" t="s">
        <v>111</v>
      </c>
      <c r="C85" s="37" t="s">
        <v>112</v>
      </c>
      <c r="D85" s="38">
        <v>58.442624000000002</v>
      </c>
      <c r="E85" s="38">
        <v>-3.4905838999999999</v>
      </c>
      <c r="F85" s="14">
        <v>2015</v>
      </c>
      <c r="G85" s="65"/>
      <c r="H85" s="65"/>
      <c r="I85" s="66"/>
      <c r="J85" s="42"/>
      <c r="K85" s="65"/>
      <c r="L85" s="65"/>
      <c r="M85" s="66"/>
      <c r="N85" s="67"/>
    </row>
    <row r="86" spans="1:16" x14ac:dyDescent="0.2">
      <c r="A86" s="35" t="s">
        <v>100</v>
      </c>
      <c r="B86" s="36" t="s">
        <v>111</v>
      </c>
      <c r="C86" s="37" t="s">
        <v>112</v>
      </c>
      <c r="D86" s="38">
        <v>58.442624000000002</v>
      </c>
      <c r="E86" s="38">
        <v>-3.4905838999999999</v>
      </c>
      <c r="F86" s="14">
        <v>2016</v>
      </c>
      <c r="G86" s="65"/>
      <c r="H86" s="65"/>
      <c r="I86" s="66"/>
      <c r="J86" s="42"/>
      <c r="K86" s="65"/>
      <c r="L86" s="65"/>
      <c r="M86" s="66"/>
      <c r="N86" s="67"/>
    </row>
    <row r="87" spans="1:16" x14ac:dyDescent="0.2">
      <c r="A87" s="35" t="s">
        <v>100</v>
      </c>
      <c r="B87" s="36" t="s">
        <v>111</v>
      </c>
      <c r="C87" s="37" t="s">
        <v>112</v>
      </c>
      <c r="D87" s="38">
        <v>58.442624000000002</v>
      </c>
      <c r="E87" s="38">
        <v>-3.4905838999999999</v>
      </c>
      <c r="F87" s="14">
        <v>2017</v>
      </c>
      <c r="G87" s="65"/>
      <c r="H87" s="65"/>
      <c r="I87" s="66"/>
      <c r="J87" s="42"/>
      <c r="K87" s="65"/>
      <c r="L87" s="65"/>
      <c r="M87" s="66"/>
      <c r="N87" s="67"/>
    </row>
    <row r="88" spans="1:16" x14ac:dyDescent="0.2">
      <c r="A88" s="35" t="s">
        <v>100</v>
      </c>
      <c r="B88" s="36" t="s">
        <v>111</v>
      </c>
      <c r="C88" s="37" t="s">
        <v>112</v>
      </c>
      <c r="D88" s="38">
        <v>58.442624000000002</v>
      </c>
      <c r="E88" s="38">
        <v>-3.4905838999999999</v>
      </c>
      <c r="F88" s="14">
        <v>2018</v>
      </c>
      <c r="G88" s="65"/>
      <c r="H88" s="65"/>
      <c r="I88" s="66"/>
      <c r="J88" s="42"/>
      <c r="K88" s="65"/>
      <c r="L88" s="65"/>
      <c r="M88" s="66"/>
      <c r="N88" s="67"/>
    </row>
    <row r="89" spans="1:16" x14ac:dyDescent="0.2">
      <c r="A89" s="35" t="s">
        <v>100</v>
      </c>
      <c r="B89" s="36" t="s">
        <v>111</v>
      </c>
      <c r="C89" s="37" t="s">
        <v>112</v>
      </c>
      <c r="D89" s="38">
        <v>58.442624000000002</v>
      </c>
      <c r="E89" s="38">
        <v>-3.4905838999999999</v>
      </c>
      <c r="F89" s="14">
        <v>2019</v>
      </c>
      <c r="G89" s="65"/>
      <c r="H89" s="65"/>
      <c r="I89" s="66"/>
      <c r="J89" s="42"/>
      <c r="K89" s="65"/>
      <c r="L89" s="65"/>
      <c r="M89" s="66"/>
      <c r="N89" s="67"/>
    </row>
    <row r="90" spans="1:16" x14ac:dyDescent="0.2">
      <c r="A90" s="35" t="s">
        <v>100</v>
      </c>
      <c r="B90" s="36" t="s">
        <v>111</v>
      </c>
      <c r="C90" s="37" t="s">
        <v>112</v>
      </c>
      <c r="D90" s="38">
        <v>58.442624000000002</v>
      </c>
      <c r="E90" s="38">
        <v>-3.4905838999999999</v>
      </c>
      <c r="F90" s="14">
        <v>2020</v>
      </c>
      <c r="G90" s="48">
        <v>2.31</v>
      </c>
      <c r="H90" s="48">
        <v>0.18</v>
      </c>
      <c r="I90" s="49">
        <v>0.01</v>
      </c>
      <c r="J90" s="33">
        <f t="shared" si="1"/>
        <v>2.5</v>
      </c>
      <c r="K90" s="31">
        <v>3.86</v>
      </c>
      <c r="L90" s="31">
        <v>2.17</v>
      </c>
      <c r="M90" s="31">
        <v>0.23</v>
      </c>
      <c r="N90" s="50">
        <v>6.26</v>
      </c>
    </row>
    <row r="91" spans="1:16" ht="17" thickBot="1" x14ac:dyDescent="0.25">
      <c r="A91" s="51" t="s">
        <v>100</v>
      </c>
      <c r="B91" s="52" t="s">
        <v>111</v>
      </c>
      <c r="C91" s="53" t="s">
        <v>112</v>
      </c>
      <c r="D91" s="54">
        <v>58.442624000000002</v>
      </c>
      <c r="E91" s="54">
        <v>-3.4905838999999999</v>
      </c>
      <c r="F91" s="55">
        <v>2021</v>
      </c>
      <c r="G91" s="56">
        <v>1.77</v>
      </c>
      <c r="H91" s="56">
        <v>0.39</v>
      </c>
      <c r="I91" s="57">
        <v>0.01</v>
      </c>
      <c r="J91" s="33">
        <f t="shared" si="1"/>
        <v>2.17</v>
      </c>
      <c r="K91" s="31">
        <v>2.13</v>
      </c>
      <c r="L91" s="31">
        <v>3.85</v>
      </c>
      <c r="M91" s="47">
        <v>0.17</v>
      </c>
      <c r="N91" s="31">
        <v>6.15</v>
      </c>
    </row>
    <row r="92" spans="1:16" x14ac:dyDescent="0.2">
      <c r="A92" s="26" t="s">
        <v>113</v>
      </c>
      <c r="B92" s="27" t="s">
        <v>114</v>
      </c>
      <c r="C92" s="28" t="s">
        <v>115</v>
      </c>
      <c r="D92" s="29">
        <v>58.447279000000002</v>
      </c>
      <c r="E92" s="29">
        <v>-3.3172837999999998</v>
      </c>
      <c r="F92" s="30">
        <v>2013</v>
      </c>
      <c r="G92" s="73"/>
      <c r="H92" s="73"/>
      <c r="I92" s="74"/>
      <c r="J92" s="42"/>
      <c r="K92" s="73"/>
      <c r="L92" s="73"/>
      <c r="M92" s="74"/>
      <c r="N92" s="67"/>
    </row>
    <row r="93" spans="1:16" x14ac:dyDescent="0.2">
      <c r="A93" s="35" t="s">
        <v>113</v>
      </c>
      <c r="B93" s="36" t="s">
        <v>114</v>
      </c>
      <c r="C93" s="37" t="s">
        <v>115</v>
      </c>
      <c r="D93" s="38">
        <v>58.447279000000002</v>
      </c>
      <c r="E93" s="38">
        <v>-3.3172837999999998</v>
      </c>
      <c r="F93" s="14">
        <v>2014</v>
      </c>
      <c r="G93" s="65"/>
      <c r="H93" s="65"/>
      <c r="I93" s="66"/>
      <c r="J93" s="42"/>
      <c r="K93" s="65"/>
      <c r="L93" s="65"/>
      <c r="M93" s="66"/>
      <c r="N93" s="67"/>
    </row>
    <row r="94" spans="1:16" x14ac:dyDescent="0.2">
      <c r="A94" s="35" t="s">
        <v>113</v>
      </c>
      <c r="B94" s="36" t="s">
        <v>114</v>
      </c>
      <c r="C94" s="37" t="s">
        <v>115</v>
      </c>
      <c r="D94" s="38">
        <v>58.447279000000002</v>
      </c>
      <c r="E94" s="38">
        <v>-3.3172837999999998</v>
      </c>
      <c r="F94" s="14">
        <v>2015</v>
      </c>
      <c r="G94" s="31">
        <v>1.55</v>
      </c>
      <c r="H94" s="31">
        <v>0.14000000000000001</v>
      </c>
      <c r="I94" s="60"/>
      <c r="J94" s="33">
        <f t="shared" si="1"/>
        <v>1.69</v>
      </c>
      <c r="K94" s="31"/>
      <c r="L94" s="31"/>
      <c r="M94" s="60"/>
      <c r="N94" s="59">
        <v>3.8</v>
      </c>
      <c r="P94">
        <v>244</v>
      </c>
    </row>
    <row r="95" spans="1:16" x14ac:dyDescent="0.2">
      <c r="A95" s="35" t="s">
        <v>113</v>
      </c>
      <c r="B95" s="36" t="s">
        <v>114</v>
      </c>
      <c r="C95" s="37" t="s">
        <v>115</v>
      </c>
      <c r="D95" s="38">
        <v>58.447279000000002</v>
      </c>
      <c r="E95" s="38">
        <v>-3.3172837999999998</v>
      </c>
      <c r="F95" s="14">
        <v>2016</v>
      </c>
      <c r="G95" s="65"/>
      <c r="H95" s="65"/>
      <c r="I95" s="66"/>
      <c r="J95" s="42"/>
      <c r="K95" s="65"/>
      <c r="L95" s="65"/>
      <c r="M95" s="66"/>
      <c r="N95" s="67"/>
    </row>
    <row r="96" spans="1:16" x14ac:dyDescent="0.2">
      <c r="A96" s="35" t="s">
        <v>113</v>
      </c>
      <c r="B96" s="36" t="s">
        <v>114</v>
      </c>
      <c r="C96" s="37" t="s">
        <v>115</v>
      </c>
      <c r="D96" s="38">
        <v>58.447279000000002</v>
      </c>
      <c r="E96" s="38">
        <v>-3.3172837999999998</v>
      </c>
      <c r="F96" s="14">
        <v>2017</v>
      </c>
      <c r="G96" s="65"/>
      <c r="H96" s="65"/>
      <c r="I96" s="66"/>
      <c r="J96" s="77"/>
      <c r="K96" s="65"/>
      <c r="L96" s="65"/>
      <c r="M96" s="66"/>
      <c r="N96" s="67"/>
    </row>
    <row r="97" spans="1:16" x14ac:dyDescent="0.2">
      <c r="A97" s="35" t="s">
        <v>113</v>
      </c>
      <c r="B97" s="36" t="s">
        <v>114</v>
      </c>
      <c r="C97" s="37" t="s">
        <v>115</v>
      </c>
      <c r="D97" s="38">
        <v>58.447279000000002</v>
      </c>
      <c r="E97" s="38">
        <v>-3.3172837999999998</v>
      </c>
      <c r="F97" s="14">
        <v>2018</v>
      </c>
      <c r="G97" s="47">
        <v>3.5</v>
      </c>
      <c r="H97" s="31">
        <v>0.35</v>
      </c>
      <c r="I97" s="44">
        <v>0.02</v>
      </c>
      <c r="J97" s="33">
        <f t="shared" si="1"/>
        <v>3.87</v>
      </c>
      <c r="K97" s="31">
        <v>3.62</v>
      </c>
      <c r="L97" s="31">
        <v>2.16</v>
      </c>
      <c r="M97" s="31">
        <v>0.26</v>
      </c>
      <c r="N97" s="31">
        <v>6.04</v>
      </c>
    </row>
    <row r="98" spans="1:16" x14ac:dyDescent="0.2">
      <c r="A98" s="35" t="s">
        <v>113</v>
      </c>
      <c r="B98" s="36" t="s">
        <v>114</v>
      </c>
      <c r="C98" s="37" t="s">
        <v>115</v>
      </c>
      <c r="D98" s="38">
        <v>58.447279000000002</v>
      </c>
      <c r="E98" s="38">
        <v>-3.3172837999999998</v>
      </c>
      <c r="F98" s="14">
        <v>2019</v>
      </c>
      <c r="G98" s="65"/>
      <c r="H98" s="65"/>
      <c r="I98" s="66"/>
      <c r="J98" s="33"/>
      <c r="K98" s="65"/>
      <c r="L98" s="65"/>
      <c r="M98" s="66"/>
      <c r="N98" s="67"/>
    </row>
    <row r="99" spans="1:16" x14ac:dyDescent="0.2">
      <c r="A99" s="35" t="s">
        <v>113</v>
      </c>
      <c r="B99" s="36" t="s">
        <v>114</v>
      </c>
      <c r="C99" s="37" t="s">
        <v>115</v>
      </c>
      <c r="D99" s="38">
        <v>58.447279000000002</v>
      </c>
      <c r="E99" s="38">
        <v>-3.3172837999999998</v>
      </c>
      <c r="F99" s="14">
        <v>2020</v>
      </c>
      <c r="G99" s="48">
        <v>1.1100000000000001</v>
      </c>
      <c r="H99" s="48">
        <v>0.19</v>
      </c>
      <c r="I99" s="49">
        <v>0.01</v>
      </c>
      <c r="J99" s="33">
        <f t="shared" si="1"/>
        <v>1.31</v>
      </c>
      <c r="K99" s="31">
        <v>2.5499999999999998</v>
      </c>
      <c r="L99" s="31">
        <v>1.94</v>
      </c>
      <c r="M99" s="31">
        <v>0.3</v>
      </c>
      <c r="N99" s="50">
        <v>4.78</v>
      </c>
    </row>
    <row r="100" spans="1:16" ht="17" thickBot="1" x14ac:dyDescent="0.25">
      <c r="A100" s="51" t="s">
        <v>113</v>
      </c>
      <c r="B100" s="52" t="s">
        <v>114</v>
      </c>
      <c r="C100" s="53" t="s">
        <v>115</v>
      </c>
      <c r="D100" s="54">
        <v>58.447279000000002</v>
      </c>
      <c r="E100" s="54">
        <v>-3.3172837999999998</v>
      </c>
      <c r="F100" s="55">
        <v>2021</v>
      </c>
      <c r="G100" s="56">
        <v>0.56000000000000005</v>
      </c>
      <c r="H100" s="56">
        <v>0.06</v>
      </c>
      <c r="I100" s="69">
        <v>0</v>
      </c>
      <c r="J100" s="33">
        <f t="shared" si="1"/>
        <v>0.62000000000000011</v>
      </c>
      <c r="K100" s="31">
        <v>1.6</v>
      </c>
      <c r="L100" s="31">
        <v>0.94</v>
      </c>
      <c r="M100" s="70">
        <v>0</v>
      </c>
      <c r="N100" s="31">
        <v>2.54</v>
      </c>
    </row>
    <row r="101" spans="1:16" x14ac:dyDescent="0.2">
      <c r="A101" s="26" t="s">
        <v>113</v>
      </c>
      <c r="B101" s="27" t="s">
        <v>116</v>
      </c>
      <c r="C101" s="28" t="s">
        <v>117</v>
      </c>
      <c r="D101" s="29">
        <v>58.452269000000001</v>
      </c>
      <c r="E101" s="29">
        <v>-3.3168535000000001</v>
      </c>
      <c r="F101" s="30">
        <v>2013</v>
      </c>
      <c r="G101" s="31">
        <v>0.18</v>
      </c>
      <c r="H101" s="31">
        <v>0.43</v>
      </c>
      <c r="I101" s="32"/>
      <c r="J101" s="33">
        <f t="shared" si="1"/>
        <v>0.61</v>
      </c>
      <c r="K101" s="31"/>
      <c r="L101" s="31"/>
      <c r="M101" s="32"/>
      <c r="N101" s="34">
        <v>3.7</v>
      </c>
      <c r="P101">
        <v>320</v>
      </c>
    </row>
    <row r="102" spans="1:16" x14ac:dyDescent="0.2">
      <c r="A102" s="35" t="s">
        <v>113</v>
      </c>
      <c r="B102" s="36" t="s">
        <v>116</v>
      </c>
      <c r="C102" s="37" t="s">
        <v>117</v>
      </c>
      <c r="D102" s="38">
        <v>58.452269000000001</v>
      </c>
      <c r="E102" s="38">
        <v>-3.3168535000000001</v>
      </c>
      <c r="F102" s="14">
        <v>2014</v>
      </c>
      <c r="G102" s="31">
        <v>3.15</v>
      </c>
      <c r="H102" s="31">
        <v>0.6</v>
      </c>
      <c r="I102" s="39"/>
      <c r="J102" s="33">
        <f t="shared" si="1"/>
        <v>3.75</v>
      </c>
      <c r="K102" s="31"/>
      <c r="L102" s="31"/>
      <c r="M102" s="39"/>
      <c r="N102" s="34">
        <v>8.4</v>
      </c>
      <c r="P102">
        <v>231</v>
      </c>
    </row>
    <row r="103" spans="1:16" x14ac:dyDescent="0.2">
      <c r="A103" s="35" t="s">
        <v>113</v>
      </c>
      <c r="B103" s="36" t="s">
        <v>116</v>
      </c>
      <c r="C103" s="37" t="s">
        <v>117</v>
      </c>
      <c r="D103" s="38">
        <v>58.452269000000001</v>
      </c>
      <c r="E103" s="38">
        <v>-3.3168535000000001</v>
      </c>
      <c r="F103" s="14">
        <v>2015</v>
      </c>
      <c r="G103" s="31">
        <v>1.53</v>
      </c>
      <c r="H103" s="31">
        <v>0.73</v>
      </c>
      <c r="I103" s="39"/>
      <c r="J103" s="33">
        <f t="shared" si="1"/>
        <v>2.2599999999999998</v>
      </c>
      <c r="K103" s="31"/>
      <c r="L103" s="31"/>
      <c r="M103" s="39"/>
      <c r="N103" s="34">
        <v>8.6</v>
      </c>
      <c r="P103">
        <v>248</v>
      </c>
    </row>
    <row r="104" spans="1:16" x14ac:dyDescent="0.2">
      <c r="A104" s="35" t="s">
        <v>113</v>
      </c>
      <c r="B104" s="36" t="s">
        <v>116</v>
      </c>
      <c r="C104" s="37" t="s">
        <v>117</v>
      </c>
      <c r="D104" s="38">
        <v>58.452269000000001</v>
      </c>
      <c r="E104" s="38">
        <v>-3.3168535000000001</v>
      </c>
      <c r="F104" s="14">
        <v>2016</v>
      </c>
      <c r="G104" s="31">
        <v>1.41</v>
      </c>
      <c r="H104" s="31">
        <v>0.69</v>
      </c>
      <c r="I104" s="31">
        <v>0.03</v>
      </c>
      <c r="J104" s="33">
        <f t="shared" si="1"/>
        <v>2.1299999999999994</v>
      </c>
      <c r="K104" s="31"/>
      <c r="L104" s="31"/>
      <c r="M104" s="31"/>
      <c r="N104" s="59">
        <v>9.5</v>
      </c>
    </row>
    <row r="105" spans="1:16" x14ac:dyDescent="0.2">
      <c r="A105" s="35" t="s">
        <v>113</v>
      </c>
      <c r="B105" s="36" t="s">
        <v>116</v>
      </c>
      <c r="C105" s="37" t="s">
        <v>117</v>
      </c>
      <c r="D105" s="38">
        <v>58.452269000000001</v>
      </c>
      <c r="E105" s="38">
        <v>-3.3168535000000001</v>
      </c>
      <c r="F105" s="14">
        <v>2017</v>
      </c>
      <c r="G105" s="31">
        <v>2.38</v>
      </c>
      <c r="H105" s="31">
        <v>0.57999999999999996</v>
      </c>
      <c r="I105" s="44">
        <v>0.06</v>
      </c>
      <c r="J105" s="33">
        <f t="shared" si="1"/>
        <v>3.02</v>
      </c>
      <c r="K105" s="31"/>
      <c r="L105" s="31"/>
      <c r="M105" s="44"/>
      <c r="N105" s="59">
        <v>11</v>
      </c>
    </row>
    <row r="106" spans="1:16" x14ac:dyDescent="0.2">
      <c r="A106" s="35" t="s">
        <v>113</v>
      </c>
      <c r="B106" s="36" t="s">
        <v>116</v>
      </c>
      <c r="C106" s="37" t="s">
        <v>117</v>
      </c>
      <c r="D106" s="38">
        <v>58.452269000000001</v>
      </c>
      <c r="E106" s="38">
        <v>-3.3168535000000001</v>
      </c>
      <c r="F106" s="14">
        <v>2018</v>
      </c>
      <c r="G106" s="47">
        <v>0.64</v>
      </c>
      <c r="H106" s="31">
        <v>0.5</v>
      </c>
      <c r="I106" s="44">
        <v>0.01</v>
      </c>
      <c r="J106" s="33">
        <f t="shared" si="1"/>
        <v>1.1500000000000001</v>
      </c>
      <c r="K106" s="31">
        <v>1.28</v>
      </c>
      <c r="L106" s="31">
        <v>3.84</v>
      </c>
      <c r="M106" s="31">
        <v>0.11</v>
      </c>
      <c r="N106" s="31">
        <v>5.23</v>
      </c>
    </row>
    <row r="107" spans="1:16" x14ac:dyDescent="0.2">
      <c r="A107" s="35" t="s">
        <v>113</v>
      </c>
      <c r="B107" s="36" t="s">
        <v>116</v>
      </c>
      <c r="C107" s="37" t="s">
        <v>117</v>
      </c>
      <c r="D107" s="38">
        <v>58.452269000000001</v>
      </c>
      <c r="E107" s="38">
        <v>-3.3168535000000001</v>
      </c>
      <c r="F107" s="14">
        <v>2019</v>
      </c>
      <c r="G107" s="61">
        <v>1.85</v>
      </c>
      <c r="H107" s="61">
        <v>0.56000000000000005</v>
      </c>
      <c r="I107" s="62">
        <v>0.03</v>
      </c>
      <c r="J107" s="33">
        <f t="shared" si="1"/>
        <v>2.44</v>
      </c>
      <c r="K107" s="63">
        <v>3.07</v>
      </c>
      <c r="L107" s="63">
        <v>5.49</v>
      </c>
      <c r="M107" s="63">
        <v>0.71</v>
      </c>
      <c r="N107" s="64">
        <v>9.27</v>
      </c>
    </row>
    <row r="108" spans="1:16" x14ac:dyDescent="0.2">
      <c r="A108" s="35" t="s">
        <v>113</v>
      </c>
      <c r="B108" s="36" t="s">
        <v>116</v>
      </c>
      <c r="C108" s="37" t="s">
        <v>117</v>
      </c>
      <c r="D108" s="38">
        <v>58.452269000000001</v>
      </c>
      <c r="E108" s="38">
        <v>-3.3168535000000001</v>
      </c>
      <c r="F108" s="14">
        <v>2020</v>
      </c>
      <c r="G108" s="48">
        <v>0.51</v>
      </c>
      <c r="H108" s="48">
        <v>0.44</v>
      </c>
      <c r="I108" s="49">
        <v>0.01</v>
      </c>
      <c r="J108" s="33">
        <f t="shared" si="1"/>
        <v>0.96</v>
      </c>
      <c r="K108" s="31">
        <v>1.37</v>
      </c>
      <c r="L108" s="31">
        <v>4.5599999999999996</v>
      </c>
      <c r="M108" s="31">
        <v>0.3</v>
      </c>
      <c r="N108" s="50">
        <v>6.23</v>
      </c>
    </row>
    <row r="109" spans="1:16" ht="17" thickBot="1" x14ac:dyDescent="0.25">
      <c r="A109" s="51" t="s">
        <v>113</v>
      </c>
      <c r="B109" s="52" t="s">
        <v>116</v>
      </c>
      <c r="C109" s="53" t="s">
        <v>117</v>
      </c>
      <c r="D109" s="54">
        <v>58.452269000000001</v>
      </c>
      <c r="E109" s="54">
        <v>-3.3168535000000001</v>
      </c>
      <c r="F109" s="55">
        <v>2021</v>
      </c>
      <c r="G109" s="56">
        <v>0.09</v>
      </c>
      <c r="H109" s="56">
        <v>0.03</v>
      </c>
      <c r="I109" s="69">
        <v>0</v>
      </c>
      <c r="J109" s="33">
        <f t="shared" si="1"/>
        <v>0.12</v>
      </c>
      <c r="K109" s="31">
        <v>0.35</v>
      </c>
      <c r="L109" s="31">
        <v>0.39</v>
      </c>
      <c r="M109" s="70">
        <v>0</v>
      </c>
      <c r="N109" s="31">
        <v>0.74</v>
      </c>
    </row>
    <row r="110" spans="1:16" x14ac:dyDescent="0.2">
      <c r="A110" s="26" t="s">
        <v>113</v>
      </c>
      <c r="B110" s="27" t="s">
        <v>118</v>
      </c>
      <c r="C110" s="28" t="s">
        <v>119</v>
      </c>
      <c r="D110" s="29">
        <v>58.451846000000003</v>
      </c>
      <c r="E110" s="29">
        <v>-3.2939273</v>
      </c>
      <c r="F110" s="30">
        <v>2013</v>
      </c>
      <c r="G110" s="31">
        <v>1.87</v>
      </c>
      <c r="H110" s="31">
        <v>0.31</v>
      </c>
      <c r="I110" s="32"/>
      <c r="J110" s="33">
        <f t="shared" si="1"/>
        <v>2.1800000000000002</v>
      </c>
      <c r="K110" s="31"/>
      <c r="L110" s="31"/>
      <c r="M110" s="32"/>
      <c r="N110" s="34">
        <v>5.7</v>
      </c>
      <c r="P110">
        <v>312</v>
      </c>
    </row>
    <row r="111" spans="1:16" x14ac:dyDescent="0.2">
      <c r="A111" s="35" t="s">
        <v>113</v>
      </c>
      <c r="B111" s="36" t="s">
        <v>118</v>
      </c>
      <c r="C111" s="37" t="s">
        <v>119</v>
      </c>
      <c r="D111" s="38">
        <v>58.451846000000003</v>
      </c>
      <c r="E111" s="38">
        <v>-3.2939273</v>
      </c>
      <c r="F111" s="14">
        <v>2014</v>
      </c>
      <c r="G111" s="31">
        <v>1.66</v>
      </c>
      <c r="H111" s="31">
        <v>0.23</v>
      </c>
      <c r="I111" s="39"/>
      <c r="J111" s="33">
        <f t="shared" si="1"/>
        <v>1.89</v>
      </c>
      <c r="K111" s="31"/>
      <c r="L111" s="31"/>
      <c r="M111" s="39"/>
      <c r="N111" s="34">
        <v>4.0999999999999996</v>
      </c>
      <c r="P111">
        <v>166</v>
      </c>
    </row>
    <row r="112" spans="1:16" x14ac:dyDescent="0.2">
      <c r="A112" s="35" t="s">
        <v>113</v>
      </c>
      <c r="B112" s="36" t="s">
        <v>118</v>
      </c>
      <c r="C112" s="37" t="s">
        <v>119</v>
      </c>
      <c r="D112" s="38">
        <v>58.451846000000003</v>
      </c>
      <c r="E112" s="38">
        <v>-3.2939273</v>
      </c>
      <c r="F112" s="14">
        <v>2015</v>
      </c>
      <c r="G112" s="31">
        <v>2.63</v>
      </c>
      <c r="H112" s="31">
        <v>0.54</v>
      </c>
      <c r="I112" s="39"/>
      <c r="J112" s="33">
        <f t="shared" si="1"/>
        <v>3.17</v>
      </c>
      <c r="K112" s="31"/>
      <c r="L112" s="31"/>
      <c r="M112" s="39"/>
      <c r="N112" s="34">
        <v>10.1</v>
      </c>
      <c r="P112">
        <v>203</v>
      </c>
    </row>
    <row r="113" spans="1:16" x14ac:dyDescent="0.2">
      <c r="A113" s="35" t="s">
        <v>113</v>
      </c>
      <c r="B113" s="36" t="s">
        <v>118</v>
      </c>
      <c r="C113" s="37" t="s">
        <v>119</v>
      </c>
      <c r="D113" s="38">
        <v>58.451846000000003</v>
      </c>
      <c r="E113" s="38">
        <v>-3.2939273</v>
      </c>
      <c r="F113" s="14">
        <v>2016</v>
      </c>
      <c r="G113" s="31">
        <v>2.3199999999999998</v>
      </c>
      <c r="H113" s="31">
        <v>0.68</v>
      </c>
      <c r="I113" s="31">
        <v>0.02</v>
      </c>
      <c r="J113" s="33">
        <f t="shared" si="1"/>
        <v>3.02</v>
      </c>
      <c r="K113" s="31"/>
      <c r="L113" s="31"/>
      <c r="M113" s="31"/>
      <c r="N113" s="59">
        <v>11.5</v>
      </c>
    </row>
    <row r="114" spans="1:16" x14ac:dyDescent="0.2">
      <c r="A114" s="35" t="s">
        <v>113</v>
      </c>
      <c r="B114" s="36" t="s">
        <v>118</v>
      </c>
      <c r="C114" s="37" t="s">
        <v>119</v>
      </c>
      <c r="D114" s="38">
        <v>58.451846000000003</v>
      </c>
      <c r="E114" s="38">
        <v>-3.2939273</v>
      </c>
      <c r="F114" s="14">
        <v>2017</v>
      </c>
      <c r="G114" s="65"/>
      <c r="H114" s="65"/>
      <c r="I114" s="41"/>
      <c r="J114" s="42"/>
      <c r="K114" s="65"/>
      <c r="L114" s="65"/>
      <c r="M114" s="41"/>
      <c r="N114" s="43"/>
    </row>
    <row r="115" spans="1:16" x14ac:dyDescent="0.2">
      <c r="A115" s="35" t="s">
        <v>113</v>
      </c>
      <c r="B115" s="36" t="s">
        <v>118</v>
      </c>
      <c r="C115" s="37" t="s">
        <v>119</v>
      </c>
      <c r="D115" s="38">
        <v>58.451846000000003</v>
      </c>
      <c r="E115" s="38">
        <v>-3.2939273</v>
      </c>
      <c r="F115" s="14">
        <v>2018</v>
      </c>
      <c r="G115" s="65"/>
      <c r="H115" s="65"/>
      <c r="I115" s="41"/>
      <c r="J115" s="42"/>
      <c r="K115" s="65"/>
      <c r="L115" s="65"/>
      <c r="M115" s="41"/>
      <c r="N115" s="43"/>
    </row>
    <row r="116" spans="1:16" x14ac:dyDescent="0.2">
      <c r="A116" s="35" t="s">
        <v>113</v>
      </c>
      <c r="B116" s="36" t="s">
        <v>118</v>
      </c>
      <c r="C116" s="37" t="s">
        <v>119</v>
      </c>
      <c r="D116" s="38">
        <v>58.451846000000003</v>
      </c>
      <c r="E116" s="38">
        <v>-3.2939273</v>
      </c>
      <c r="F116" s="14">
        <v>2019</v>
      </c>
      <c r="G116" s="65"/>
      <c r="H116" s="65"/>
      <c r="I116" s="41"/>
      <c r="J116" s="42"/>
      <c r="K116" s="65"/>
      <c r="L116" s="65"/>
      <c r="M116" s="41"/>
      <c r="N116" s="43"/>
    </row>
    <row r="117" spans="1:16" x14ac:dyDescent="0.2">
      <c r="A117" s="35" t="s">
        <v>113</v>
      </c>
      <c r="B117" s="36" t="s">
        <v>118</v>
      </c>
      <c r="C117" s="37" t="s">
        <v>119</v>
      </c>
      <c r="D117" s="38">
        <v>58.451846000000003</v>
      </c>
      <c r="E117" s="38">
        <v>-3.2939273</v>
      </c>
      <c r="F117" s="14">
        <v>2020</v>
      </c>
      <c r="G117" s="65"/>
      <c r="H117" s="65"/>
      <c r="I117" s="41"/>
      <c r="J117" s="42"/>
      <c r="K117" s="65"/>
      <c r="L117" s="65"/>
      <c r="M117" s="41"/>
      <c r="N117" s="43"/>
    </row>
    <row r="118" spans="1:16" ht="17" thickBot="1" x14ac:dyDescent="0.25">
      <c r="A118" s="51" t="s">
        <v>113</v>
      </c>
      <c r="B118" s="52" t="s">
        <v>118</v>
      </c>
      <c r="C118" s="53" t="s">
        <v>119</v>
      </c>
      <c r="D118" s="54">
        <v>58.451846000000003</v>
      </c>
      <c r="E118" s="54">
        <v>-3.2939273</v>
      </c>
      <c r="F118" s="55">
        <v>2021</v>
      </c>
      <c r="G118" s="56">
        <v>0.22</v>
      </c>
      <c r="H118" s="56">
        <v>0.14000000000000001</v>
      </c>
      <c r="I118" s="57">
        <v>0.01</v>
      </c>
      <c r="J118" s="33">
        <f t="shared" si="1"/>
        <v>0.37</v>
      </c>
      <c r="K118" s="31">
        <v>0.37</v>
      </c>
      <c r="L118" s="31">
        <v>1.37</v>
      </c>
      <c r="M118" s="47">
        <v>0.21</v>
      </c>
      <c r="N118" s="31">
        <v>1.95</v>
      </c>
    </row>
    <row r="119" spans="1:16" x14ac:dyDescent="0.2">
      <c r="A119" s="26" t="s">
        <v>76</v>
      </c>
      <c r="B119" s="27" t="s">
        <v>31</v>
      </c>
      <c r="C119" s="28" t="s">
        <v>32</v>
      </c>
      <c r="D119" s="29">
        <v>58.271586999999997</v>
      </c>
      <c r="E119" s="29">
        <v>-3.4927169999999998</v>
      </c>
      <c r="F119" s="30">
        <v>2013</v>
      </c>
      <c r="G119" s="31">
        <v>1.39</v>
      </c>
      <c r="H119" s="31">
        <v>0.31</v>
      </c>
      <c r="I119" s="58"/>
      <c r="J119" s="33">
        <f t="shared" si="1"/>
        <v>1.7</v>
      </c>
      <c r="K119" s="31"/>
      <c r="L119" s="31"/>
      <c r="M119" s="58"/>
      <c r="N119" s="59">
        <v>4.5999999999999996</v>
      </c>
      <c r="P119">
        <v>165</v>
      </c>
    </row>
    <row r="120" spans="1:16" x14ac:dyDescent="0.2">
      <c r="A120" s="35" t="s">
        <v>76</v>
      </c>
      <c r="B120" s="36" t="s">
        <v>31</v>
      </c>
      <c r="C120" s="37" t="s">
        <v>32</v>
      </c>
      <c r="D120" s="38">
        <v>58.271586999999997</v>
      </c>
      <c r="E120" s="38">
        <v>-3.4927169999999998</v>
      </c>
      <c r="F120" s="14">
        <v>2014</v>
      </c>
      <c r="G120" s="31">
        <v>1.1399999999999999</v>
      </c>
      <c r="H120" s="31">
        <v>0.37</v>
      </c>
      <c r="I120" s="60"/>
      <c r="J120" s="33">
        <f t="shared" si="1"/>
        <v>1.5099999999999998</v>
      </c>
      <c r="K120" s="31"/>
      <c r="L120" s="31"/>
      <c r="M120" s="60"/>
      <c r="N120" s="59">
        <v>4.5999999999999996</v>
      </c>
      <c r="P120">
        <v>96</v>
      </c>
    </row>
    <row r="121" spans="1:16" x14ac:dyDescent="0.2">
      <c r="A121" s="35" t="s">
        <v>76</v>
      </c>
      <c r="B121" s="36" t="s">
        <v>31</v>
      </c>
      <c r="C121" s="37" t="s">
        <v>32</v>
      </c>
      <c r="D121" s="38">
        <v>58.271586999999997</v>
      </c>
      <c r="E121" s="38">
        <v>-3.4927169999999998</v>
      </c>
      <c r="F121" s="14">
        <v>2015</v>
      </c>
      <c r="G121" s="31">
        <v>0.87</v>
      </c>
      <c r="H121" s="31">
        <v>0.34</v>
      </c>
      <c r="I121" s="60"/>
      <c r="J121" s="33">
        <f t="shared" si="1"/>
        <v>1.21</v>
      </c>
      <c r="K121" s="31"/>
      <c r="L121" s="31"/>
      <c r="M121" s="60"/>
      <c r="N121" s="59">
        <v>4.2</v>
      </c>
      <c r="P121">
        <v>84</v>
      </c>
    </row>
    <row r="122" spans="1:16" x14ac:dyDescent="0.2">
      <c r="A122" s="35" t="s">
        <v>76</v>
      </c>
      <c r="B122" s="36" t="s">
        <v>31</v>
      </c>
      <c r="C122" s="37" t="s">
        <v>32</v>
      </c>
      <c r="D122" s="38">
        <v>58.271586999999997</v>
      </c>
      <c r="E122" s="38">
        <v>-3.4927169999999998</v>
      </c>
      <c r="F122" s="14">
        <v>2016</v>
      </c>
      <c r="G122" s="31">
        <v>0.39</v>
      </c>
      <c r="H122" s="31">
        <v>0.31</v>
      </c>
      <c r="I122" s="31">
        <v>0.02</v>
      </c>
      <c r="J122" s="33">
        <f t="shared" si="1"/>
        <v>0.72</v>
      </c>
      <c r="K122" s="31"/>
      <c r="L122" s="31"/>
      <c r="M122" s="31"/>
      <c r="N122" s="59">
        <v>4</v>
      </c>
    </row>
    <row r="123" spans="1:16" x14ac:dyDescent="0.2">
      <c r="A123" s="35" t="s">
        <v>76</v>
      </c>
      <c r="B123" s="36" t="s">
        <v>31</v>
      </c>
      <c r="C123" s="37" t="s">
        <v>32</v>
      </c>
      <c r="D123" s="38">
        <v>58.271586999999997</v>
      </c>
      <c r="E123" s="38">
        <v>-3.4927169999999998</v>
      </c>
      <c r="F123" s="14">
        <v>2017</v>
      </c>
      <c r="G123" s="31">
        <v>1.24</v>
      </c>
      <c r="H123" s="31">
        <v>0.36</v>
      </c>
      <c r="I123" s="44">
        <v>0.01</v>
      </c>
      <c r="J123" s="33">
        <f t="shared" si="1"/>
        <v>1.61</v>
      </c>
      <c r="K123" s="31"/>
      <c r="L123" s="31"/>
      <c r="M123" s="44"/>
      <c r="N123" s="59">
        <v>5</v>
      </c>
    </row>
    <row r="124" spans="1:16" x14ac:dyDescent="0.2">
      <c r="A124" s="35" t="s">
        <v>76</v>
      </c>
      <c r="B124" s="36" t="s">
        <v>31</v>
      </c>
      <c r="C124" s="37" t="s">
        <v>32</v>
      </c>
      <c r="D124" s="38">
        <v>58.271586999999997</v>
      </c>
      <c r="E124" s="38">
        <v>-3.4927169999999998</v>
      </c>
      <c r="F124" s="14">
        <v>2018</v>
      </c>
      <c r="G124" s="65"/>
      <c r="H124" s="65"/>
      <c r="I124" s="66"/>
      <c r="J124" s="42"/>
      <c r="K124" s="65"/>
      <c r="L124" s="65"/>
      <c r="M124" s="66"/>
      <c r="N124" s="67"/>
    </row>
    <row r="125" spans="1:16" x14ac:dyDescent="0.2">
      <c r="A125" s="35" t="s">
        <v>76</v>
      </c>
      <c r="B125" s="36" t="s">
        <v>31</v>
      </c>
      <c r="C125" s="37" t="s">
        <v>32</v>
      </c>
      <c r="D125" s="38">
        <v>58.271586999999997</v>
      </c>
      <c r="E125" s="38">
        <v>-3.4927169999999998</v>
      </c>
      <c r="F125" s="14">
        <v>2019</v>
      </c>
      <c r="G125" s="61">
        <v>0.14000000000000001</v>
      </c>
      <c r="H125" s="61">
        <v>0.32</v>
      </c>
      <c r="I125" s="62">
        <v>0.03</v>
      </c>
      <c r="J125" s="33">
        <f t="shared" si="1"/>
        <v>0.49</v>
      </c>
      <c r="K125" s="63">
        <v>0.16</v>
      </c>
      <c r="L125" s="63">
        <v>2.5299999999999998</v>
      </c>
      <c r="M125" s="63">
        <v>0.54</v>
      </c>
      <c r="N125" s="64">
        <v>3.23</v>
      </c>
    </row>
    <row r="126" spans="1:16" x14ac:dyDescent="0.2">
      <c r="A126" s="35" t="s">
        <v>76</v>
      </c>
      <c r="B126" s="36" t="s">
        <v>31</v>
      </c>
      <c r="C126" s="37" t="s">
        <v>32</v>
      </c>
      <c r="D126" s="38">
        <v>58.271586999999997</v>
      </c>
      <c r="E126" s="38">
        <v>-3.4927169999999998</v>
      </c>
      <c r="F126" s="14">
        <v>2020</v>
      </c>
      <c r="G126" s="48">
        <v>0.8</v>
      </c>
      <c r="H126" s="48">
        <v>0.03</v>
      </c>
      <c r="I126" s="49">
        <v>0.06</v>
      </c>
      <c r="J126" s="33">
        <f t="shared" si="1"/>
        <v>0.89000000000000012</v>
      </c>
      <c r="K126" s="31">
        <v>1.71</v>
      </c>
      <c r="L126" s="31">
        <v>0.27</v>
      </c>
      <c r="M126" s="31">
        <v>1.27</v>
      </c>
      <c r="N126" s="50">
        <v>3.25</v>
      </c>
    </row>
    <row r="127" spans="1:16" ht="17" thickBot="1" x14ac:dyDescent="0.25">
      <c r="A127" s="51" t="s">
        <v>76</v>
      </c>
      <c r="B127" s="52" t="s">
        <v>31</v>
      </c>
      <c r="C127" s="53" t="s">
        <v>32</v>
      </c>
      <c r="D127" s="54">
        <v>58.271586999999997</v>
      </c>
      <c r="E127" s="54">
        <v>-3.4927169999999998</v>
      </c>
      <c r="F127" s="55">
        <v>2021</v>
      </c>
      <c r="G127" s="56">
        <v>0.32</v>
      </c>
      <c r="H127" s="56">
        <v>0.36</v>
      </c>
      <c r="I127" s="69">
        <v>0</v>
      </c>
      <c r="J127" s="33">
        <f t="shared" si="1"/>
        <v>0.67999999999999994</v>
      </c>
      <c r="K127" s="31">
        <v>0.39</v>
      </c>
      <c r="L127" s="31">
        <v>3.39</v>
      </c>
      <c r="M127" s="70">
        <v>0</v>
      </c>
      <c r="N127" s="31">
        <v>3.78</v>
      </c>
    </row>
    <row r="128" spans="1:16" x14ac:dyDescent="0.2">
      <c r="A128" s="26" t="s">
        <v>120</v>
      </c>
      <c r="B128" s="27" t="s">
        <v>121</v>
      </c>
      <c r="C128" s="28" t="s">
        <v>122</v>
      </c>
      <c r="D128" s="29">
        <v>58.258074000000001</v>
      </c>
      <c r="E128" s="29">
        <v>-3.7328146000000002</v>
      </c>
      <c r="F128" s="30">
        <v>2013</v>
      </c>
      <c r="G128" s="31">
        <v>0.25</v>
      </c>
      <c r="H128" s="31">
        <v>0.16</v>
      </c>
      <c r="I128" s="32"/>
      <c r="J128" s="33">
        <f t="shared" si="1"/>
        <v>0.41000000000000003</v>
      </c>
      <c r="K128" s="31"/>
      <c r="L128" s="31"/>
      <c r="M128" s="32"/>
      <c r="N128" s="34">
        <v>2.7</v>
      </c>
      <c r="P128">
        <v>83</v>
      </c>
    </row>
    <row r="129" spans="1:16" x14ac:dyDescent="0.2">
      <c r="A129" s="35" t="s">
        <v>120</v>
      </c>
      <c r="B129" s="36" t="s">
        <v>121</v>
      </c>
      <c r="C129" s="37" t="s">
        <v>122</v>
      </c>
      <c r="D129" s="38">
        <v>58.258074000000001</v>
      </c>
      <c r="E129" s="38">
        <v>-3.7328146000000002</v>
      </c>
      <c r="F129" s="14">
        <v>2014</v>
      </c>
      <c r="G129" s="31">
        <v>0.31</v>
      </c>
      <c r="H129" s="31">
        <v>0.1</v>
      </c>
      <c r="I129" s="39"/>
      <c r="J129" s="33">
        <f t="shared" si="1"/>
        <v>0.41000000000000003</v>
      </c>
      <c r="K129" s="31"/>
      <c r="L129" s="31"/>
      <c r="M129" s="39"/>
      <c r="N129" s="34">
        <v>1.9</v>
      </c>
      <c r="P129">
        <v>78</v>
      </c>
    </row>
    <row r="130" spans="1:16" x14ac:dyDescent="0.2">
      <c r="A130" s="35" t="s">
        <v>120</v>
      </c>
      <c r="B130" s="36" t="s">
        <v>121</v>
      </c>
      <c r="C130" s="37" t="s">
        <v>122</v>
      </c>
      <c r="D130" s="38">
        <v>58.258074000000001</v>
      </c>
      <c r="E130" s="38">
        <v>-3.7328146000000002</v>
      </c>
      <c r="F130" s="14">
        <v>2015</v>
      </c>
      <c r="G130" s="31">
        <v>0.14000000000000001</v>
      </c>
      <c r="H130" s="31">
        <v>0.12</v>
      </c>
      <c r="I130" s="39"/>
      <c r="J130" s="33">
        <f t="shared" si="1"/>
        <v>0.26</v>
      </c>
      <c r="K130" s="31"/>
      <c r="L130" s="31"/>
      <c r="M130" s="39"/>
      <c r="N130" s="34">
        <v>2</v>
      </c>
      <c r="P130">
        <v>81</v>
      </c>
    </row>
    <row r="131" spans="1:16" x14ac:dyDescent="0.2">
      <c r="A131" s="35" t="s">
        <v>120</v>
      </c>
      <c r="B131" s="36" t="s">
        <v>121</v>
      </c>
      <c r="C131" s="37" t="s">
        <v>122</v>
      </c>
      <c r="D131" s="38">
        <v>58.258074000000001</v>
      </c>
      <c r="E131" s="38">
        <v>-3.7328146000000002</v>
      </c>
      <c r="F131" s="14">
        <v>2016</v>
      </c>
      <c r="G131" s="31">
        <v>1.73</v>
      </c>
      <c r="H131" s="31">
        <v>0.05</v>
      </c>
      <c r="I131" s="31">
        <v>0.03</v>
      </c>
      <c r="J131" s="33">
        <f t="shared" si="1"/>
        <v>1.81</v>
      </c>
      <c r="K131" s="31"/>
      <c r="L131" s="31"/>
      <c r="M131" s="31"/>
      <c r="N131" s="59">
        <v>3.5</v>
      </c>
    </row>
    <row r="132" spans="1:16" x14ac:dyDescent="0.2">
      <c r="A132" s="35" t="s">
        <v>120</v>
      </c>
      <c r="B132" s="36" t="s">
        <v>121</v>
      </c>
      <c r="C132" s="37" t="s">
        <v>122</v>
      </c>
      <c r="D132" s="38">
        <v>58.258074000000001</v>
      </c>
      <c r="E132" s="38">
        <v>-3.7328146000000002</v>
      </c>
      <c r="F132" s="14">
        <v>2017</v>
      </c>
      <c r="G132" s="31">
        <v>0.52</v>
      </c>
      <c r="H132" s="31">
        <v>0.21</v>
      </c>
      <c r="I132" s="44">
        <v>0.02</v>
      </c>
      <c r="J132" s="33">
        <f t="shared" si="1"/>
        <v>0.75</v>
      </c>
      <c r="K132" s="31"/>
      <c r="L132" s="31"/>
      <c r="M132" s="44"/>
      <c r="N132" s="59">
        <v>3.5</v>
      </c>
    </row>
    <row r="133" spans="1:16" x14ac:dyDescent="0.2">
      <c r="A133" s="35" t="s">
        <v>120</v>
      </c>
      <c r="B133" s="36" t="s">
        <v>121</v>
      </c>
      <c r="C133" s="37" t="s">
        <v>122</v>
      </c>
      <c r="D133" s="38">
        <v>58.258074000000001</v>
      </c>
      <c r="E133" s="38">
        <v>-3.7328146000000002</v>
      </c>
      <c r="F133" s="14">
        <v>2018</v>
      </c>
      <c r="G133" s="65"/>
      <c r="H133" s="65"/>
      <c r="I133" s="41"/>
      <c r="J133" s="42"/>
      <c r="K133" s="65"/>
      <c r="L133" s="65"/>
      <c r="M133" s="41"/>
      <c r="N133" s="43"/>
    </row>
    <row r="134" spans="1:16" x14ac:dyDescent="0.2">
      <c r="A134" s="35" t="s">
        <v>120</v>
      </c>
      <c r="B134" s="36" t="s">
        <v>121</v>
      </c>
      <c r="C134" s="37" t="s">
        <v>122</v>
      </c>
      <c r="D134" s="38">
        <v>58.258074000000001</v>
      </c>
      <c r="E134" s="38">
        <v>-3.7328146000000002</v>
      </c>
      <c r="F134" s="14">
        <v>2019</v>
      </c>
      <c r="G134" s="61">
        <v>0.47</v>
      </c>
      <c r="H134" s="61">
        <v>0.16</v>
      </c>
      <c r="I134" s="62">
        <v>0.02</v>
      </c>
      <c r="J134" s="33">
        <f t="shared" si="1"/>
        <v>0.65</v>
      </c>
      <c r="K134" s="63">
        <v>0.78</v>
      </c>
      <c r="L134" s="63">
        <v>1.84</v>
      </c>
      <c r="M134" s="63">
        <v>0.53</v>
      </c>
      <c r="N134" s="64">
        <v>3.15</v>
      </c>
    </row>
    <row r="135" spans="1:16" x14ac:dyDescent="0.2">
      <c r="A135" s="35" t="s">
        <v>120</v>
      </c>
      <c r="B135" s="36" t="s">
        <v>121</v>
      </c>
      <c r="C135" s="37" t="s">
        <v>122</v>
      </c>
      <c r="D135" s="38">
        <v>58.258074000000001</v>
      </c>
      <c r="E135" s="38">
        <v>-3.7328146000000002</v>
      </c>
      <c r="F135" s="14">
        <v>2020</v>
      </c>
      <c r="G135" s="48">
        <v>0.19</v>
      </c>
      <c r="H135" s="48">
        <v>0.16</v>
      </c>
      <c r="I135" s="49">
        <v>0.02</v>
      </c>
      <c r="J135" s="33">
        <f t="shared" si="1"/>
        <v>0.37</v>
      </c>
      <c r="K135" s="31">
        <v>0.43</v>
      </c>
      <c r="L135" s="31">
        <v>1.76</v>
      </c>
      <c r="M135" s="31">
        <v>0.63</v>
      </c>
      <c r="N135" s="50">
        <v>2.82</v>
      </c>
    </row>
    <row r="136" spans="1:16" ht="17" thickBot="1" x14ac:dyDescent="0.25">
      <c r="A136" s="51" t="s">
        <v>120</v>
      </c>
      <c r="B136" s="52" t="s">
        <v>121</v>
      </c>
      <c r="C136" s="53" t="s">
        <v>122</v>
      </c>
      <c r="D136" s="54">
        <v>58.258074000000001</v>
      </c>
      <c r="E136" s="54">
        <v>-3.7328146000000002</v>
      </c>
      <c r="F136" s="55">
        <v>2021</v>
      </c>
      <c r="G136" s="56">
        <v>0.23</v>
      </c>
      <c r="H136" s="56">
        <v>0.03</v>
      </c>
      <c r="I136" s="57">
        <v>0.04</v>
      </c>
      <c r="J136" s="33">
        <f t="shared" si="1"/>
        <v>0.3</v>
      </c>
      <c r="K136" s="31">
        <v>0.37</v>
      </c>
      <c r="L136" s="31">
        <v>0.3</v>
      </c>
      <c r="M136" s="47">
        <v>0.68</v>
      </c>
      <c r="N136" s="31">
        <v>1.34</v>
      </c>
    </row>
    <row r="137" spans="1:16" x14ac:dyDescent="0.2">
      <c r="A137" s="26" t="s">
        <v>120</v>
      </c>
      <c r="B137" s="27" t="s">
        <v>25</v>
      </c>
      <c r="C137" s="28" t="s">
        <v>26</v>
      </c>
      <c r="D137" s="29">
        <v>58.252609999999997</v>
      </c>
      <c r="E137" s="29">
        <v>-3.5812609000000002</v>
      </c>
      <c r="F137" s="30">
        <v>2013</v>
      </c>
      <c r="G137" s="31">
        <v>1.22</v>
      </c>
      <c r="H137" s="31">
        <v>0.43</v>
      </c>
      <c r="I137" s="58"/>
      <c r="J137" s="33">
        <f t="shared" ref="J137:J163" si="2">SUM(G137:I137)</f>
        <v>1.65</v>
      </c>
      <c r="K137" s="31"/>
      <c r="L137" s="31"/>
      <c r="M137" s="58"/>
      <c r="N137" s="59">
        <v>4</v>
      </c>
      <c r="P137">
        <v>111</v>
      </c>
    </row>
    <row r="138" spans="1:16" x14ac:dyDescent="0.2">
      <c r="A138" s="35" t="s">
        <v>120</v>
      </c>
      <c r="B138" s="36" t="s">
        <v>25</v>
      </c>
      <c r="C138" s="37" t="s">
        <v>26</v>
      </c>
      <c r="D138" s="38">
        <v>58.252609999999997</v>
      </c>
      <c r="E138" s="38">
        <v>-3.5812609000000002</v>
      </c>
      <c r="F138" s="14">
        <v>2014</v>
      </c>
      <c r="G138" s="31">
        <v>1.21</v>
      </c>
      <c r="H138" s="31">
        <v>0.34</v>
      </c>
      <c r="I138" s="60"/>
      <c r="J138" s="33">
        <f t="shared" si="2"/>
        <v>1.55</v>
      </c>
      <c r="K138" s="31"/>
      <c r="L138" s="31"/>
      <c r="M138" s="60"/>
      <c r="N138" s="59">
        <v>5</v>
      </c>
      <c r="P138">
        <v>84</v>
      </c>
    </row>
    <row r="139" spans="1:16" x14ac:dyDescent="0.2">
      <c r="A139" s="35" t="s">
        <v>120</v>
      </c>
      <c r="B139" s="36" t="s">
        <v>25</v>
      </c>
      <c r="C139" s="37" t="s">
        <v>26</v>
      </c>
      <c r="D139" s="38">
        <v>58.252609999999997</v>
      </c>
      <c r="E139" s="38">
        <v>-3.5812609000000002</v>
      </c>
      <c r="F139" s="14">
        <v>2015</v>
      </c>
      <c r="G139" s="31">
        <v>0.51</v>
      </c>
      <c r="H139" s="31">
        <v>0.38</v>
      </c>
      <c r="I139" s="60"/>
      <c r="J139" s="33">
        <f t="shared" si="2"/>
        <v>0.89</v>
      </c>
      <c r="K139" s="31"/>
      <c r="L139" s="31"/>
      <c r="M139" s="60"/>
      <c r="N139" s="59">
        <v>4.4000000000000004</v>
      </c>
      <c r="P139">
        <v>91</v>
      </c>
    </row>
    <row r="140" spans="1:16" x14ac:dyDescent="0.2">
      <c r="A140" s="35" t="s">
        <v>120</v>
      </c>
      <c r="B140" s="36" t="s">
        <v>25</v>
      </c>
      <c r="C140" s="37" t="s">
        <v>26</v>
      </c>
      <c r="D140" s="38">
        <v>58.252609999999997</v>
      </c>
      <c r="E140" s="38">
        <v>-3.5812609000000002</v>
      </c>
      <c r="F140" s="14">
        <v>2016</v>
      </c>
      <c r="G140" s="31">
        <v>1.56</v>
      </c>
      <c r="H140" s="31">
        <v>0.36</v>
      </c>
      <c r="I140" s="31">
        <v>0.05</v>
      </c>
      <c r="J140" s="33">
        <f t="shared" si="2"/>
        <v>1.97</v>
      </c>
      <c r="K140" s="31"/>
      <c r="L140" s="31"/>
      <c r="M140" s="31"/>
      <c r="N140" s="59">
        <v>6.7</v>
      </c>
    </row>
    <row r="141" spans="1:16" x14ac:dyDescent="0.2">
      <c r="A141" s="35" t="s">
        <v>120</v>
      </c>
      <c r="B141" s="36" t="s">
        <v>25</v>
      </c>
      <c r="C141" s="37" t="s">
        <v>26</v>
      </c>
      <c r="D141" s="38">
        <v>58.252609999999997</v>
      </c>
      <c r="E141" s="38">
        <v>-3.5812609000000002</v>
      </c>
      <c r="F141" s="14">
        <v>2017</v>
      </c>
      <c r="G141" s="65"/>
      <c r="H141" s="65"/>
      <c r="I141" s="66"/>
      <c r="J141" s="42"/>
      <c r="K141" s="65"/>
      <c r="L141" s="65"/>
      <c r="M141" s="66"/>
      <c r="N141" s="67"/>
    </row>
    <row r="142" spans="1:16" x14ac:dyDescent="0.2">
      <c r="A142" s="35" t="s">
        <v>120</v>
      </c>
      <c r="B142" s="36" t="s">
        <v>25</v>
      </c>
      <c r="C142" s="37" t="s">
        <v>26</v>
      </c>
      <c r="D142" s="38">
        <v>58.252609999999997</v>
      </c>
      <c r="E142" s="38">
        <v>-3.5812609000000002</v>
      </c>
      <c r="F142" s="14">
        <v>2018</v>
      </c>
      <c r="G142" s="65"/>
      <c r="H142" s="65"/>
      <c r="I142" s="66"/>
      <c r="J142" s="42"/>
      <c r="K142" s="65"/>
      <c r="L142" s="65"/>
      <c r="M142" s="66"/>
      <c r="N142" s="67"/>
    </row>
    <row r="143" spans="1:16" x14ac:dyDescent="0.2">
      <c r="A143" s="35" t="s">
        <v>120</v>
      </c>
      <c r="B143" s="36" t="s">
        <v>25</v>
      </c>
      <c r="C143" s="37" t="s">
        <v>26</v>
      </c>
      <c r="D143" s="38">
        <v>58.252609999999997</v>
      </c>
      <c r="E143" s="38">
        <v>-3.5812609000000002</v>
      </c>
      <c r="F143" s="14">
        <v>2019</v>
      </c>
      <c r="G143" s="65"/>
      <c r="H143" s="65"/>
      <c r="I143" s="66"/>
      <c r="J143" s="42"/>
      <c r="K143" s="65"/>
      <c r="L143" s="65"/>
      <c r="M143" s="66"/>
      <c r="N143" s="67"/>
    </row>
    <row r="144" spans="1:16" x14ac:dyDescent="0.2">
      <c r="A144" s="35" t="s">
        <v>120</v>
      </c>
      <c r="B144" s="36" t="s">
        <v>25</v>
      </c>
      <c r="C144" s="37" t="s">
        <v>26</v>
      </c>
      <c r="D144" s="38">
        <v>58.252609999999997</v>
      </c>
      <c r="E144" s="38">
        <v>-3.5812609000000002</v>
      </c>
      <c r="F144" s="14">
        <v>2020</v>
      </c>
      <c r="G144" s="65"/>
      <c r="H144" s="65"/>
      <c r="I144" s="66"/>
      <c r="J144" s="42"/>
      <c r="K144" s="65"/>
      <c r="L144" s="65"/>
      <c r="M144" s="66"/>
      <c r="N144" s="67"/>
    </row>
    <row r="145" spans="1:16" ht="17" thickBot="1" x14ac:dyDescent="0.25">
      <c r="A145" s="51" t="s">
        <v>120</v>
      </c>
      <c r="B145" s="52" t="s">
        <v>25</v>
      </c>
      <c r="C145" s="53" t="s">
        <v>26</v>
      </c>
      <c r="D145" s="54">
        <v>58.252609999999997</v>
      </c>
      <c r="E145" s="54">
        <v>-3.5812609000000002</v>
      </c>
      <c r="F145" s="55">
        <v>2021</v>
      </c>
      <c r="G145" s="56">
        <v>1.33</v>
      </c>
      <c r="H145" s="56">
        <v>0.63</v>
      </c>
      <c r="I145" s="57">
        <v>0.03</v>
      </c>
      <c r="J145" s="33">
        <f t="shared" si="2"/>
        <v>1.99</v>
      </c>
      <c r="K145" s="31">
        <v>2.0499999999999998</v>
      </c>
      <c r="L145" s="31">
        <v>4.76</v>
      </c>
      <c r="M145" s="47">
        <v>0.61</v>
      </c>
      <c r="N145" s="31">
        <v>7.42</v>
      </c>
    </row>
    <row r="146" spans="1:16" x14ac:dyDescent="0.2">
      <c r="A146" s="26" t="s">
        <v>78</v>
      </c>
      <c r="B146" s="27" t="s">
        <v>123</v>
      </c>
      <c r="C146" s="28" t="s">
        <v>124</v>
      </c>
      <c r="D146" s="29">
        <v>58.211523</v>
      </c>
      <c r="E146" s="29">
        <v>-3.6762822000000002</v>
      </c>
      <c r="F146" s="30">
        <v>2013</v>
      </c>
      <c r="G146" s="31">
        <v>0.74</v>
      </c>
      <c r="H146" s="31">
        <v>0.18</v>
      </c>
      <c r="I146" s="58"/>
      <c r="J146" s="33">
        <f t="shared" si="2"/>
        <v>0.91999999999999993</v>
      </c>
      <c r="K146" s="31"/>
      <c r="L146" s="31"/>
      <c r="M146" s="58"/>
      <c r="N146" s="59">
        <v>3.1</v>
      </c>
      <c r="P146">
        <v>156</v>
      </c>
    </row>
    <row r="147" spans="1:16" x14ac:dyDescent="0.2">
      <c r="A147" s="35" t="s">
        <v>78</v>
      </c>
      <c r="B147" s="36" t="s">
        <v>123</v>
      </c>
      <c r="C147" s="37" t="s">
        <v>124</v>
      </c>
      <c r="D147" s="38">
        <v>58.211523</v>
      </c>
      <c r="E147" s="38">
        <v>-3.6762822000000002</v>
      </c>
      <c r="F147" s="14">
        <v>2014</v>
      </c>
      <c r="G147" s="31">
        <v>0.41</v>
      </c>
      <c r="H147" s="31">
        <v>0.28000000000000003</v>
      </c>
      <c r="I147" s="60"/>
      <c r="J147" s="33">
        <f t="shared" si="2"/>
        <v>0.69</v>
      </c>
      <c r="K147" s="31"/>
      <c r="L147" s="31"/>
      <c r="M147" s="60"/>
      <c r="N147" s="59">
        <v>4.5</v>
      </c>
      <c r="P147">
        <v>93</v>
      </c>
    </row>
    <row r="148" spans="1:16" x14ac:dyDescent="0.2">
      <c r="A148" s="35" t="s">
        <v>78</v>
      </c>
      <c r="B148" s="36" t="s">
        <v>123</v>
      </c>
      <c r="C148" s="37" t="s">
        <v>124</v>
      </c>
      <c r="D148" s="38">
        <v>58.211523</v>
      </c>
      <c r="E148" s="38">
        <v>-3.6762822000000002</v>
      </c>
      <c r="F148" s="14">
        <v>2015</v>
      </c>
      <c r="G148" s="31">
        <v>0.03</v>
      </c>
      <c r="H148" s="31">
        <v>0.14000000000000001</v>
      </c>
      <c r="I148" s="60"/>
      <c r="J148" s="33">
        <f t="shared" si="2"/>
        <v>0.17</v>
      </c>
      <c r="K148" s="31"/>
      <c r="L148" s="31"/>
      <c r="M148" s="60"/>
      <c r="N148" s="59">
        <v>2.2000000000000002</v>
      </c>
      <c r="P148">
        <v>122</v>
      </c>
    </row>
    <row r="149" spans="1:16" x14ac:dyDescent="0.2">
      <c r="A149" s="35" t="s">
        <v>78</v>
      </c>
      <c r="B149" s="36" t="s">
        <v>123</v>
      </c>
      <c r="C149" s="37" t="s">
        <v>124</v>
      </c>
      <c r="D149" s="38">
        <v>58.211523</v>
      </c>
      <c r="E149" s="38">
        <v>-3.6762822000000002</v>
      </c>
      <c r="F149" s="14">
        <v>2016</v>
      </c>
      <c r="G149" s="31">
        <v>1.08</v>
      </c>
      <c r="H149" s="79">
        <v>0</v>
      </c>
      <c r="I149" s="31">
        <v>0.02</v>
      </c>
      <c r="J149" s="33">
        <f t="shared" si="2"/>
        <v>1.1000000000000001</v>
      </c>
      <c r="K149" s="31"/>
      <c r="L149" s="79"/>
      <c r="M149" s="31"/>
      <c r="N149" s="59">
        <v>3.5</v>
      </c>
    </row>
    <row r="150" spans="1:16" x14ac:dyDescent="0.2">
      <c r="A150" s="35" t="s">
        <v>78</v>
      </c>
      <c r="B150" s="36" t="s">
        <v>123</v>
      </c>
      <c r="C150" s="37" t="s">
        <v>124</v>
      </c>
      <c r="D150" s="38">
        <v>58.211523</v>
      </c>
      <c r="E150" s="38">
        <v>-3.6762822000000002</v>
      </c>
      <c r="F150" s="14">
        <v>2017</v>
      </c>
      <c r="G150" s="31">
        <v>0.9</v>
      </c>
      <c r="H150" s="31">
        <v>0.31</v>
      </c>
      <c r="I150" s="44">
        <v>0.01</v>
      </c>
      <c r="J150" s="33">
        <f t="shared" si="2"/>
        <v>1.22</v>
      </c>
      <c r="K150" s="31"/>
      <c r="L150" s="31"/>
      <c r="M150" s="44"/>
      <c r="N150" s="59">
        <v>7</v>
      </c>
    </row>
    <row r="151" spans="1:16" x14ac:dyDescent="0.2">
      <c r="A151" s="35" t="s">
        <v>78</v>
      </c>
      <c r="B151" s="36" t="s">
        <v>123</v>
      </c>
      <c r="C151" s="37" t="s">
        <v>124</v>
      </c>
      <c r="D151" s="38">
        <v>58.211523</v>
      </c>
      <c r="E151" s="38">
        <v>-3.6762822000000002</v>
      </c>
      <c r="F151" s="14">
        <v>2018</v>
      </c>
      <c r="G151" s="65"/>
      <c r="H151" s="65"/>
      <c r="I151" s="66"/>
      <c r="J151" s="42"/>
      <c r="K151" s="65"/>
      <c r="L151" s="65"/>
      <c r="M151" s="66"/>
      <c r="N151" s="67"/>
    </row>
    <row r="152" spans="1:16" x14ac:dyDescent="0.2">
      <c r="A152" s="35" t="s">
        <v>78</v>
      </c>
      <c r="B152" s="36" t="s">
        <v>123</v>
      </c>
      <c r="C152" s="37" t="s">
        <v>124</v>
      </c>
      <c r="D152" s="38">
        <v>58.211523</v>
      </c>
      <c r="E152" s="38">
        <v>-3.6762822000000002</v>
      </c>
      <c r="F152" s="14">
        <v>2019</v>
      </c>
      <c r="G152" s="61">
        <v>0.19</v>
      </c>
      <c r="H152" s="61">
        <v>0.34</v>
      </c>
      <c r="I152" s="62">
        <v>0.04</v>
      </c>
      <c r="J152" s="33">
        <f t="shared" si="2"/>
        <v>0.57000000000000006</v>
      </c>
      <c r="K152" s="63">
        <v>0.51</v>
      </c>
      <c r="L152" s="80">
        <v>4.58</v>
      </c>
      <c r="M152" s="80">
        <v>0.95</v>
      </c>
      <c r="N152" s="81">
        <v>6.04</v>
      </c>
    </row>
    <row r="153" spans="1:16" x14ac:dyDescent="0.2">
      <c r="A153" s="35" t="s">
        <v>78</v>
      </c>
      <c r="B153" s="36" t="s">
        <v>123</v>
      </c>
      <c r="C153" s="37" t="s">
        <v>124</v>
      </c>
      <c r="D153" s="38">
        <v>58.211523</v>
      </c>
      <c r="E153" s="38">
        <v>-3.6762822000000002</v>
      </c>
      <c r="F153" s="14">
        <v>2020</v>
      </c>
      <c r="G153" s="48">
        <v>0.04</v>
      </c>
      <c r="H153" s="48">
        <v>7.0000000000000007E-2</v>
      </c>
      <c r="I153" s="49">
        <v>0.02</v>
      </c>
      <c r="J153" s="33">
        <f t="shared" si="2"/>
        <v>0.13</v>
      </c>
      <c r="K153" s="31">
        <v>0.14000000000000001</v>
      </c>
      <c r="L153" s="31">
        <v>1.19</v>
      </c>
      <c r="M153" s="31">
        <v>0.66</v>
      </c>
      <c r="N153" s="50">
        <v>1.99</v>
      </c>
    </row>
    <row r="154" spans="1:16" ht="17" thickBot="1" x14ac:dyDescent="0.25">
      <c r="A154" s="51" t="s">
        <v>78</v>
      </c>
      <c r="B154" s="52" t="s">
        <v>123</v>
      </c>
      <c r="C154" s="53" t="s">
        <v>124</v>
      </c>
      <c r="D154" s="54">
        <v>58.211523</v>
      </c>
      <c r="E154" s="54">
        <v>-3.6762822000000002</v>
      </c>
      <c r="F154" s="55">
        <v>2021</v>
      </c>
      <c r="G154" s="56">
        <v>0.74</v>
      </c>
      <c r="H154" s="56">
        <v>0.06</v>
      </c>
      <c r="I154" s="69">
        <v>0</v>
      </c>
      <c r="J154" s="33">
        <f t="shared" si="2"/>
        <v>0.8</v>
      </c>
      <c r="K154" s="31">
        <v>2.13</v>
      </c>
      <c r="L154" s="82">
        <v>0.95</v>
      </c>
      <c r="M154" s="83">
        <v>0</v>
      </c>
      <c r="N154" s="31">
        <v>3.08</v>
      </c>
    </row>
    <row r="155" spans="1:16" x14ac:dyDescent="0.2">
      <c r="A155" s="26" t="s">
        <v>78</v>
      </c>
      <c r="B155" s="27" t="s">
        <v>34</v>
      </c>
      <c r="C155" s="28" t="s">
        <v>35</v>
      </c>
      <c r="D155" s="29">
        <v>58.188704000000001</v>
      </c>
      <c r="E155" s="29">
        <v>-3.6207242000000002</v>
      </c>
      <c r="F155" s="30">
        <v>2013</v>
      </c>
      <c r="G155" s="31">
        <v>0.96</v>
      </c>
      <c r="H155" s="31">
        <v>0.28000000000000003</v>
      </c>
      <c r="I155" s="32"/>
      <c r="J155" s="33">
        <f t="shared" si="2"/>
        <v>1.24</v>
      </c>
      <c r="K155" s="31"/>
      <c r="L155" s="31"/>
      <c r="M155" s="32"/>
      <c r="N155" s="34">
        <v>3.6</v>
      </c>
      <c r="P155">
        <v>158</v>
      </c>
    </row>
    <row r="156" spans="1:16" x14ac:dyDescent="0.2">
      <c r="A156" s="35" t="s">
        <v>78</v>
      </c>
      <c r="B156" s="36" t="s">
        <v>34</v>
      </c>
      <c r="C156" s="37" t="s">
        <v>35</v>
      </c>
      <c r="D156" s="38">
        <v>58.188704000000001</v>
      </c>
      <c r="E156" s="38">
        <v>-3.6207242000000002</v>
      </c>
      <c r="F156" s="14">
        <v>2014</v>
      </c>
      <c r="G156" s="31">
        <v>1.37</v>
      </c>
      <c r="H156" s="31">
        <v>0.34</v>
      </c>
      <c r="I156" s="39"/>
      <c r="J156" s="33">
        <f t="shared" si="2"/>
        <v>1.7100000000000002</v>
      </c>
      <c r="K156" s="31"/>
      <c r="L156" s="31"/>
      <c r="M156" s="39"/>
      <c r="N156" s="34">
        <v>4.4000000000000004</v>
      </c>
    </row>
    <row r="157" spans="1:16" x14ac:dyDescent="0.2">
      <c r="A157" s="35" t="s">
        <v>78</v>
      </c>
      <c r="B157" s="36" t="s">
        <v>34</v>
      </c>
      <c r="C157" s="37" t="s">
        <v>35</v>
      </c>
      <c r="D157" s="38">
        <v>58.188704000000001</v>
      </c>
      <c r="E157" s="38">
        <v>-3.6207242000000002</v>
      </c>
      <c r="F157" s="14">
        <v>2015</v>
      </c>
      <c r="G157" s="31">
        <v>0.12</v>
      </c>
      <c r="H157" s="31">
        <v>0.26</v>
      </c>
      <c r="I157" s="39"/>
      <c r="J157" s="33">
        <f t="shared" si="2"/>
        <v>0.38</v>
      </c>
      <c r="K157" s="31"/>
      <c r="L157" s="31"/>
      <c r="M157" s="39"/>
      <c r="N157" s="34">
        <v>2.2999999999999998</v>
      </c>
      <c r="P157">
        <v>122</v>
      </c>
    </row>
    <row r="158" spans="1:16" x14ac:dyDescent="0.2">
      <c r="A158" s="35" t="s">
        <v>78</v>
      </c>
      <c r="B158" s="36" t="s">
        <v>34</v>
      </c>
      <c r="C158" s="37" t="s">
        <v>35</v>
      </c>
      <c r="D158" s="38">
        <v>58.188704000000001</v>
      </c>
      <c r="E158" s="38">
        <v>-3.6207242000000002</v>
      </c>
      <c r="F158" s="14">
        <v>2016</v>
      </c>
      <c r="G158" s="31">
        <v>0.8</v>
      </c>
      <c r="H158" s="31">
        <v>0.09</v>
      </c>
      <c r="I158" s="31">
        <v>0.02</v>
      </c>
      <c r="J158" s="33">
        <f t="shared" si="2"/>
        <v>0.91</v>
      </c>
      <c r="K158" s="31"/>
      <c r="L158" s="31"/>
      <c r="M158" s="31"/>
      <c r="N158" s="59">
        <v>3.3</v>
      </c>
    </row>
    <row r="159" spans="1:16" x14ac:dyDescent="0.2">
      <c r="A159" s="35" t="s">
        <v>78</v>
      </c>
      <c r="B159" s="36" t="s">
        <v>34</v>
      </c>
      <c r="C159" s="37" t="s">
        <v>35</v>
      </c>
      <c r="D159" s="38">
        <v>58.188704000000001</v>
      </c>
      <c r="E159" s="38">
        <v>-3.6207242000000002</v>
      </c>
      <c r="F159" s="14">
        <v>2017</v>
      </c>
      <c r="G159" s="65"/>
      <c r="H159" s="65"/>
      <c r="I159" s="41"/>
      <c r="J159" s="42"/>
      <c r="K159" s="65"/>
      <c r="L159" s="65"/>
      <c r="M159" s="41"/>
      <c r="N159" s="43"/>
    </row>
    <row r="160" spans="1:16" x14ac:dyDescent="0.2">
      <c r="A160" s="35" t="s">
        <v>78</v>
      </c>
      <c r="B160" s="36" t="s">
        <v>34</v>
      </c>
      <c r="C160" s="37" t="s">
        <v>35</v>
      </c>
      <c r="D160" s="38">
        <v>58.188704000000001</v>
      </c>
      <c r="E160" s="38">
        <v>-3.6207242000000002</v>
      </c>
      <c r="F160" s="14">
        <v>2018</v>
      </c>
      <c r="G160" s="65"/>
      <c r="H160" s="65"/>
      <c r="I160" s="41"/>
      <c r="J160" s="42"/>
      <c r="K160" s="65"/>
      <c r="L160" s="65"/>
      <c r="M160" s="41"/>
      <c r="N160" s="43"/>
    </row>
    <row r="161" spans="1:14" x14ac:dyDescent="0.2">
      <c r="A161" s="35" t="s">
        <v>78</v>
      </c>
      <c r="B161" s="36" t="s">
        <v>34</v>
      </c>
      <c r="C161" s="37" t="s">
        <v>35</v>
      </c>
      <c r="D161" s="38">
        <v>58.188704000000001</v>
      </c>
      <c r="E161" s="38">
        <v>-3.6207242000000002</v>
      </c>
      <c r="F161" s="14">
        <v>2019</v>
      </c>
      <c r="G161" s="65"/>
      <c r="H161" s="65"/>
      <c r="I161" s="41"/>
      <c r="J161" s="42"/>
      <c r="K161" s="65"/>
      <c r="L161" s="65"/>
      <c r="M161" s="41"/>
      <c r="N161" s="43"/>
    </row>
    <row r="162" spans="1:14" x14ac:dyDescent="0.2">
      <c r="A162" s="35" t="s">
        <v>78</v>
      </c>
      <c r="B162" s="36" t="s">
        <v>34</v>
      </c>
      <c r="C162" s="37" t="s">
        <v>35</v>
      </c>
      <c r="D162" s="38">
        <v>58.188704000000001</v>
      </c>
      <c r="E162" s="38">
        <v>-3.6207242000000002</v>
      </c>
      <c r="F162" s="14">
        <v>2020</v>
      </c>
      <c r="G162" s="48">
        <v>0.26</v>
      </c>
      <c r="H162" s="48">
        <v>0.16</v>
      </c>
      <c r="I162" s="49">
        <v>0.05</v>
      </c>
      <c r="J162" s="33">
        <f t="shared" si="2"/>
        <v>0.47000000000000003</v>
      </c>
      <c r="K162" s="31">
        <v>0.9</v>
      </c>
      <c r="L162" s="31">
        <v>1.81</v>
      </c>
      <c r="M162" s="31">
        <v>1.18</v>
      </c>
      <c r="N162" s="50">
        <v>3.88</v>
      </c>
    </row>
    <row r="163" spans="1:14" ht="17" thickBot="1" x14ac:dyDescent="0.25">
      <c r="A163" s="51" t="s">
        <v>78</v>
      </c>
      <c r="B163" s="52" t="s">
        <v>34</v>
      </c>
      <c r="C163" s="53" t="s">
        <v>35</v>
      </c>
      <c r="D163" s="54">
        <v>58.188704000000001</v>
      </c>
      <c r="E163" s="54">
        <v>-3.6207242000000002</v>
      </c>
      <c r="F163" s="55">
        <v>2021</v>
      </c>
      <c r="G163" s="56">
        <v>0.95</v>
      </c>
      <c r="H163" s="56">
        <v>0.1</v>
      </c>
      <c r="I163" s="57">
        <v>0.01</v>
      </c>
      <c r="J163" s="33">
        <f t="shared" si="2"/>
        <v>1.06</v>
      </c>
      <c r="K163" s="31">
        <v>1.62</v>
      </c>
      <c r="L163" s="31">
        <v>1.1599999999999999</v>
      </c>
      <c r="M163" s="47">
        <v>0.27</v>
      </c>
      <c r="N163" s="31">
        <v>3.04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264D-C519-DB4E-8BF6-6A319EF4F4E3}">
  <dimension ref="A1:I308"/>
  <sheetViews>
    <sheetView workbookViewId="0">
      <selection activeCell="G13" sqref="G13"/>
    </sheetView>
  </sheetViews>
  <sheetFormatPr baseColWidth="10" defaultRowHeight="15" x14ac:dyDescent="0.2"/>
  <cols>
    <col min="1" max="2" width="11.33203125" style="85" customWidth="1"/>
    <col min="3" max="3" width="10.83203125" style="85"/>
    <col min="4" max="4" width="19.6640625" style="85" bestFit="1" customWidth="1"/>
    <col min="5" max="5" width="14.6640625" style="85" customWidth="1"/>
    <col min="6" max="6" width="10.1640625" style="85" bestFit="1" customWidth="1"/>
    <col min="7" max="7" width="10.6640625" style="85" bestFit="1" customWidth="1"/>
    <col min="8" max="8" width="16" style="85" customWidth="1"/>
    <col min="9" max="16384" width="10.83203125" style="85"/>
  </cols>
  <sheetData>
    <row r="1" spans="1:9" x14ac:dyDescent="0.2">
      <c r="A1" s="94" t="s">
        <v>4</v>
      </c>
      <c r="B1" s="94" t="s">
        <v>709</v>
      </c>
      <c r="C1" s="94" t="s">
        <v>58</v>
      </c>
      <c r="D1" s="94" t="s">
        <v>708</v>
      </c>
      <c r="E1" s="94" t="s">
        <v>707</v>
      </c>
      <c r="F1" s="94" t="s">
        <v>2</v>
      </c>
      <c r="G1" s="94" t="s">
        <v>706</v>
      </c>
      <c r="H1" s="94" t="s">
        <v>93</v>
      </c>
      <c r="I1" s="94" t="s">
        <v>92</v>
      </c>
    </row>
    <row r="2" spans="1:9" x14ac:dyDescent="0.2">
      <c r="A2" s="85" t="s">
        <v>671</v>
      </c>
      <c r="C2" s="85" t="s">
        <v>78</v>
      </c>
      <c r="D2" s="85" t="s">
        <v>705</v>
      </c>
      <c r="E2" s="85" t="s">
        <v>704</v>
      </c>
      <c r="F2" s="85">
        <v>58.180816</v>
      </c>
      <c r="G2" s="85">
        <v>-3.5373077999999998</v>
      </c>
      <c r="H2" s="85">
        <v>104</v>
      </c>
    </row>
    <row r="3" spans="1:9" x14ac:dyDescent="0.2">
      <c r="A3" s="85" t="s">
        <v>671</v>
      </c>
      <c r="C3" s="85" t="s">
        <v>78</v>
      </c>
      <c r="D3" s="85" t="s">
        <v>703</v>
      </c>
      <c r="E3" s="85" t="s">
        <v>702</v>
      </c>
      <c r="F3" s="85">
        <v>58.188240999999998</v>
      </c>
      <c r="G3" s="85">
        <v>-3.5583800000000001</v>
      </c>
      <c r="H3" s="85">
        <v>114</v>
      </c>
    </row>
    <row r="4" spans="1:9" x14ac:dyDescent="0.2">
      <c r="A4" s="85" t="s">
        <v>671</v>
      </c>
      <c r="C4" s="85" t="s">
        <v>78</v>
      </c>
      <c r="D4" s="85" t="s">
        <v>701</v>
      </c>
      <c r="E4" s="85" t="s">
        <v>700</v>
      </c>
      <c r="F4" s="85">
        <v>58.187271000000003</v>
      </c>
      <c r="G4" s="85">
        <v>-3.5824904000000002</v>
      </c>
      <c r="H4" s="85">
        <v>79</v>
      </c>
    </row>
    <row r="5" spans="1:9" x14ac:dyDescent="0.2">
      <c r="A5" s="85" t="s">
        <v>671</v>
      </c>
      <c r="C5" s="85" t="s">
        <v>78</v>
      </c>
      <c r="D5" s="85" t="s">
        <v>423</v>
      </c>
      <c r="E5" s="85" t="s">
        <v>699</v>
      </c>
      <c r="F5" s="85">
        <v>58.186059</v>
      </c>
      <c r="G5" s="85">
        <v>-3.6003805999999998</v>
      </c>
      <c r="H5" s="85">
        <v>131</v>
      </c>
    </row>
    <row r="6" spans="1:9" x14ac:dyDescent="0.2">
      <c r="A6" s="85" t="s">
        <v>671</v>
      </c>
      <c r="C6" s="85" t="s">
        <v>78</v>
      </c>
      <c r="D6" s="85" t="s">
        <v>698</v>
      </c>
      <c r="E6" s="85" t="s">
        <v>697</v>
      </c>
      <c r="F6" s="85">
        <v>58.190055000000001</v>
      </c>
      <c r="G6" s="85">
        <v>-3.6219084000000001</v>
      </c>
      <c r="H6" s="85">
        <v>99</v>
      </c>
    </row>
    <row r="7" spans="1:9" x14ac:dyDescent="0.2">
      <c r="A7" s="85" t="s">
        <v>671</v>
      </c>
      <c r="C7" s="85" t="s">
        <v>78</v>
      </c>
      <c r="D7" s="85" t="s">
        <v>696</v>
      </c>
      <c r="E7" s="85" t="s">
        <v>695</v>
      </c>
      <c r="F7" s="85">
        <v>58.192677000000003</v>
      </c>
      <c r="G7" s="85">
        <v>-3.6240694000000002</v>
      </c>
      <c r="H7" s="85">
        <v>123</v>
      </c>
    </row>
    <row r="8" spans="1:9" x14ac:dyDescent="0.2">
      <c r="A8" s="85" t="s">
        <v>671</v>
      </c>
      <c r="C8" s="85" t="s">
        <v>78</v>
      </c>
      <c r="D8" s="85" t="s">
        <v>694</v>
      </c>
      <c r="E8" s="85" t="s">
        <v>693</v>
      </c>
      <c r="F8" s="85">
        <v>58.195391000000001</v>
      </c>
      <c r="G8" s="85">
        <v>-3.6366128999999998</v>
      </c>
      <c r="H8" s="85">
        <v>149</v>
      </c>
    </row>
    <row r="9" spans="1:9" x14ac:dyDescent="0.2">
      <c r="A9" s="85" t="s">
        <v>671</v>
      </c>
      <c r="C9" s="85" t="s">
        <v>78</v>
      </c>
      <c r="D9" s="85" t="s">
        <v>692</v>
      </c>
      <c r="E9" s="85" t="s">
        <v>691</v>
      </c>
      <c r="F9" s="85">
        <v>58.199241999999998</v>
      </c>
      <c r="G9" s="85">
        <v>-3.6375557000000001</v>
      </c>
      <c r="H9" s="85">
        <v>62</v>
      </c>
    </row>
    <row r="10" spans="1:9" x14ac:dyDescent="0.2">
      <c r="A10" s="85" t="s">
        <v>671</v>
      </c>
      <c r="C10" s="85" t="s">
        <v>78</v>
      </c>
      <c r="D10" s="85" t="s">
        <v>690</v>
      </c>
      <c r="E10" s="85" t="s">
        <v>689</v>
      </c>
      <c r="F10" s="85">
        <v>58.211846000000001</v>
      </c>
      <c r="G10" s="85">
        <v>-3.6735570000000002</v>
      </c>
      <c r="H10" s="85">
        <v>110</v>
      </c>
    </row>
    <row r="11" spans="1:9" x14ac:dyDescent="0.2">
      <c r="A11" s="85" t="s">
        <v>671</v>
      </c>
      <c r="C11" s="85" t="s">
        <v>78</v>
      </c>
      <c r="D11" s="85" t="s">
        <v>688</v>
      </c>
      <c r="E11" s="85" t="s">
        <v>687</v>
      </c>
      <c r="F11" s="85">
        <v>58.212387999999997</v>
      </c>
      <c r="G11" s="85">
        <v>-3.6767314999999998</v>
      </c>
      <c r="H11" s="85">
        <v>127</v>
      </c>
    </row>
    <row r="12" spans="1:9" x14ac:dyDescent="0.2">
      <c r="A12" s="85" t="s">
        <v>671</v>
      </c>
      <c r="C12" s="85" t="s">
        <v>78</v>
      </c>
      <c r="D12" s="85" t="s">
        <v>686</v>
      </c>
      <c r="E12" s="85" t="s">
        <v>685</v>
      </c>
      <c r="F12" s="85">
        <v>58.214112</v>
      </c>
      <c r="G12" s="85">
        <v>-3.6924733000000001</v>
      </c>
      <c r="H12" s="85">
        <v>88</v>
      </c>
    </row>
    <row r="13" spans="1:9" x14ac:dyDescent="0.2">
      <c r="A13" s="85" t="s">
        <v>671</v>
      </c>
      <c r="C13" s="85" t="s">
        <v>78</v>
      </c>
      <c r="D13" s="85" t="s">
        <v>684</v>
      </c>
      <c r="E13" s="85" t="s">
        <v>683</v>
      </c>
      <c r="F13" s="85">
        <v>58.211970999999998</v>
      </c>
      <c r="G13" s="85">
        <v>-3.6946693000000002</v>
      </c>
      <c r="H13" s="85">
        <v>88</v>
      </c>
    </row>
    <row r="14" spans="1:9" x14ac:dyDescent="0.2">
      <c r="A14" s="85" t="s">
        <v>671</v>
      </c>
      <c r="C14" s="85" t="s">
        <v>78</v>
      </c>
      <c r="D14" s="85" t="s">
        <v>682</v>
      </c>
      <c r="E14" s="85" t="s">
        <v>681</v>
      </c>
      <c r="F14" s="85">
        <v>58.20431</v>
      </c>
      <c r="G14" s="85">
        <v>-3.6693734999999998</v>
      </c>
      <c r="H14" s="85">
        <v>94</v>
      </c>
    </row>
    <row r="15" spans="1:9" x14ac:dyDescent="0.2">
      <c r="A15" s="85" t="s">
        <v>671</v>
      </c>
      <c r="C15" s="85" t="s">
        <v>78</v>
      </c>
      <c r="D15" s="85" t="s">
        <v>680</v>
      </c>
      <c r="E15" s="85" t="s">
        <v>679</v>
      </c>
      <c r="F15" s="85">
        <v>58.202789000000003</v>
      </c>
      <c r="G15" s="85">
        <v>-3.6688767000000002</v>
      </c>
      <c r="H15" s="85">
        <v>78</v>
      </c>
    </row>
    <row r="16" spans="1:9" x14ac:dyDescent="0.2">
      <c r="A16" s="85" t="s">
        <v>671</v>
      </c>
      <c r="C16" s="85" t="s">
        <v>78</v>
      </c>
      <c r="D16" s="85" t="s">
        <v>678</v>
      </c>
      <c r="E16" s="85" t="s">
        <v>677</v>
      </c>
      <c r="F16" s="85">
        <v>58.198338</v>
      </c>
      <c r="G16" s="85">
        <v>-3.6691783</v>
      </c>
      <c r="H16" s="85">
        <v>101</v>
      </c>
    </row>
    <row r="17" spans="1:8" x14ac:dyDescent="0.2">
      <c r="A17" s="85" t="s">
        <v>671</v>
      </c>
      <c r="C17" s="85" t="s">
        <v>78</v>
      </c>
      <c r="D17" s="85" t="s">
        <v>676</v>
      </c>
      <c r="E17" s="85" t="s">
        <v>675</v>
      </c>
      <c r="F17" s="85">
        <v>58.198076999999998</v>
      </c>
      <c r="G17" s="85">
        <v>-3.6685705999999998</v>
      </c>
      <c r="H17" s="85">
        <v>130</v>
      </c>
    </row>
    <row r="18" spans="1:8" x14ac:dyDescent="0.2">
      <c r="A18" s="85" t="s">
        <v>671</v>
      </c>
      <c r="C18" s="85" t="s">
        <v>78</v>
      </c>
      <c r="D18" s="85" t="s">
        <v>327</v>
      </c>
      <c r="E18" s="85" t="s">
        <v>674</v>
      </c>
      <c r="F18" s="85">
        <v>58.203665000000001</v>
      </c>
      <c r="G18" s="85">
        <v>-3.6568355000000001</v>
      </c>
      <c r="H18" s="85">
        <v>71</v>
      </c>
    </row>
    <row r="19" spans="1:8" x14ac:dyDescent="0.2">
      <c r="A19" s="85" t="s">
        <v>671</v>
      </c>
      <c r="C19" s="85" t="s">
        <v>78</v>
      </c>
      <c r="D19" s="85" t="s">
        <v>673</v>
      </c>
      <c r="E19" s="85" t="s">
        <v>672</v>
      </c>
      <c r="F19" s="85">
        <v>58.195436999999998</v>
      </c>
      <c r="G19" s="85">
        <v>-3.6365299000000002</v>
      </c>
      <c r="H19" s="85">
        <v>150</v>
      </c>
    </row>
    <row r="20" spans="1:8" x14ac:dyDescent="0.2">
      <c r="A20" s="85" t="s">
        <v>671</v>
      </c>
      <c r="C20" s="85" t="s">
        <v>78</v>
      </c>
      <c r="D20" s="85" t="s">
        <v>669</v>
      </c>
      <c r="E20" s="85" t="s">
        <v>670</v>
      </c>
      <c r="F20" s="85">
        <v>58.182802000000002</v>
      </c>
      <c r="G20" s="85">
        <v>-3.5063393</v>
      </c>
      <c r="H20" s="85">
        <v>121</v>
      </c>
    </row>
    <row r="21" spans="1:8" x14ac:dyDescent="0.2">
      <c r="A21" s="85" t="s">
        <v>345</v>
      </c>
      <c r="C21" s="85" t="s">
        <v>78</v>
      </c>
      <c r="D21" s="85" t="s">
        <v>669</v>
      </c>
      <c r="E21" s="85" t="s">
        <v>668</v>
      </c>
      <c r="F21" s="85">
        <v>58.182988000000002</v>
      </c>
      <c r="G21" s="85">
        <v>-3.5051055999999998</v>
      </c>
      <c r="H21" s="85">
        <v>168</v>
      </c>
    </row>
    <row r="22" spans="1:8" x14ac:dyDescent="0.2">
      <c r="A22" s="85" t="s">
        <v>639</v>
      </c>
      <c r="C22" s="85" t="s">
        <v>120</v>
      </c>
      <c r="D22" s="85" t="s">
        <v>667</v>
      </c>
      <c r="E22" s="85" t="s">
        <v>666</v>
      </c>
      <c r="F22" s="85">
        <v>58.186140999999999</v>
      </c>
      <c r="G22" s="85">
        <v>-3.501293</v>
      </c>
      <c r="H22" s="85">
        <v>98</v>
      </c>
    </row>
    <row r="23" spans="1:8" x14ac:dyDescent="0.2">
      <c r="A23" s="85" t="s">
        <v>639</v>
      </c>
      <c r="C23" s="85" t="s">
        <v>120</v>
      </c>
      <c r="D23" s="85" t="s">
        <v>665</v>
      </c>
      <c r="E23" s="85" t="s">
        <v>664</v>
      </c>
      <c r="F23" s="85">
        <v>58.200547</v>
      </c>
      <c r="G23" s="85">
        <v>-3.5286998999999999</v>
      </c>
      <c r="H23" s="85">
        <v>92</v>
      </c>
    </row>
    <row r="24" spans="1:8" x14ac:dyDescent="0.2">
      <c r="A24" s="85" t="s">
        <v>639</v>
      </c>
      <c r="C24" s="85" t="s">
        <v>120</v>
      </c>
      <c r="D24" s="85" t="s">
        <v>423</v>
      </c>
      <c r="E24" s="85" t="s">
        <v>663</v>
      </c>
      <c r="F24" s="85">
        <v>58.209710999999999</v>
      </c>
      <c r="G24" s="85">
        <v>-3.5173502000000001</v>
      </c>
      <c r="H24" s="85">
        <v>112</v>
      </c>
    </row>
    <row r="25" spans="1:8" x14ac:dyDescent="0.2">
      <c r="A25" s="85" t="s">
        <v>639</v>
      </c>
      <c r="C25" s="85" t="s">
        <v>120</v>
      </c>
      <c r="D25" s="85" t="s">
        <v>662</v>
      </c>
      <c r="E25" s="85" t="s">
        <v>661</v>
      </c>
      <c r="F25" s="85">
        <v>58.209099000000002</v>
      </c>
      <c r="G25" s="85">
        <v>-3.5158775000000002</v>
      </c>
      <c r="H25" s="85">
        <v>85</v>
      </c>
    </row>
    <row r="26" spans="1:8" x14ac:dyDescent="0.2">
      <c r="A26" s="85" t="s">
        <v>639</v>
      </c>
      <c r="C26" s="85" t="s">
        <v>120</v>
      </c>
      <c r="D26" s="85" t="s">
        <v>634</v>
      </c>
      <c r="E26" s="85" t="s">
        <v>660</v>
      </c>
      <c r="F26" s="85">
        <v>58.251576999999997</v>
      </c>
      <c r="G26" s="85">
        <v>-3.5689120999999999</v>
      </c>
      <c r="H26" s="85">
        <v>208</v>
      </c>
    </row>
    <row r="27" spans="1:8" x14ac:dyDescent="0.2">
      <c r="A27" s="85" t="s">
        <v>639</v>
      </c>
      <c r="C27" s="85" t="s">
        <v>120</v>
      </c>
      <c r="D27" s="85" t="s">
        <v>659</v>
      </c>
      <c r="E27" s="85" t="s">
        <v>658</v>
      </c>
      <c r="F27" s="85">
        <v>58.252122999999997</v>
      </c>
      <c r="G27" s="85">
        <v>-3.5792454999999999</v>
      </c>
      <c r="H27" s="85">
        <v>85</v>
      </c>
    </row>
    <row r="28" spans="1:8" x14ac:dyDescent="0.2">
      <c r="A28" s="85" t="s">
        <v>639</v>
      </c>
      <c r="C28" s="85" t="s">
        <v>120</v>
      </c>
      <c r="D28" s="85" t="s">
        <v>657</v>
      </c>
      <c r="E28" s="85" t="s">
        <v>656</v>
      </c>
      <c r="F28" s="85">
        <v>58.250169</v>
      </c>
      <c r="G28" s="85">
        <v>-3.5811180999999999</v>
      </c>
      <c r="H28" s="85">
        <v>70</v>
      </c>
    </row>
    <row r="29" spans="1:8" x14ac:dyDescent="0.2">
      <c r="A29" s="85" t="s">
        <v>639</v>
      </c>
      <c r="C29" s="85" t="s">
        <v>120</v>
      </c>
      <c r="D29" s="85" t="s">
        <v>655</v>
      </c>
      <c r="E29" s="85" t="s">
        <v>654</v>
      </c>
      <c r="F29" s="85">
        <v>58.246392999999998</v>
      </c>
      <c r="G29" s="85">
        <v>-3.6418591</v>
      </c>
      <c r="H29" s="85">
        <v>104</v>
      </c>
    </row>
    <row r="30" spans="1:8" x14ac:dyDescent="0.2">
      <c r="A30" s="85" t="s">
        <v>639</v>
      </c>
      <c r="C30" s="85" t="s">
        <v>120</v>
      </c>
      <c r="D30" s="85" t="s">
        <v>653</v>
      </c>
      <c r="E30" s="85" t="s">
        <v>652</v>
      </c>
      <c r="F30" s="85">
        <v>58.247993000000001</v>
      </c>
      <c r="G30" s="85">
        <v>-3.6432109000000001</v>
      </c>
      <c r="H30" s="85">
        <v>82</v>
      </c>
    </row>
    <row r="31" spans="1:8" x14ac:dyDescent="0.2">
      <c r="A31" s="85" t="s">
        <v>639</v>
      </c>
      <c r="C31" s="85" t="s">
        <v>120</v>
      </c>
      <c r="D31" s="85" t="s">
        <v>651</v>
      </c>
      <c r="E31" s="85" t="s">
        <v>650</v>
      </c>
      <c r="F31" s="85">
        <v>58.245784</v>
      </c>
      <c r="G31" s="85">
        <v>-3.6472829</v>
      </c>
      <c r="H31" s="85">
        <v>81</v>
      </c>
    </row>
    <row r="32" spans="1:8" x14ac:dyDescent="0.2">
      <c r="A32" s="85" t="s">
        <v>639</v>
      </c>
      <c r="C32" s="85" t="s">
        <v>120</v>
      </c>
      <c r="D32" s="85" t="s">
        <v>649</v>
      </c>
      <c r="E32" s="85" t="s">
        <v>648</v>
      </c>
      <c r="F32" s="85">
        <v>58.243291999999997</v>
      </c>
      <c r="G32" s="85">
        <v>-3.6628576000000002</v>
      </c>
      <c r="H32" s="85">
        <v>108</v>
      </c>
    </row>
    <row r="33" spans="1:8" x14ac:dyDescent="0.2">
      <c r="A33" s="85" t="s">
        <v>639</v>
      </c>
      <c r="C33" s="85" t="s">
        <v>120</v>
      </c>
      <c r="D33" s="85" t="s">
        <v>647</v>
      </c>
      <c r="E33" s="85" t="s">
        <v>646</v>
      </c>
      <c r="F33" s="85">
        <v>58.246918000000001</v>
      </c>
      <c r="G33" s="85">
        <v>-3.6706945000000002</v>
      </c>
      <c r="H33" s="85">
        <v>147</v>
      </c>
    </row>
    <row r="34" spans="1:8" x14ac:dyDescent="0.2">
      <c r="A34" s="85" t="s">
        <v>639</v>
      </c>
      <c r="C34" s="85" t="s">
        <v>120</v>
      </c>
      <c r="D34" s="85" t="s">
        <v>645</v>
      </c>
      <c r="E34" s="85" t="s">
        <v>644</v>
      </c>
      <c r="F34" s="85">
        <v>58.258972</v>
      </c>
      <c r="G34" s="85">
        <v>-3.7328413999999999</v>
      </c>
      <c r="H34" s="85">
        <v>69</v>
      </c>
    </row>
    <row r="35" spans="1:8" x14ac:dyDescent="0.2">
      <c r="A35" s="85" t="s">
        <v>639</v>
      </c>
      <c r="C35" s="85" t="s">
        <v>120</v>
      </c>
      <c r="D35" s="85" t="s">
        <v>643</v>
      </c>
      <c r="E35" s="85" t="s">
        <v>642</v>
      </c>
      <c r="F35" s="85">
        <v>58.258581</v>
      </c>
      <c r="G35" s="85">
        <v>-3.7324815</v>
      </c>
      <c r="H35" s="85">
        <v>81</v>
      </c>
    </row>
    <row r="36" spans="1:8" x14ac:dyDescent="0.2">
      <c r="A36" s="85" t="s">
        <v>639</v>
      </c>
      <c r="C36" s="85" t="s">
        <v>120</v>
      </c>
      <c r="D36" s="85" t="s">
        <v>641</v>
      </c>
      <c r="E36" s="85" t="s">
        <v>640</v>
      </c>
      <c r="F36" s="85">
        <v>58.256934000000001</v>
      </c>
      <c r="G36" s="85">
        <v>-3.7280891999999999</v>
      </c>
      <c r="H36" s="85">
        <v>74</v>
      </c>
    </row>
    <row r="37" spans="1:8" x14ac:dyDescent="0.2">
      <c r="A37" s="85" t="s">
        <v>639</v>
      </c>
      <c r="C37" s="85" t="s">
        <v>120</v>
      </c>
      <c r="D37" s="85" t="s">
        <v>638</v>
      </c>
      <c r="E37" s="85" t="s">
        <v>637</v>
      </c>
      <c r="F37" s="85">
        <v>58.253841999999999</v>
      </c>
      <c r="G37" s="85">
        <v>-3.7108971999999998</v>
      </c>
      <c r="H37" s="85">
        <v>74</v>
      </c>
    </row>
    <row r="38" spans="1:8" x14ac:dyDescent="0.2">
      <c r="A38" s="85" t="s">
        <v>345</v>
      </c>
      <c r="C38" s="85" t="s">
        <v>120</v>
      </c>
      <c r="D38" s="85" t="s">
        <v>636</v>
      </c>
      <c r="E38" s="85" t="s">
        <v>635</v>
      </c>
      <c r="F38" s="85">
        <v>58.252490999999999</v>
      </c>
      <c r="G38" s="85">
        <v>-3.5814941999999999</v>
      </c>
      <c r="H38" s="85">
        <v>114</v>
      </c>
    </row>
    <row r="39" spans="1:8" x14ac:dyDescent="0.2">
      <c r="A39" s="85" t="s">
        <v>345</v>
      </c>
      <c r="C39" s="85" t="s">
        <v>120</v>
      </c>
      <c r="D39" s="85" t="s">
        <v>634</v>
      </c>
      <c r="E39" s="85" t="s">
        <v>633</v>
      </c>
      <c r="F39" s="85">
        <v>58.251381000000002</v>
      </c>
      <c r="G39" s="85">
        <v>-3.5695169</v>
      </c>
      <c r="H39" s="85">
        <v>329</v>
      </c>
    </row>
    <row r="40" spans="1:8" x14ac:dyDescent="0.2">
      <c r="A40" s="85" t="s">
        <v>345</v>
      </c>
      <c r="C40" s="85" t="s">
        <v>120</v>
      </c>
      <c r="D40" s="85" t="s">
        <v>632</v>
      </c>
      <c r="E40" s="85" t="s">
        <v>631</v>
      </c>
      <c r="F40" s="85">
        <v>58.185004999999997</v>
      </c>
      <c r="G40" s="85">
        <v>-3.5016193000000002</v>
      </c>
      <c r="H40" s="85">
        <v>120</v>
      </c>
    </row>
    <row r="41" spans="1:8" x14ac:dyDescent="0.2">
      <c r="A41" s="85" t="s">
        <v>630</v>
      </c>
      <c r="C41" s="85" t="s">
        <v>76</v>
      </c>
      <c r="D41" s="85" t="s">
        <v>589</v>
      </c>
      <c r="E41" s="85" t="s">
        <v>629</v>
      </c>
      <c r="F41" s="85">
        <v>58.250055000000003</v>
      </c>
      <c r="G41" s="85">
        <v>-3.4339141</v>
      </c>
      <c r="H41" s="85">
        <v>238</v>
      </c>
    </row>
    <row r="42" spans="1:8" x14ac:dyDescent="0.2">
      <c r="A42" s="85" t="s">
        <v>630</v>
      </c>
      <c r="C42" s="85" t="s">
        <v>76</v>
      </c>
      <c r="D42" s="85" t="s">
        <v>587</v>
      </c>
      <c r="E42" s="85" t="s">
        <v>628</v>
      </c>
      <c r="F42" s="85">
        <v>58.254216999999997</v>
      </c>
      <c r="G42" s="85">
        <v>-3.4392795</v>
      </c>
      <c r="H42" s="85">
        <v>218</v>
      </c>
    </row>
    <row r="43" spans="1:8" x14ac:dyDescent="0.2">
      <c r="A43" s="85" t="s">
        <v>630</v>
      </c>
      <c r="C43" s="85" t="s">
        <v>76</v>
      </c>
      <c r="D43" s="85" t="s">
        <v>585</v>
      </c>
      <c r="E43" s="85" t="s">
        <v>629</v>
      </c>
      <c r="F43" s="85">
        <v>58.250055000000003</v>
      </c>
      <c r="G43" s="85">
        <v>-3.4339141</v>
      </c>
      <c r="H43" s="85">
        <v>167</v>
      </c>
    </row>
    <row r="44" spans="1:8" x14ac:dyDescent="0.2">
      <c r="A44" s="85" t="s">
        <v>592</v>
      </c>
      <c r="C44" s="85" t="s">
        <v>76</v>
      </c>
      <c r="D44" s="85" t="s">
        <v>589</v>
      </c>
      <c r="E44" s="85" t="s">
        <v>629</v>
      </c>
      <c r="F44" s="85">
        <v>58.250055000000003</v>
      </c>
      <c r="G44" s="85">
        <v>-3.4339141</v>
      </c>
      <c r="H44" s="85">
        <v>220</v>
      </c>
    </row>
    <row r="45" spans="1:8" x14ac:dyDescent="0.2">
      <c r="A45" s="85" t="s">
        <v>592</v>
      </c>
      <c r="C45" s="85" t="s">
        <v>76</v>
      </c>
      <c r="D45" s="85" t="s">
        <v>587</v>
      </c>
      <c r="E45" s="85" t="s">
        <v>628</v>
      </c>
      <c r="F45" s="85">
        <v>58.254216999999997</v>
      </c>
      <c r="G45" s="85">
        <v>-3.4392795</v>
      </c>
      <c r="H45" s="85">
        <v>258</v>
      </c>
    </row>
    <row r="46" spans="1:8" x14ac:dyDescent="0.2">
      <c r="A46" s="85" t="s">
        <v>592</v>
      </c>
      <c r="C46" s="85" t="s">
        <v>76</v>
      </c>
      <c r="D46" s="85" t="s">
        <v>598</v>
      </c>
      <c r="E46" s="85" t="s">
        <v>627</v>
      </c>
      <c r="F46" s="85">
        <v>58.254209000000003</v>
      </c>
      <c r="G46" s="85">
        <v>-3.4399608000000002</v>
      </c>
      <c r="H46" s="85">
        <v>174</v>
      </c>
    </row>
    <row r="47" spans="1:8" x14ac:dyDescent="0.2">
      <c r="A47" s="85" t="s">
        <v>592</v>
      </c>
      <c r="C47" s="85" t="s">
        <v>76</v>
      </c>
      <c r="D47" s="85" t="s">
        <v>626</v>
      </c>
      <c r="E47" s="85" t="s">
        <v>625</v>
      </c>
      <c r="F47" s="85">
        <v>58.257375000000003</v>
      </c>
      <c r="G47" s="85">
        <v>-3.4617499</v>
      </c>
      <c r="H47" s="85">
        <v>140</v>
      </c>
    </row>
    <row r="48" spans="1:8" x14ac:dyDescent="0.2">
      <c r="A48" s="85" t="s">
        <v>592</v>
      </c>
      <c r="C48" s="85" t="s">
        <v>76</v>
      </c>
      <c r="D48" s="85" t="s">
        <v>598</v>
      </c>
      <c r="E48" s="85" t="s">
        <v>624</v>
      </c>
      <c r="F48" s="85">
        <v>58.257379</v>
      </c>
      <c r="G48" s="85">
        <v>-3.4614091999999999</v>
      </c>
      <c r="H48" s="85">
        <v>152</v>
      </c>
    </row>
    <row r="49" spans="1:8" x14ac:dyDescent="0.2">
      <c r="A49" s="85" t="s">
        <v>592</v>
      </c>
      <c r="C49" s="85" t="s">
        <v>76</v>
      </c>
      <c r="D49" s="85" t="s">
        <v>623</v>
      </c>
      <c r="E49" s="85" t="s">
        <v>622</v>
      </c>
      <c r="F49" s="85">
        <v>58.268495999999999</v>
      </c>
      <c r="G49" s="85">
        <v>-3.4866714000000001</v>
      </c>
      <c r="H49" s="85">
        <v>102</v>
      </c>
    </row>
    <row r="50" spans="1:8" x14ac:dyDescent="0.2">
      <c r="A50" s="85" t="s">
        <v>592</v>
      </c>
      <c r="C50" s="85" t="s">
        <v>76</v>
      </c>
      <c r="D50" s="85" t="s">
        <v>598</v>
      </c>
      <c r="E50" s="85" t="s">
        <v>621</v>
      </c>
      <c r="F50" s="85">
        <v>58.268884999999997</v>
      </c>
      <c r="G50" s="85">
        <v>-3.4879663000000001</v>
      </c>
      <c r="H50" s="85">
        <v>138</v>
      </c>
    </row>
    <row r="51" spans="1:8" x14ac:dyDescent="0.2">
      <c r="A51" s="85" t="s">
        <v>592</v>
      </c>
      <c r="C51" s="85" t="s">
        <v>76</v>
      </c>
      <c r="D51" s="85" t="s">
        <v>620</v>
      </c>
      <c r="E51" s="85" t="s">
        <v>619</v>
      </c>
      <c r="F51" s="85">
        <v>58.271740999999999</v>
      </c>
      <c r="G51" s="85">
        <v>-3.4933884000000002</v>
      </c>
      <c r="H51" s="85">
        <v>218</v>
      </c>
    </row>
    <row r="52" spans="1:8" x14ac:dyDescent="0.2">
      <c r="A52" s="85" t="s">
        <v>592</v>
      </c>
      <c r="C52" s="85" t="s">
        <v>76</v>
      </c>
      <c r="D52" s="85" t="s">
        <v>598</v>
      </c>
      <c r="E52" s="85" t="s">
        <v>618</v>
      </c>
      <c r="F52" s="85">
        <v>58.271965999999999</v>
      </c>
      <c r="G52" s="85">
        <v>-3.4933125999999999</v>
      </c>
      <c r="H52" s="85">
        <v>132</v>
      </c>
    </row>
    <row r="53" spans="1:8" x14ac:dyDescent="0.2">
      <c r="A53" s="85" t="s">
        <v>592</v>
      </c>
      <c r="C53" s="85" t="s">
        <v>76</v>
      </c>
      <c r="D53" s="85" t="s">
        <v>617</v>
      </c>
      <c r="E53" s="85" t="s">
        <v>616</v>
      </c>
      <c r="F53" s="85">
        <v>58.273710000000001</v>
      </c>
      <c r="G53" s="85">
        <v>-3.4978191000000001</v>
      </c>
      <c r="H53" s="85">
        <v>103</v>
      </c>
    </row>
    <row r="54" spans="1:8" x14ac:dyDescent="0.2">
      <c r="A54" s="85" t="s">
        <v>592</v>
      </c>
      <c r="C54" s="85" t="s">
        <v>76</v>
      </c>
      <c r="D54" s="85" t="s">
        <v>598</v>
      </c>
      <c r="E54" s="85" t="s">
        <v>615</v>
      </c>
      <c r="F54" s="85">
        <v>58.274073999999999</v>
      </c>
      <c r="G54" s="85">
        <v>-3.4974082000000002</v>
      </c>
      <c r="H54" s="85">
        <v>137</v>
      </c>
    </row>
    <row r="55" spans="1:8" x14ac:dyDescent="0.2">
      <c r="A55" s="85" t="s">
        <v>592</v>
      </c>
      <c r="C55" s="85" t="s">
        <v>76</v>
      </c>
      <c r="D55" s="85" t="s">
        <v>423</v>
      </c>
      <c r="E55" s="85" t="s">
        <v>614</v>
      </c>
      <c r="F55" s="85">
        <v>58.275675999999997</v>
      </c>
      <c r="G55" s="85">
        <v>-3.5101789000000001</v>
      </c>
      <c r="H55" s="85">
        <v>141</v>
      </c>
    </row>
    <row r="56" spans="1:8" x14ac:dyDescent="0.2">
      <c r="A56" s="85" t="s">
        <v>592</v>
      </c>
      <c r="C56" s="85" t="s">
        <v>76</v>
      </c>
      <c r="D56" s="85" t="s">
        <v>598</v>
      </c>
      <c r="E56" s="85" t="s">
        <v>613</v>
      </c>
      <c r="F56" s="85">
        <v>58.276811000000002</v>
      </c>
      <c r="G56" s="85">
        <v>-3.5098862</v>
      </c>
      <c r="H56" s="85">
        <v>138</v>
      </c>
    </row>
    <row r="57" spans="1:8" x14ac:dyDescent="0.2">
      <c r="A57" s="85" t="s">
        <v>592</v>
      </c>
      <c r="C57" s="85" t="s">
        <v>76</v>
      </c>
      <c r="D57" s="85" t="s">
        <v>612</v>
      </c>
      <c r="E57" s="85" t="s">
        <v>611</v>
      </c>
      <c r="F57" s="85">
        <v>58.277540000000002</v>
      </c>
      <c r="G57" s="85">
        <v>-3.5128161000000002</v>
      </c>
      <c r="H57" s="85">
        <v>123</v>
      </c>
    </row>
    <row r="58" spans="1:8" x14ac:dyDescent="0.2">
      <c r="A58" s="85" t="s">
        <v>592</v>
      </c>
      <c r="C58" s="85" t="s">
        <v>76</v>
      </c>
      <c r="D58" s="85" t="s">
        <v>598</v>
      </c>
      <c r="E58" s="85" t="s">
        <v>610</v>
      </c>
      <c r="F58" s="85">
        <v>58.277763999999998</v>
      </c>
      <c r="G58" s="85">
        <v>-3.5128257000000001</v>
      </c>
      <c r="H58" s="85">
        <v>137</v>
      </c>
    </row>
    <row r="59" spans="1:8" x14ac:dyDescent="0.2">
      <c r="A59" s="85" t="s">
        <v>592</v>
      </c>
      <c r="C59" s="85" t="s">
        <v>76</v>
      </c>
      <c r="D59" s="85" t="s">
        <v>609</v>
      </c>
      <c r="E59" s="85" t="s">
        <v>608</v>
      </c>
      <c r="F59" s="85">
        <v>58.278044000000001</v>
      </c>
      <c r="G59" s="85">
        <v>-3.5157365</v>
      </c>
      <c r="H59" s="85">
        <v>164</v>
      </c>
    </row>
    <row r="60" spans="1:8" x14ac:dyDescent="0.2">
      <c r="A60" s="85" t="s">
        <v>592</v>
      </c>
      <c r="C60" s="85" t="s">
        <v>76</v>
      </c>
      <c r="D60" s="85" t="s">
        <v>598</v>
      </c>
      <c r="E60" s="85" t="s">
        <v>607</v>
      </c>
      <c r="F60" s="85">
        <v>58.278357999999997</v>
      </c>
      <c r="G60" s="85">
        <v>-3.5158352000000002</v>
      </c>
      <c r="H60" s="85">
        <v>137</v>
      </c>
    </row>
    <row r="61" spans="1:8" x14ac:dyDescent="0.2">
      <c r="A61" s="85" t="s">
        <v>592</v>
      </c>
      <c r="C61" s="85" t="s">
        <v>76</v>
      </c>
      <c r="D61" s="85" t="s">
        <v>606</v>
      </c>
      <c r="E61" s="85" t="s">
        <v>605</v>
      </c>
      <c r="F61" s="85">
        <v>58.281540999999997</v>
      </c>
      <c r="G61" s="85">
        <v>-3.5200642000000002</v>
      </c>
      <c r="H61" s="85">
        <v>196</v>
      </c>
    </row>
    <row r="62" spans="1:8" x14ac:dyDescent="0.2">
      <c r="A62" s="85" t="s">
        <v>592</v>
      </c>
      <c r="C62" s="85" t="s">
        <v>76</v>
      </c>
      <c r="D62" s="85" t="s">
        <v>598</v>
      </c>
      <c r="E62" s="85" t="s">
        <v>604</v>
      </c>
      <c r="F62" s="85">
        <v>58.281399</v>
      </c>
      <c r="G62" s="85">
        <v>-3.5206550000000001</v>
      </c>
      <c r="H62" s="85">
        <v>137</v>
      </c>
    </row>
    <row r="63" spans="1:8" x14ac:dyDescent="0.2">
      <c r="A63" s="85" t="s">
        <v>592</v>
      </c>
      <c r="C63" s="85" t="s">
        <v>76</v>
      </c>
      <c r="D63" s="85" t="s">
        <v>603</v>
      </c>
      <c r="E63" s="85" t="s">
        <v>602</v>
      </c>
      <c r="F63" s="85">
        <v>58.282434000000002</v>
      </c>
      <c r="G63" s="85">
        <v>-3.5242808999999999</v>
      </c>
      <c r="H63" s="85">
        <v>129</v>
      </c>
    </row>
    <row r="64" spans="1:8" x14ac:dyDescent="0.2">
      <c r="A64" s="85" t="s">
        <v>592</v>
      </c>
      <c r="C64" s="85" t="s">
        <v>76</v>
      </c>
      <c r="D64" s="85" t="s">
        <v>598</v>
      </c>
      <c r="E64" s="85" t="s">
        <v>601</v>
      </c>
      <c r="F64" s="85">
        <v>58.282024999999997</v>
      </c>
      <c r="G64" s="85">
        <v>-3.5246895999999999</v>
      </c>
      <c r="H64" s="85">
        <v>138</v>
      </c>
    </row>
    <row r="65" spans="1:8" x14ac:dyDescent="0.2">
      <c r="A65" s="85" t="s">
        <v>592</v>
      </c>
      <c r="C65" s="85" t="s">
        <v>76</v>
      </c>
      <c r="D65" s="85" t="s">
        <v>600</v>
      </c>
      <c r="E65" s="85" t="s">
        <v>599</v>
      </c>
      <c r="F65" s="85">
        <v>58.282566000000003</v>
      </c>
      <c r="G65" s="85">
        <v>-3.5282943000000002</v>
      </c>
      <c r="H65" s="85">
        <v>116</v>
      </c>
    </row>
    <row r="66" spans="1:8" x14ac:dyDescent="0.2">
      <c r="A66" s="85" t="s">
        <v>592</v>
      </c>
      <c r="C66" s="85" t="s">
        <v>76</v>
      </c>
      <c r="D66" s="85" t="s">
        <v>598</v>
      </c>
      <c r="E66" s="85" t="s">
        <v>597</v>
      </c>
      <c r="F66" s="85">
        <v>58.282656000000003</v>
      </c>
      <c r="G66" s="85">
        <v>-3.5282300000000002</v>
      </c>
      <c r="H66" s="85">
        <v>139</v>
      </c>
    </row>
    <row r="67" spans="1:8" x14ac:dyDescent="0.2">
      <c r="A67" s="85" t="s">
        <v>592</v>
      </c>
      <c r="C67" s="85" t="s">
        <v>76</v>
      </c>
      <c r="D67" s="85" t="s">
        <v>596</v>
      </c>
      <c r="E67" s="85" t="s">
        <v>595</v>
      </c>
      <c r="F67" s="85">
        <v>58.309367999999999</v>
      </c>
      <c r="G67" s="85">
        <v>-3.5367212000000001</v>
      </c>
      <c r="H67" s="85">
        <v>140</v>
      </c>
    </row>
    <row r="68" spans="1:8" x14ac:dyDescent="0.2">
      <c r="A68" s="85" t="s">
        <v>592</v>
      </c>
      <c r="C68" s="85" t="s">
        <v>76</v>
      </c>
      <c r="D68" s="85" t="s">
        <v>594</v>
      </c>
      <c r="E68" s="85" t="s">
        <v>593</v>
      </c>
      <c r="F68" s="85">
        <v>58.282107000000003</v>
      </c>
      <c r="G68" s="85">
        <v>-3.5440668999999998</v>
      </c>
      <c r="H68" s="85">
        <v>134</v>
      </c>
    </row>
    <row r="69" spans="1:8" x14ac:dyDescent="0.2">
      <c r="A69" s="85" t="s">
        <v>592</v>
      </c>
      <c r="C69" s="85" t="s">
        <v>76</v>
      </c>
      <c r="D69" s="85" t="s">
        <v>591</v>
      </c>
      <c r="E69" s="85" t="s">
        <v>590</v>
      </c>
      <c r="F69" s="85">
        <v>58.282553999999998</v>
      </c>
      <c r="G69" s="85">
        <v>-3.5442569000000002</v>
      </c>
      <c r="H69" s="85">
        <v>179</v>
      </c>
    </row>
    <row r="70" spans="1:8" x14ac:dyDescent="0.2">
      <c r="A70" s="85" t="s">
        <v>345</v>
      </c>
      <c r="C70" s="85" t="s">
        <v>76</v>
      </c>
      <c r="D70" s="85" t="s">
        <v>589</v>
      </c>
      <c r="E70" s="85" t="s">
        <v>588</v>
      </c>
      <c r="F70" s="85">
        <v>58.250098999999999</v>
      </c>
      <c r="G70" s="85">
        <v>-3.4340009999999999</v>
      </c>
      <c r="H70" s="85">
        <v>277</v>
      </c>
    </row>
    <row r="71" spans="1:8" x14ac:dyDescent="0.2">
      <c r="A71" s="85" t="s">
        <v>345</v>
      </c>
      <c r="C71" s="85" t="s">
        <v>76</v>
      </c>
      <c r="D71" s="85" t="s">
        <v>587</v>
      </c>
      <c r="E71" s="85" t="s">
        <v>586</v>
      </c>
      <c r="F71" s="85">
        <v>58.254261999999997</v>
      </c>
      <c r="G71" s="85">
        <v>-3.4392813000000002</v>
      </c>
      <c r="H71" s="85">
        <v>311</v>
      </c>
    </row>
    <row r="72" spans="1:8" x14ac:dyDescent="0.2">
      <c r="A72" s="85" t="s">
        <v>345</v>
      </c>
      <c r="C72" s="85" t="s">
        <v>76</v>
      </c>
      <c r="D72" s="85" t="s">
        <v>585</v>
      </c>
      <c r="E72" s="85" t="s">
        <v>584</v>
      </c>
      <c r="F72" s="85">
        <v>58.254319000000002</v>
      </c>
      <c r="G72" s="85">
        <v>-3.4421805999999999</v>
      </c>
      <c r="H72" s="85">
        <v>227</v>
      </c>
    </row>
    <row r="73" spans="1:8" x14ac:dyDescent="0.2">
      <c r="A73" s="85" t="s">
        <v>581</v>
      </c>
      <c r="C73" s="85" t="s">
        <v>100</v>
      </c>
      <c r="D73" s="85" t="s">
        <v>583</v>
      </c>
      <c r="E73" s="85" t="s">
        <v>582</v>
      </c>
      <c r="F73" s="85">
        <v>58.363087999999998</v>
      </c>
      <c r="G73" s="85">
        <v>-3.5778751999999998</v>
      </c>
      <c r="H73" s="85">
        <v>209</v>
      </c>
    </row>
    <row r="74" spans="1:8" x14ac:dyDescent="0.2">
      <c r="A74" s="85" t="s">
        <v>581</v>
      </c>
      <c r="C74" s="85" t="s">
        <v>100</v>
      </c>
      <c r="D74" s="85" t="s">
        <v>580</v>
      </c>
      <c r="E74" s="85" t="s">
        <v>579</v>
      </c>
      <c r="F74" s="85">
        <v>58.381728000000003</v>
      </c>
      <c r="G74" s="85">
        <v>-3.5668213999999998</v>
      </c>
      <c r="H74" s="85">
        <v>190</v>
      </c>
    </row>
    <row r="75" spans="1:8" x14ac:dyDescent="0.2">
      <c r="A75" s="85" t="s">
        <v>530</v>
      </c>
      <c r="C75" s="85" t="s">
        <v>100</v>
      </c>
      <c r="D75" s="85" t="s">
        <v>578</v>
      </c>
      <c r="E75" s="85" t="s">
        <v>577</v>
      </c>
      <c r="F75" s="85">
        <v>58.343305000000001</v>
      </c>
      <c r="G75" s="85">
        <v>-3.7322722000000002</v>
      </c>
      <c r="H75" s="85">
        <v>107</v>
      </c>
    </row>
    <row r="76" spans="1:8" x14ac:dyDescent="0.2">
      <c r="A76" s="85" t="s">
        <v>530</v>
      </c>
      <c r="C76" s="85" t="s">
        <v>100</v>
      </c>
      <c r="D76" s="85" t="s">
        <v>576</v>
      </c>
      <c r="E76" s="85" t="s">
        <v>575</v>
      </c>
      <c r="F76" s="85">
        <v>58.344687999999998</v>
      </c>
      <c r="G76" s="85">
        <v>-3.7262746</v>
      </c>
      <c r="H76" s="85">
        <v>135</v>
      </c>
    </row>
    <row r="77" spans="1:8" x14ac:dyDescent="0.2">
      <c r="A77" s="85" t="s">
        <v>530</v>
      </c>
      <c r="C77" s="85" t="s">
        <v>100</v>
      </c>
      <c r="D77" s="85" t="s">
        <v>574</v>
      </c>
      <c r="E77" s="85" t="s">
        <v>573</v>
      </c>
      <c r="F77" s="85">
        <v>58.344672000000003</v>
      </c>
      <c r="G77" s="85">
        <v>-3.7107263000000001</v>
      </c>
      <c r="H77" s="85">
        <v>173</v>
      </c>
    </row>
    <row r="78" spans="1:8" x14ac:dyDescent="0.2">
      <c r="A78" s="85" t="s">
        <v>530</v>
      </c>
      <c r="C78" s="85" t="s">
        <v>100</v>
      </c>
      <c r="D78" s="85" t="s">
        <v>572</v>
      </c>
      <c r="E78" s="85" t="s">
        <v>571</v>
      </c>
      <c r="F78" s="85">
        <v>58.336632000000002</v>
      </c>
      <c r="G78" s="85">
        <v>-3.7006695999999999</v>
      </c>
      <c r="H78" s="85">
        <v>112</v>
      </c>
    </row>
    <row r="79" spans="1:8" x14ac:dyDescent="0.2">
      <c r="A79" s="85" t="s">
        <v>530</v>
      </c>
      <c r="C79" s="85" t="s">
        <v>100</v>
      </c>
      <c r="D79" s="85" t="s">
        <v>570</v>
      </c>
      <c r="E79" s="85" t="s">
        <v>569</v>
      </c>
      <c r="F79" s="85">
        <v>58.329908000000003</v>
      </c>
      <c r="G79" s="85">
        <v>-3.6996633999999999</v>
      </c>
      <c r="H79" s="85">
        <v>101</v>
      </c>
    </row>
    <row r="80" spans="1:8" x14ac:dyDescent="0.2">
      <c r="A80" s="85" t="s">
        <v>530</v>
      </c>
      <c r="C80" s="85" t="s">
        <v>100</v>
      </c>
      <c r="D80" s="85" t="s">
        <v>568</v>
      </c>
      <c r="E80" s="85" t="s">
        <v>567</v>
      </c>
      <c r="F80" s="85">
        <v>58.317078000000002</v>
      </c>
      <c r="G80" s="85">
        <v>-3.7078907999999999</v>
      </c>
      <c r="H80" s="85">
        <v>101</v>
      </c>
    </row>
    <row r="81" spans="1:8" x14ac:dyDescent="0.2">
      <c r="A81" s="85" t="s">
        <v>530</v>
      </c>
      <c r="C81" s="85" t="s">
        <v>100</v>
      </c>
      <c r="D81" s="85" t="s">
        <v>566</v>
      </c>
      <c r="E81" s="85" t="s">
        <v>565</v>
      </c>
      <c r="F81" s="85">
        <v>58.313685999999997</v>
      </c>
      <c r="G81" s="85">
        <v>-3.7096561000000001</v>
      </c>
      <c r="H81" s="85">
        <v>94</v>
      </c>
    </row>
    <row r="82" spans="1:8" x14ac:dyDescent="0.2">
      <c r="A82" s="85" t="s">
        <v>530</v>
      </c>
      <c r="C82" s="85" t="s">
        <v>100</v>
      </c>
      <c r="D82" s="85" t="s">
        <v>564</v>
      </c>
      <c r="E82" s="85" t="s">
        <v>563</v>
      </c>
      <c r="F82" s="85">
        <v>58.309823999999999</v>
      </c>
      <c r="G82" s="85">
        <v>-3.7062267000000002</v>
      </c>
      <c r="H82" s="85">
        <v>97</v>
      </c>
    </row>
    <row r="83" spans="1:8" x14ac:dyDescent="0.2">
      <c r="A83" s="85" t="s">
        <v>530</v>
      </c>
      <c r="C83" s="85" t="s">
        <v>100</v>
      </c>
      <c r="D83" s="85" t="s">
        <v>562</v>
      </c>
      <c r="E83" s="85" t="s">
        <v>561</v>
      </c>
      <c r="F83" s="85">
        <v>58.395035</v>
      </c>
      <c r="G83" s="85">
        <v>-3.5869162999999999</v>
      </c>
      <c r="H83" s="85">
        <v>154</v>
      </c>
    </row>
    <row r="84" spans="1:8" x14ac:dyDescent="0.2">
      <c r="A84" s="85" t="s">
        <v>530</v>
      </c>
      <c r="C84" s="85" t="s">
        <v>100</v>
      </c>
      <c r="D84" s="85" t="s">
        <v>560</v>
      </c>
      <c r="E84" s="85" t="s">
        <v>559</v>
      </c>
      <c r="F84" s="85">
        <v>58.412078000000001</v>
      </c>
      <c r="G84" s="85">
        <v>-3.5147461999999998</v>
      </c>
      <c r="H84" s="85">
        <v>106</v>
      </c>
    </row>
    <row r="85" spans="1:8" x14ac:dyDescent="0.2">
      <c r="A85" s="85" t="s">
        <v>340</v>
      </c>
      <c r="C85" s="85" t="s">
        <v>100</v>
      </c>
      <c r="D85" s="85" t="s">
        <v>558</v>
      </c>
      <c r="E85" s="85" t="s">
        <v>557</v>
      </c>
      <c r="F85" s="85">
        <v>58.454512999999999</v>
      </c>
      <c r="G85" s="85">
        <v>-3.4846946000000001</v>
      </c>
      <c r="H85" s="85">
        <v>411</v>
      </c>
    </row>
    <row r="86" spans="1:8" x14ac:dyDescent="0.2">
      <c r="A86" s="85" t="s">
        <v>340</v>
      </c>
      <c r="C86" s="85" t="s">
        <v>100</v>
      </c>
      <c r="D86" s="85" t="s">
        <v>556</v>
      </c>
      <c r="E86" s="85" t="s">
        <v>555</v>
      </c>
      <c r="F86" s="85">
        <v>58.421157000000001</v>
      </c>
      <c r="G86" s="85">
        <v>-3.4678810000000002</v>
      </c>
      <c r="H86" s="85">
        <v>107</v>
      </c>
    </row>
    <row r="87" spans="1:8" x14ac:dyDescent="0.2">
      <c r="A87" s="85" t="s">
        <v>340</v>
      </c>
      <c r="C87" s="85" t="s">
        <v>100</v>
      </c>
      <c r="D87" s="85" t="s">
        <v>554</v>
      </c>
      <c r="E87" s="85" t="s">
        <v>553</v>
      </c>
      <c r="F87" s="85">
        <v>58.420321000000001</v>
      </c>
      <c r="G87" s="85">
        <v>-3.4624530999999998</v>
      </c>
      <c r="H87" s="85">
        <v>267</v>
      </c>
    </row>
    <row r="88" spans="1:8" x14ac:dyDescent="0.2">
      <c r="A88" s="85" t="s">
        <v>340</v>
      </c>
      <c r="C88" s="85" t="s">
        <v>100</v>
      </c>
      <c r="D88" s="85" t="s">
        <v>552</v>
      </c>
      <c r="E88" s="85" t="s">
        <v>551</v>
      </c>
      <c r="F88" s="85">
        <v>58.458058999999999</v>
      </c>
      <c r="G88" s="85">
        <v>-3.5419184000000001</v>
      </c>
      <c r="H88" s="85">
        <v>370</v>
      </c>
    </row>
    <row r="89" spans="1:8" x14ac:dyDescent="0.2">
      <c r="A89" s="85" t="s">
        <v>340</v>
      </c>
      <c r="C89" s="85" t="s">
        <v>100</v>
      </c>
      <c r="D89" s="85" t="s">
        <v>226</v>
      </c>
      <c r="E89" s="85" t="s">
        <v>550</v>
      </c>
      <c r="F89" s="85">
        <v>58.446618999999998</v>
      </c>
      <c r="G89" s="85">
        <v>-3.4915581000000002</v>
      </c>
      <c r="H89" s="85">
        <v>132</v>
      </c>
    </row>
    <row r="90" spans="1:8" x14ac:dyDescent="0.2">
      <c r="A90" s="85" t="s">
        <v>340</v>
      </c>
      <c r="C90" s="85" t="s">
        <v>100</v>
      </c>
      <c r="D90" s="85" t="s">
        <v>549</v>
      </c>
      <c r="E90" s="85" t="s">
        <v>548</v>
      </c>
      <c r="F90" s="85">
        <v>58.515284000000001</v>
      </c>
      <c r="G90" s="85">
        <v>-3.4959308</v>
      </c>
      <c r="H90" s="85">
        <v>158</v>
      </c>
    </row>
    <row r="91" spans="1:8" x14ac:dyDescent="0.2">
      <c r="A91" s="85" t="s">
        <v>337</v>
      </c>
      <c r="C91" s="85" t="s">
        <v>100</v>
      </c>
      <c r="D91" s="85" t="s">
        <v>547</v>
      </c>
      <c r="E91" s="85" t="s">
        <v>546</v>
      </c>
      <c r="F91" s="85">
        <v>58.583789000000003</v>
      </c>
      <c r="G91" s="85">
        <v>-3.5290414000000001</v>
      </c>
      <c r="H91" s="85">
        <v>197</v>
      </c>
    </row>
    <row r="92" spans="1:8" x14ac:dyDescent="0.2">
      <c r="A92" s="85" t="s">
        <v>537</v>
      </c>
      <c r="C92" s="85" t="s">
        <v>113</v>
      </c>
      <c r="D92" s="85" t="s">
        <v>545</v>
      </c>
      <c r="E92" s="85" t="s">
        <v>544</v>
      </c>
      <c r="F92" s="85">
        <v>58.439985999999998</v>
      </c>
      <c r="G92" s="85">
        <v>-3.3551769999999999</v>
      </c>
      <c r="H92" s="85">
        <v>319</v>
      </c>
    </row>
    <row r="93" spans="1:8" x14ac:dyDescent="0.2">
      <c r="A93" s="85" t="s">
        <v>537</v>
      </c>
      <c r="C93" s="85" t="s">
        <v>113</v>
      </c>
      <c r="D93" s="85" t="s">
        <v>543</v>
      </c>
      <c r="E93" s="85" t="s">
        <v>542</v>
      </c>
      <c r="F93" s="85">
        <v>58.439552999999997</v>
      </c>
      <c r="G93" s="85">
        <v>-3.3620979000000002</v>
      </c>
      <c r="H93" s="85">
        <v>271</v>
      </c>
    </row>
    <row r="94" spans="1:8" x14ac:dyDescent="0.2">
      <c r="A94" s="85" t="s">
        <v>537</v>
      </c>
      <c r="C94" s="85" t="s">
        <v>113</v>
      </c>
      <c r="D94" s="85" t="s">
        <v>541</v>
      </c>
      <c r="E94" s="85" t="s">
        <v>540</v>
      </c>
      <c r="F94" s="85">
        <v>58.438647000000003</v>
      </c>
      <c r="G94" s="85">
        <v>-3.3619772999999999</v>
      </c>
      <c r="H94" s="85">
        <v>158</v>
      </c>
    </row>
    <row r="95" spans="1:8" x14ac:dyDescent="0.2">
      <c r="A95" s="85" t="s">
        <v>537</v>
      </c>
      <c r="C95" s="85" t="s">
        <v>113</v>
      </c>
      <c r="D95" s="85" t="s">
        <v>539</v>
      </c>
      <c r="E95" s="85" t="s">
        <v>538</v>
      </c>
      <c r="F95" s="85">
        <v>58.463106000000003</v>
      </c>
      <c r="G95" s="85">
        <v>-3.3040943</v>
      </c>
      <c r="H95" s="85">
        <v>236</v>
      </c>
    </row>
    <row r="96" spans="1:8" x14ac:dyDescent="0.2">
      <c r="A96" s="85" t="s">
        <v>537</v>
      </c>
      <c r="C96" s="85" t="s">
        <v>113</v>
      </c>
      <c r="D96" s="85" t="s">
        <v>536</v>
      </c>
      <c r="E96" s="85" t="s">
        <v>535</v>
      </c>
      <c r="F96" s="85">
        <v>58.463894000000003</v>
      </c>
      <c r="G96" s="85">
        <v>-3.3016380000000001</v>
      </c>
      <c r="H96" s="85">
        <v>210</v>
      </c>
    </row>
    <row r="97" spans="1:8" x14ac:dyDescent="0.2">
      <c r="A97" s="85" t="s">
        <v>530</v>
      </c>
      <c r="C97" s="85" t="s">
        <v>113</v>
      </c>
      <c r="D97" s="85" t="s">
        <v>534</v>
      </c>
      <c r="E97" s="85" t="s">
        <v>533</v>
      </c>
      <c r="F97" s="85">
        <v>58.517001</v>
      </c>
      <c r="G97" s="85">
        <v>-3.3702320000000001</v>
      </c>
      <c r="H97" s="85">
        <v>370</v>
      </c>
    </row>
    <row r="98" spans="1:8" x14ac:dyDescent="0.2">
      <c r="A98" s="85" t="s">
        <v>530</v>
      </c>
      <c r="C98" s="85" t="s">
        <v>113</v>
      </c>
      <c r="D98" s="85" t="s">
        <v>532</v>
      </c>
      <c r="E98" s="85" t="s">
        <v>531</v>
      </c>
      <c r="F98" s="85">
        <v>58.476765999999998</v>
      </c>
      <c r="G98" s="85">
        <v>-3.2918253000000002</v>
      </c>
      <c r="H98" s="85">
        <v>340</v>
      </c>
    </row>
    <row r="99" spans="1:8" x14ac:dyDescent="0.2">
      <c r="A99" s="85" t="s">
        <v>530</v>
      </c>
      <c r="C99" s="85" t="s">
        <v>113</v>
      </c>
      <c r="D99" s="85" t="s">
        <v>529</v>
      </c>
      <c r="E99" s="85" t="s">
        <v>528</v>
      </c>
      <c r="F99" s="85">
        <v>58.450406000000001</v>
      </c>
      <c r="G99" s="85">
        <v>-3.1248231</v>
      </c>
      <c r="H99" s="85">
        <v>393</v>
      </c>
    </row>
    <row r="100" spans="1:8" x14ac:dyDescent="0.2">
      <c r="A100" s="85" t="s">
        <v>340</v>
      </c>
      <c r="C100" s="85" t="s">
        <v>113</v>
      </c>
      <c r="D100" s="85" t="s">
        <v>527</v>
      </c>
      <c r="E100" s="85" t="s">
        <v>526</v>
      </c>
      <c r="F100" s="85">
        <v>58.423042000000002</v>
      </c>
      <c r="G100" s="85">
        <v>-3.1616170000000001</v>
      </c>
      <c r="H100" s="85">
        <v>404</v>
      </c>
    </row>
    <row r="101" spans="1:8" x14ac:dyDescent="0.2">
      <c r="A101" s="85" t="s">
        <v>340</v>
      </c>
      <c r="C101" s="85" t="s">
        <v>113</v>
      </c>
      <c r="D101" s="85" t="s">
        <v>525</v>
      </c>
      <c r="E101" s="85" t="s">
        <v>524</v>
      </c>
      <c r="F101" s="85">
        <v>58.464784000000002</v>
      </c>
      <c r="G101" s="85">
        <v>-3.2315605000000001</v>
      </c>
      <c r="H101" s="85">
        <v>346</v>
      </c>
    </row>
    <row r="102" spans="1:8" x14ac:dyDescent="0.2">
      <c r="A102" s="85" t="s">
        <v>340</v>
      </c>
      <c r="C102" s="85" t="s">
        <v>113</v>
      </c>
      <c r="D102" s="85" t="s">
        <v>523</v>
      </c>
      <c r="E102" s="85" t="s">
        <v>522</v>
      </c>
      <c r="F102" s="85">
        <v>58.405586999999997</v>
      </c>
      <c r="G102" s="85">
        <v>-3.3020195999999999</v>
      </c>
      <c r="H102" s="85">
        <v>340</v>
      </c>
    </row>
    <row r="103" spans="1:8" x14ac:dyDescent="0.2">
      <c r="A103" s="85" t="s">
        <v>340</v>
      </c>
      <c r="C103" s="85" t="s">
        <v>113</v>
      </c>
      <c r="D103" s="85" t="s">
        <v>521</v>
      </c>
      <c r="E103" s="85" t="s">
        <v>520</v>
      </c>
      <c r="F103" s="85">
        <v>58.365375</v>
      </c>
      <c r="G103" s="85">
        <v>-3.2615132</v>
      </c>
      <c r="H103" s="85">
        <v>256</v>
      </c>
    </row>
    <row r="104" spans="1:8" x14ac:dyDescent="0.2">
      <c r="A104" s="85" t="s">
        <v>519</v>
      </c>
      <c r="C104" s="85" t="s">
        <v>72</v>
      </c>
      <c r="D104" s="85" t="s">
        <v>518</v>
      </c>
      <c r="E104" s="85" t="s">
        <v>517</v>
      </c>
      <c r="F104" s="85">
        <v>58.449854000000002</v>
      </c>
      <c r="G104" s="85">
        <v>-3.6230737</v>
      </c>
      <c r="H104" s="85">
        <v>125</v>
      </c>
    </row>
    <row r="105" spans="1:8" x14ac:dyDescent="0.2">
      <c r="A105" s="85" t="s">
        <v>340</v>
      </c>
      <c r="C105" s="85" t="s">
        <v>72</v>
      </c>
      <c r="D105" s="85" t="s">
        <v>516</v>
      </c>
      <c r="E105" s="85" t="s">
        <v>515</v>
      </c>
      <c r="F105" s="85">
        <v>58.518453000000001</v>
      </c>
      <c r="G105" s="85">
        <v>-3.6583310999999998</v>
      </c>
      <c r="H105" s="85">
        <v>140</v>
      </c>
    </row>
    <row r="106" spans="1:8" x14ac:dyDescent="0.2">
      <c r="A106" s="85" t="s">
        <v>340</v>
      </c>
      <c r="C106" s="85" t="s">
        <v>72</v>
      </c>
      <c r="D106" s="85" t="s">
        <v>514</v>
      </c>
      <c r="E106" s="85" t="s">
        <v>513</v>
      </c>
      <c r="F106" s="85">
        <v>58.573838000000002</v>
      </c>
      <c r="G106" s="85">
        <v>-3.6403143</v>
      </c>
      <c r="H106" s="85">
        <v>218</v>
      </c>
    </row>
    <row r="107" spans="1:8" x14ac:dyDescent="0.2">
      <c r="A107" s="85" t="s">
        <v>337</v>
      </c>
      <c r="C107" s="85" t="s">
        <v>72</v>
      </c>
      <c r="D107" s="85" t="s">
        <v>512</v>
      </c>
      <c r="E107" s="85" t="s">
        <v>511</v>
      </c>
      <c r="F107" s="85">
        <v>58.605426999999999</v>
      </c>
      <c r="G107" s="85">
        <v>-3.6705380000000001</v>
      </c>
      <c r="H107" s="85">
        <v>248</v>
      </c>
    </row>
    <row r="108" spans="1:8" x14ac:dyDescent="0.2">
      <c r="A108" s="85" t="s">
        <v>308</v>
      </c>
      <c r="C108" s="85" t="s">
        <v>62</v>
      </c>
      <c r="D108" s="85" t="s">
        <v>510</v>
      </c>
      <c r="E108" s="85" t="s">
        <v>509</v>
      </c>
      <c r="F108" s="85">
        <v>58.543422</v>
      </c>
      <c r="G108" s="85">
        <v>-3.9015727</v>
      </c>
      <c r="H108" s="85">
        <v>186</v>
      </c>
    </row>
    <row r="109" spans="1:8" x14ac:dyDescent="0.2">
      <c r="A109" s="85" t="s">
        <v>308</v>
      </c>
      <c r="C109" s="85" t="s">
        <v>62</v>
      </c>
      <c r="D109" s="85" t="s">
        <v>508</v>
      </c>
      <c r="E109" s="85" t="s">
        <v>507</v>
      </c>
      <c r="F109" s="85">
        <v>58.511133000000001</v>
      </c>
      <c r="G109" s="85">
        <v>-3.8853363999999999</v>
      </c>
      <c r="H109" s="85">
        <v>155</v>
      </c>
    </row>
    <row r="110" spans="1:8" x14ac:dyDescent="0.2">
      <c r="A110" s="85" t="s">
        <v>308</v>
      </c>
      <c r="C110" s="85" t="s">
        <v>62</v>
      </c>
      <c r="D110" s="85" t="s">
        <v>506</v>
      </c>
      <c r="E110" s="85" t="s">
        <v>505</v>
      </c>
      <c r="F110" s="85">
        <v>58.493012</v>
      </c>
      <c r="G110" s="85">
        <v>-3.8964439999999998</v>
      </c>
      <c r="H110" s="85">
        <v>177</v>
      </c>
    </row>
    <row r="111" spans="1:8" x14ac:dyDescent="0.2">
      <c r="A111" s="85" t="s">
        <v>308</v>
      </c>
      <c r="C111" s="85" t="s">
        <v>62</v>
      </c>
      <c r="D111" s="85" t="s">
        <v>504</v>
      </c>
      <c r="E111" s="85" t="s">
        <v>503</v>
      </c>
      <c r="F111" s="85">
        <v>58.474420000000002</v>
      </c>
      <c r="G111" s="85">
        <v>-3.9023015999999999</v>
      </c>
      <c r="H111" s="85">
        <v>157</v>
      </c>
    </row>
    <row r="112" spans="1:8" x14ac:dyDescent="0.2">
      <c r="A112" s="85" t="s">
        <v>308</v>
      </c>
      <c r="C112" s="85" t="s">
        <v>62</v>
      </c>
      <c r="D112" s="85" t="s">
        <v>63</v>
      </c>
      <c r="E112" s="85" t="s">
        <v>502</v>
      </c>
      <c r="F112" s="85">
        <v>58.443278999999997</v>
      </c>
      <c r="G112" s="85">
        <v>-3.8941093000000002</v>
      </c>
      <c r="H112" s="85">
        <v>159</v>
      </c>
    </row>
    <row r="113" spans="1:8" x14ac:dyDescent="0.2">
      <c r="A113" s="85" t="s">
        <v>308</v>
      </c>
      <c r="C113" s="85" t="s">
        <v>62</v>
      </c>
      <c r="D113" s="85" t="s">
        <v>501</v>
      </c>
      <c r="E113" s="85" t="s">
        <v>500</v>
      </c>
      <c r="F113" s="85">
        <v>58.442585999999999</v>
      </c>
      <c r="G113" s="85">
        <v>-3.8923586999999999</v>
      </c>
      <c r="H113" s="85">
        <v>159</v>
      </c>
    </row>
    <row r="114" spans="1:8" x14ac:dyDescent="0.2">
      <c r="A114" s="85" t="s">
        <v>308</v>
      </c>
      <c r="C114" s="85" t="s">
        <v>62</v>
      </c>
      <c r="D114" s="85" t="s">
        <v>499</v>
      </c>
      <c r="E114" s="85" t="s">
        <v>498</v>
      </c>
      <c r="F114" s="85">
        <v>58.420431000000001</v>
      </c>
      <c r="G114" s="85">
        <v>-3.8839782</v>
      </c>
      <c r="H114" s="85">
        <v>157</v>
      </c>
    </row>
    <row r="115" spans="1:8" x14ac:dyDescent="0.2">
      <c r="A115" s="85" t="s">
        <v>308</v>
      </c>
      <c r="C115" s="85" t="s">
        <v>62</v>
      </c>
      <c r="D115" s="85" t="s">
        <v>497</v>
      </c>
      <c r="E115" s="85" t="s">
        <v>496</v>
      </c>
      <c r="F115" s="85">
        <v>58.411524999999997</v>
      </c>
      <c r="G115" s="85">
        <v>-3.872547</v>
      </c>
      <c r="H115" s="85">
        <v>178</v>
      </c>
    </row>
    <row r="116" spans="1:8" x14ac:dyDescent="0.2">
      <c r="A116" s="85" t="s">
        <v>308</v>
      </c>
      <c r="C116" s="85" t="s">
        <v>62</v>
      </c>
      <c r="D116" s="85" t="s">
        <v>495</v>
      </c>
      <c r="E116" s="85" t="s">
        <v>494</v>
      </c>
      <c r="F116" s="85">
        <v>58.410206000000002</v>
      </c>
      <c r="G116" s="85">
        <v>-3.8736752000000001</v>
      </c>
      <c r="H116" s="85">
        <v>149</v>
      </c>
    </row>
    <row r="117" spans="1:8" x14ac:dyDescent="0.2">
      <c r="A117" s="85" t="s">
        <v>308</v>
      </c>
      <c r="C117" s="85" t="s">
        <v>62</v>
      </c>
      <c r="D117" s="85" t="s">
        <v>493</v>
      </c>
      <c r="E117" s="85" t="s">
        <v>492</v>
      </c>
      <c r="F117" s="85">
        <v>58.379916999999999</v>
      </c>
      <c r="G117" s="85">
        <v>-3.8930194</v>
      </c>
      <c r="H117" s="85">
        <v>193</v>
      </c>
    </row>
    <row r="118" spans="1:8" x14ac:dyDescent="0.2">
      <c r="A118" s="85" t="s">
        <v>308</v>
      </c>
      <c r="C118" s="85" t="s">
        <v>62</v>
      </c>
      <c r="D118" s="85" t="s">
        <v>491</v>
      </c>
      <c r="E118" s="85" t="s">
        <v>490</v>
      </c>
      <c r="F118" s="85">
        <v>58.379520999999997</v>
      </c>
      <c r="G118" s="85">
        <v>-3.8906209</v>
      </c>
      <c r="H118" s="85">
        <v>130</v>
      </c>
    </row>
    <row r="119" spans="1:8" x14ac:dyDescent="0.2">
      <c r="A119" s="85" t="s">
        <v>308</v>
      </c>
      <c r="C119" s="85" t="s">
        <v>412</v>
      </c>
      <c r="D119" s="85" t="s">
        <v>435</v>
      </c>
      <c r="E119" s="85" t="s">
        <v>434</v>
      </c>
      <c r="F119" s="85">
        <v>58.284961000000003</v>
      </c>
      <c r="G119" s="85">
        <v>-3.9230849000000001</v>
      </c>
      <c r="H119" s="85">
        <v>121</v>
      </c>
    </row>
    <row r="120" spans="1:8" x14ac:dyDescent="0.2">
      <c r="A120" s="85" t="s">
        <v>308</v>
      </c>
      <c r="C120" s="85" t="s">
        <v>412</v>
      </c>
      <c r="D120" s="85" t="s">
        <v>489</v>
      </c>
      <c r="E120" s="85" t="s">
        <v>488</v>
      </c>
      <c r="F120" s="85">
        <v>58.253152</v>
      </c>
      <c r="G120" s="85">
        <v>-3.9590415000000001</v>
      </c>
      <c r="H120" s="85">
        <v>131</v>
      </c>
    </row>
    <row r="121" spans="1:8" x14ac:dyDescent="0.2">
      <c r="A121" s="85" t="s">
        <v>308</v>
      </c>
      <c r="C121" s="85" t="s">
        <v>412</v>
      </c>
      <c r="D121" s="85" t="s">
        <v>168</v>
      </c>
      <c r="E121" s="85" t="s">
        <v>446</v>
      </c>
      <c r="F121" s="85">
        <v>58.258623</v>
      </c>
      <c r="G121" s="85">
        <v>-3.9886948000000002</v>
      </c>
      <c r="H121" s="85">
        <v>72</v>
      </c>
    </row>
    <row r="122" spans="1:8" x14ac:dyDescent="0.2">
      <c r="A122" s="85" t="s">
        <v>308</v>
      </c>
      <c r="C122" s="85" t="s">
        <v>412</v>
      </c>
      <c r="D122" s="85" t="s">
        <v>487</v>
      </c>
      <c r="E122" s="85" t="s">
        <v>486</v>
      </c>
      <c r="F122" s="85">
        <v>58.330030000000001</v>
      </c>
      <c r="G122" s="85">
        <v>-4.1532552000000003</v>
      </c>
      <c r="H122" s="85">
        <v>129</v>
      </c>
    </row>
    <row r="123" spans="1:8" x14ac:dyDescent="0.2">
      <c r="A123" s="85" t="s">
        <v>436</v>
      </c>
      <c r="C123" s="85" t="s">
        <v>412</v>
      </c>
      <c r="D123" s="85" t="s">
        <v>168</v>
      </c>
      <c r="E123" s="85" t="s">
        <v>485</v>
      </c>
      <c r="F123" s="85">
        <v>58.130107000000002</v>
      </c>
      <c r="G123" s="85">
        <v>-3.6625880999999998</v>
      </c>
      <c r="H123" s="85">
        <v>87</v>
      </c>
    </row>
    <row r="124" spans="1:8" x14ac:dyDescent="0.2">
      <c r="A124" s="85" t="s">
        <v>436</v>
      </c>
      <c r="C124" s="85" t="s">
        <v>412</v>
      </c>
      <c r="D124" s="85" t="s">
        <v>484</v>
      </c>
      <c r="E124" s="85" t="s">
        <v>483</v>
      </c>
      <c r="F124" s="85">
        <v>58.137006</v>
      </c>
      <c r="G124" s="85">
        <v>-3.6742899000000002</v>
      </c>
      <c r="H124" s="85">
        <v>129</v>
      </c>
    </row>
    <row r="125" spans="1:8" x14ac:dyDescent="0.2">
      <c r="A125" s="85" t="s">
        <v>436</v>
      </c>
      <c r="C125" s="85" t="s">
        <v>412</v>
      </c>
      <c r="D125" s="85" t="s">
        <v>482</v>
      </c>
      <c r="E125" s="85" t="s">
        <v>481</v>
      </c>
      <c r="F125" s="85">
        <v>58.135742</v>
      </c>
      <c r="G125" s="85">
        <v>-3.6747402</v>
      </c>
      <c r="H125" s="85">
        <v>90</v>
      </c>
    </row>
    <row r="126" spans="1:8" x14ac:dyDescent="0.2">
      <c r="A126" s="85" t="s">
        <v>436</v>
      </c>
      <c r="C126" s="85" t="s">
        <v>412</v>
      </c>
      <c r="D126" s="85" t="s">
        <v>480</v>
      </c>
      <c r="E126" s="85" t="s">
        <v>479</v>
      </c>
      <c r="F126" s="85">
        <v>58.145721999999999</v>
      </c>
      <c r="G126" s="85">
        <v>-3.7180230000000001</v>
      </c>
      <c r="H126" s="85">
        <v>166</v>
      </c>
    </row>
    <row r="127" spans="1:8" x14ac:dyDescent="0.2">
      <c r="A127" s="85" t="s">
        <v>436</v>
      </c>
      <c r="C127" s="85" t="s">
        <v>412</v>
      </c>
      <c r="D127" s="85" t="s">
        <v>478</v>
      </c>
      <c r="E127" s="85" t="s">
        <v>477</v>
      </c>
      <c r="F127" s="85">
        <v>58.142848999999998</v>
      </c>
      <c r="G127" s="85">
        <v>-3.7278228000000002</v>
      </c>
      <c r="H127" s="85">
        <v>93</v>
      </c>
    </row>
    <row r="128" spans="1:8" x14ac:dyDescent="0.2">
      <c r="A128" s="85" t="s">
        <v>436</v>
      </c>
      <c r="C128" s="85" t="s">
        <v>412</v>
      </c>
      <c r="D128" s="85" t="s">
        <v>476</v>
      </c>
      <c r="E128" s="85" t="s">
        <v>475</v>
      </c>
      <c r="F128" s="85">
        <v>58.143113</v>
      </c>
      <c r="G128" s="85">
        <v>-3.7282603000000001</v>
      </c>
      <c r="H128" s="85">
        <v>86</v>
      </c>
    </row>
    <row r="129" spans="1:8" x14ac:dyDescent="0.2">
      <c r="A129" s="85" t="s">
        <v>436</v>
      </c>
      <c r="C129" s="85" t="s">
        <v>412</v>
      </c>
      <c r="D129" s="85" t="s">
        <v>474</v>
      </c>
      <c r="E129" s="85" t="s">
        <v>473</v>
      </c>
      <c r="F129" s="85">
        <v>58.146507</v>
      </c>
      <c r="G129" s="85">
        <v>-3.7527377999999998</v>
      </c>
      <c r="H129" s="85">
        <v>115</v>
      </c>
    </row>
    <row r="130" spans="1:8" x14ac:dyDescent="0.2">
      <c r="A130" s="85" t="s">
        <v>436</v>
      </c>
      <c r="C130" s="85" t="s">
        <v>412</v>
      </c>
      <c r="D130" s="85" t="s">
        <v>472</v>
      </c>
      <c r="E130" s="85" t="s">
        <v>471</v>
      </c>
      <c r="F130" s="85">
        <v>58.144731999999998</v>
      </c>
      <c r="G130" s="85">
        <v>-3.7706594</v>
      </c>
      <c r="H130" s="85">
        <v>116</v>
      </c>
    </row>
    <row r="131" spans="1:8" x14ac:dyDescent="0.2">
      <c r="A131" s="85" t="s">
        <v>436</v>
      </c>
      <c r="C131" s="85" t="s">
        <v>412</v>
      </c>
      <c r="D131" s="85" t="s">
        <v>470</v>
      </c>
      <c r="E131" s="85" t="s">
        <v>469</v>
      </c>
      <c r="F131" s="85">
        <v>58.145173</v>
      </c>
      <c r="G131" s="85">
        <v>-3.7873313</v>
      </c>
      <c r="H131" s="85">
        <v>85</v>
      </c>
    </row>
    <row r="132" spans="1:8" x14ac:dyDescent="0.2">
      <c r="A132" s="85" t="s">
        <v>436</v>
      </c>
      <c r="C132" s="85" t="s">
        <v>412</v>
      </c>
      <c r="D132" s="85" t="s">
        <v>468</v>
      </c>
      <c r="E132" s="85" t="s">
        <v>467</v>
      </c>
      <c r="F132" s="85">
        <v>58.144582</v>
      </c>
      <c r="G132" s="85">
        <v>-3.8353142999999998</v>
      </c>
      <c r="H132" s="85">
        <v>84</v>
      </c>
    </row>
    <row r="133" spans="1:8" x14ac:dyDescent="0.2">
      <c r="A133" s="85" t="s">
        <v>436</v>
      </c>
      <c r="C133" s="85" t="s">
        <v>412</v>
      </c>
      <c r="D133" s="85" t="s">
        <v>466</v>
      </c>
      <c r="E133" s="85" t="s">
        <v>465</v>
      </c>
      <c r="F133" s="85">
        <v>58.149101999999999</v>
      </c>
      <c r="G133" s="85">
        <v>-3.8488856999999999</v>
      </c>
      <c r="H133" s="85">
        <v>103</v>
      </c>
    </row>
    <row r="134" spans="1:8" x14ac:dyDescent="0.2">
      <c r="A134" s="85" t="s">
        <v>436</v>
      </c>
      <c r="C134" s="85" t="s">
        <v>412</v>
      </c>
      <c r="D134" s="85" t="s">
        <v>464</v>
      </c>
      <c r="E134" s="85" t="s">
        <v>463</v>
      </c>
      <c r="F134" s="85">
        <v>58.164819000000001</v>
      </c>
      <c r="G134" s="85">
        <v>-3.8522512999999998</v>
      </c>
      <c r="H134" s="85">
        <v>109</v>
      </c>
    </row>
    <row r="135" spans="1:8" x14ac:dyDescent="0.2">
      <c r="A135" s="85" t="s">
        <v>436</v>
      </c>
      <c r="C135" s="85" t="s">
        <v>412</v>
      </c>
      <c r="D135" s="85" t="s">
        <v>462</v>
      </c>
      <c r="E135" s="85" t="s">
        <v>461</v>
      </c>
      <c r="F135" s="85">
        <v>58.189188000000001</v>
      </c>
      <c r="G135" s="85">
        <v>-3.8722316000000001</v>
      </c>
      <c r="H135" s="85">
        <v>82</v>
      </c>
    </row>
    <row r="136" spans="1:8" x14ac:dyDescent="0.2">
      <c r="A136" s="85" t="s">
        <v>436</v>
      </c>
      <c r="C136" s="85" t="s">
        <v>412</v>
      </c>
      <c r="D136" s="85" t="s">
        <v>460</v>
      </c>
      <c r="E136" s="85" t="s">
        <v>459</v>
      </c>
      <c r="F136" s="85">
        <v>58.201295999999999</v>
      </c>
      <c r="G136" s="85">
        <v>-3.8766126000000001</v>
      </c>
      <c r="H136" s="85">
        <v>115</v>
      </c>
    </row>
    <row r="137" spans="1:8" x14ac:dyDescent="0.2">
      <c r="A137" s="85" t="s">
        <v>436</v>
      </c>
      <c r="C137" s="85" t="s">
        <v>412</v>
      </c>
      <c r="D137" s="85" t="s">
        <v>458</v>
      </c>
      <c r="E137" s="85" t="s">
        <v>457</v>
      </c>
      <c r="F137" s="85">
        <v>58.216735</v>
      </c>
      <c r="G137" s="85">
        <v>-3.9227976999999998</v>
      </c>
      <c r="H137" s="85">
        <v>80</v>
      </c>
    </row>
    <row r="138" spans="1:8" x14ac:dyDescent="0.2">
      <c r="A138" s="85" t="s">
        <v>436</v>
      </c>
      <c r="C138" s="85" t="s">
        <v>412</v>
      </c>
      <c r="D138" s="85" t="s">
        <v>456</v>
      </c>
      <c r="E138" s="85" t="s">
        <v>455</v>
      </c>
      <c r="F138" s="85">
        <v>58.214275000000001</v>
      </c>
      <c r="G138" s="85">
        <v>-3.925065</v>
      </c>
      <c r="H138" s="85">
        <v>94</v>
      </c>
    </row>
    <row r="139" spans="1:8" x14ac:dyDescent="0.2">
      <c r="A139" s="85" t="s">
        <v>436</v>
      </c>
      <c r="C139" s="85" t="s">
        <v>412</v>
      </c>
      <c r="D139" s="85" t="s">
        <v>454</v>
      </c>
      <c r="E139" s="85" t="s">
        <v>453</v>
      </c>
      <c r="F139" s="85">
        <v>58.215170000000001</v>
      </c>
      <c r="G139" s="85">
        <v>-3.9252837</v>
      </c>
      <c r="H139" s="85">
        <v>120</v>
      </c>
    </row>
    <row r="140" spans="1:8" x14ac:dyDescent="0.2">
      <c r="A140" s="85" t="s">
        <v>436</v>
      </c>
      <c r="C140" s="85" t="s">
        <v>412</v>
      </c>
      <c r="D140" s="85" t="s">
        <v>452</v>
      </c>
      <c r="E140" s="85" t="s">
        <v>451</v>
      </c>
      <c r="F140" s="85">
        <v>58.230629999999998</v>
      </c>
      <c r="G140" s="85">
        <v>-3.9187808999999998</v>
      </c>
      <c r="H140" s="85">
        <v>117</v>
      </c>
    </row>
    <row r="141" spans="1:8" x14ac:dyDescent="0.2">
      <c r="A141" s="85" t="s">
        <v>436</v>
      </c>
      <c r="C141" s="85" t="s">
        <v>412</v>
      </c>
      <c r="D141" s="85" t="s">
        <v>450</v>
      </c>
      <c r="E141" s="85" t="s">
        <v>449</v>
      </c>
      <c r="F141" s="85">
        <v>58.246071999999998</v>
      </c>
      <c r="G141" s="85">
        <v>-3.9313889</v>
      </c>
      <c r="H141" s="85">
        <v>129</v>
      </c>
    </row>
    <row r="142" spans="1:8" x14ac:dyDescent="0.2">
      <c r="A142" s="85" t="s">
        <v>436</v>
      </c>
      <c r="C142" s="85" t="s">
        <v>412</v>
      </c>
      <c r="D142" s="85" t="s">
        <v>448</v>
      </c>
      <c r="E142" s="85" t="s">
        <v>447</v>
      </c>
      <c r="F142" s="85">
        <v>58.253017</v>
      </c>
      <c r="G142" s="85">
        <v>-3.9590340999999998</v>
      </c>
      <c r="H142" s="85">
        <v>131</v>
      </c>
    </row>
    <row r="143" spans="1:8" x14ac:dyDescent="0.2">
      <c r="A143" s="85" t="s">
        <v>436</v>
      </c>
      <c r="C143" s="85" t="s">
        <v>412</v>
      </c>
      <c r="D143" s="85" t="s">
        <v>168</v>
      </c>
      <c r="E143" s="85" t="s">
        <v>446</v>
      </c>
      <c r="F143" s="85">
        <v>58.258623</v>
      </c>
      <c r="G143" s="85">
        <v>-3.9886948000000002</v>
      </c>
      <c r="H143" s="85">
        <v>72</v>
      </c>
    </row>
    <row r="144" spans="1:8" x14ac:dyDescent="0.2">
      <c r="A144" s="85" t="s">
        <v>436</v>
      </c>
      <c r="C144" s="85" t="s">
        <v>412</v>
      </c>
      <c r="D144" s="85" t="s">
        <v>445</v>
      </c>
      <c r="E144" s="85" t="s">
        <v>444</v>
      </c>
      <c r="F144" s="85">
        <v>58.311261000000002</v>
      </c>
      <c r="G144" s="85">
        <v>-4.0711810000000002</v>
      </c>
      <c r="H144" s="85">
        <v>200</v>
      </c>
    </row>
    <row r="145" spans="1:8" x14ac:dyDescent="0.2">
      <c r="A145" s="85" t="s">
        <v>436</v>
      </c>
      <c r="C145" s="85" t="s">
        <v>412</v>
      </c>
      <c r="D145" s="85" t="s">
        <v>443</v>
      </c>
      <c r="E145" s="85" t="s">
        <v>442</v>
      </c>
      <c r="F145" s="85">
        <v>58.318292999999997</v>
      </c>
      <c r="G145" s="85">
        <v>-4.0862759999999998</v>
      </c>
      <c r="H145" s="85">
        <v>177</v>
      </c>
    </row>
    <row r="146" spans="1:8" x14ac:dyDescent="0.2">
      <c r="A146" s="85" t="s">
        <v>436</v>
      </c>
      <c r="C146" s="85" t="s">
        <v>412</v>
      </c>
      <c r="D146" s="85" t="s">
        <v>423</v>
      </c>
      <c r="E146" s="85" t="s">
        <v>441</v>
      </c>
      <c r="F146" s="85">
        <v>58.323329999999999</v>
      </c>
      <c r="G146" s="85">
        <v>-4.105118</v>
      </c>
      <c r="H146" s="85">
        <v>143</v>
      </c>
    </row>
    <row r="147" spans="1:8" x14ac:dyDescent="0.2">
      <c r="A147" s="85" t="s">
        <v>436</v>
      </c>
      <c r="C147" s="85" t="s">
        <v>412</v>
      </c>
      <c r="D147" s="85" t="s">
        <v>440</v>
      </c>
      <c r="E147" s="85" t="s">
        <v>439</v>
      </c>
      <c r="F147" s="85">
        <v>58.265438000000003</v>
      </c>
      <c r="G147" s="85">
        <v>-3.9428421999999999</v>
      </c>
      <c r="H147" s="85">
        <v>104</v>
      </c>
    </row>
    <row r="148" spans="1:8" x14ac:dyDescent="0.2">
      <c r="A148" s="85" t="s">
        <v>436</v>
      </c>
      <c r="C148" s="85" t="s">
        <v>412</v>
      </c>
      <c r="D148" s="85" t="s">
        <v>438</v>
      </c>
      <c r="E148" s="85" t="s">
        <v>437</v>
      </c>
      <c r="F148" s="85">
        <v>58.265376000000003</v>
      </c>
      <c r="G148" s="85">
        <v>-3.9409635999999999</v>
      </c>
      <c r="H148" s="85">
        <v>124</v>
      </c>
    </row>
    <row r="149" spans="1:8" x14ac:dyDescent="0.2">
      <c r="A149" s="85" t="s">
        <v>436</v>
      </c>
      <c r="C149" s="85" t="s">
        <v>412</v>
      </c>
      <c r="D149" s="85" t="s">
        <v>435</v>
      </c>
      <c r="E149" s="85" t="s">
        <v>434</v>
      </c>
      <c r="F149" s="85">
        <v>58.284961000000003</v>
      </c>
      <c r="G149" s="85">
        <v>-3.9230849000000001</v>
      </c>
      <c r="H149" s="85">
        <v>118</v>
      </c>
    </row>
    <row r="150" spans="1:8" x14ac:dyDescent="0.2">
      <c r="A150" s="85" t="s">
        <v>358</v>
      </c>
      <c r="C150" s="85" t="s">
        <v>412</v>
      </c>
      <c r="D150" s="85" t="s">
        <v>433</v>
      </c>
      <c r="E150" s="85" t="s">
        <v>432</v>
      </c>
      <c r="F150" s="85">
        <v>58.271672000000002</v>
      </c>
      <c r="G150" s="85">
        <v>-4.0637534000000004</v>
      </c>
      <c r="H150" s="85">
        <v>69</v>
      </c>
    </row>
    <row r="151" spans="1:8" x14ac:dyDescent="0.2">
      <c r="A151" s="85" t="s">
        <v>358</v>
      </c>
      <c r="C151" s="85" t="s">
        <v>412</v>
      </c>
      <c r="D151" s="85" t="s">
        <v>431</v>
      </c>
      <c r="E151" s="85" t="s">
        <v>430</v>
      </c>
      <c r="F151" s="85">
        <v>58.266818999999998</v>
      </c>
      <c r="G151" s="85">
        <v>-4.0666763000000001</v>
      </c>
      <c r="H151" s="85">
        <v>152</v>
      </c>
    </row>
    <row r="152" spans="1:8" x14ac:dyDescent="0.2">
      <c r="A152" s="85" t="s">
        <v>358</v>
      </c>
      <c r="C152" s="85" t="s">
        <v>412</v>
      </c>
      <c r="D152" s="85" t="s">
        <v>429</v>
      </c>
      <c r="E152" s="85" t="s">
        <v>428</v>
      </c>
      <c r="F152" s="85">
        <v>58.266930000000002</v>
      </c>
      <c r="G152" s="85">
        <v>-4.1309934000000004</v>
      </c>
      <c r="H152" s="85">
        <v>153</v>
      </c>
    </row>
    <row r="153" spans="1:8" x14ac:dyDescent="0.2">
      <c r="A153" s="85" t="s">
        <v>358</v>
      </c>
      <c r="C153" s="85" t="s">
        <v>412</v>
      </c>
      <c r="D153" s="85" t="s">
        <v>427</v>
      </c>
      <c r="E153" s="85" t="s">
        <v>426</v>
      </c>
      <c r="F153" s="85">
        <v>58.259287</v>
      </c>
      <c r="G153" s="85">
        <v>-4.1634333000000003</v>
      </c>
      <c r="H153" s="85">
        <v>103</v>
      </c>
    </row>
    <row r="154" spans="1:8" x14ac:dyDescent="0.2">
      <c r="A154" s="85" t="s">
        <v>358</v>
      </c>
      <c r="C154" s="85" t="s">
        <v>412</v>
      </c>
      <c r="D154" s="85" t="s">
        <v>425</v>
      </c>
      <c r="E154" s="85" t="s">
        <v>424</v>
      </c>
      <c r="F154" s="85">
        <v>58.250239999999998</v>
      </c>
      <c r="G154" s="85">
        <v>-4.1855815999999999</v>
      </c>
      <c r="H154" s="85">
        <v>122</v>
      </c>
    </row>
    <row r="155" spans="1:8" x14ac:dyDescent="0.2">
      <c r="A155" s="85" t="s">
        <v>358</v>
      </c>
      <c r="C155" s="85" t="s">
        <v>412</v>
      </c>
      <c r="D155" s="85" t="s">
        <v>423</v>
      </c>
      <c r="E155" s="85" t="s">
        <v>422</v>
      </c>
      <c r="F155" s="85">
        <v>58.248731999999997</v>
      </c>
      <c r="G155" s="85">
        <v>-4.1897489999999999</v>
      </c>
      <c r="H155" s="85">
        <v>107</v>
      </c>
    </row>
    <row r="156" spans="1:8" x14ac:dyDescent="0.2">
      <c r="A156" s="85" t="s">
        <v>358</v>
      </c>
      <c r="C156" s="85" t="s">
        <v>412</v>
      </c>
      <c r="D156" s="85" t="s">
        <v>327</v>
      </c>
      <c r="E156" s="85" t="s">
        <v>421</v>
      </c>
      <c r="F156" s="85">
        <v>58.248359000000001</v>
      </c>
      <c r="G156" s="85">
        <v>-4.2009730999999997</v>
      </c>
      <c r="H156" s="85">
        <v>83</v>
      </c>
    </row>
    <row r="157" spans="1:8" x14ac:dyDescent="0.2">
      <c r="A157" s="85" t="s">
        <v>358</v>
      </c>
      <c r="C157" s="85" t="s">
        <v>412</v>
      </c>
      <c r="D157" s="85" t="s">
        <v>420</v>
      </c>
      <c r="E157" s="85" t="s">
        <v>419</v>
      </c>
      <c r="F157" s="85">
        <v>58.246859999999998</v>
      </c>
      <c r="G157" s="85">
        <v>-4.2226919000000001</v>
      </c>
      <c r="H157" s="85">
        <v>64</v>
      </c>
    </row>
    <row r="158" spans="1:8" x14ac:dyDescent="0.2">
      <c r="A158" s="85" t="s">
        <v>319</v>
      </c>
      <c r="C158" s="85" t="s">
        <v>412</v>
      </c>
      <c r="D158" s="85" t="s">
        <v>418</v>
      </c>
      <c r="E158" s="85" t="s">
        <v>417</v>
      </c>
      <c r="F158" s="85">
        <v>58.329357000000002</v>
      </c>
      <c r="G158" s="85">
        <v>-4.1770918999999997</v>
      </c>
      <c r="H158" s="85">
        <v>142</v>
      </c>
    </row>
    <row r="159" spans="1:8" x14ac:dyDescent="0.2">
      <c r="A159" s="85" t="s">
        <v>319</v>
      </c>
      <c r="C159" s="85" t="s">
        <v>412</v>
      </c>
      <c r="D159" s="85" t="s">
        <v>416</v>
      </c>
      <c r="E159" s="85" t="s">
        <v>415</v>
      </c>
      <c r="F159" s="85">
        <v>58.330016000000001</v>
      </c>
      <c r="G159" s="85">
        <v>-4.1535959</v>
      </c>
      <c r="H159" s="85">
        <v>146</v>
      </c>
    </row>
    <row r="160" spans="1:8" x14ac:dyDescent="0.2">
      <c r="A160" s="85" t="s">
        <v>319</v>
      </c>
      <c r="C160" s="85" t="s">
        <v>412</v>
      </c>
      <c r="D160" s="85" t="s">
        <v>414</v>
      </c>
      <c r="E160" s="85" t="s">
        <v>413</v>
      </c>
      <c r="F160" s="85">
        <v>58.325646999999996</v>
      </c>
      <c r="G160" s="85">
        <v>-4.1138801000000003</v>
      </c>
      <c r="H160" s="85">
        <v>156</v>
      </c>
    </row>
    <row r="161" spans="1:8" x14ac:dyDescent="0.2">
      <c r="A161" s="85" t="s">
        <v>319</v>
      </c>
      <c r="C161" s="85" t="s">
        <v>412</v>
      </c>
      <c r="D161" s="85" t="s">
        <v>411</v>
      </c>
      <c r="E161" s="85" t="s">
        <v>410</v>
      </c>
      <c r="F161" s="85">
        <v>58.293841</v>
      </c>
      <c r="G161" s="85">
        <v>-3.9276444000000001</v>
      </c>
      <c r="H161" s="85">
        <v>82</v>
      </c>
    </row>
    <row r="162" spans="1:8" x14ac:dyDescent="0.2">
      <c r="A162" s="85" t="s">
        <v>308</v>
      </c>
      <c r="C162" s="85" t="s">
        <v>376</v>
      </c>
      <c r="D162" s="85" t="s">
        <v>409</v>
      </c>
      <c r="E162" s="85" t="s">
        <v>408</v>
      </c>
      <c r="F162" s="85">
        <v>58.364173000000001</v>
      </c>
      <c r="G162" s="85">
        <v>-4.2317748999999996</v>
      </c>
      <c r="H162" s="85">
        <v>68</v>
      </c>
    </row>
    <row r="163" spans="1:8" x14ac:dyDescent="0.2">
      <c r="A163" s="85" t="s">
        <v>308</v>
      </c>
      <c r="C163" s="85" t="s">
        <v>376</v>
      </c>
      <c r="D163" s="85" t="s">
        <v>407</v>
      </c>
      <c r="E163" s="85" t="s">
        <v>406</v>
      </c>
      <c r="F163" s="85">
        <v>58.318637000000003</v>
      </c>
      <c r="G163" s="85">
        <v>-4.2564972000000001</v>
      </c>
      <c r="H163" s="85">
        <v>59</v>
      </c>
    </row>
    <row r="164" spans="1:8" x14ac:dyDescent="0.2">
      <c r="A164" s="85" t="s">
        <v>308</v>
      </c>
      <c r="C164" s="85" t="s">
        <v>376</v>
      </c>
      <c r="D164" s="85" t="s">
        <v>405</v>
      </c>
      <c r="E164" s="85" t="s">
        <v>404</v>
      </c>
      <c r="F164" s="85">
        <v>58.308886999999999</v>
      </c>
      <c r="G164" s="85">
        <v>-4.2718369000000003</v>
      </c>
      <c r="H164" s="85">
        <v>58</v>
      </c>
    </row>
    <row r="165" spans="1:8" x14ac:dyDescent="0.2">
      <c r="A165" s="85" t="s">
        <v>308</v>
      </c>
      <c r="C165" s="85" t="s">
        <v>376</v>
      </c>
      <c r="D165" s="85" t="s">
        <v>403</v>
      </c>
      <c r="E165" s="85" t="s">
        <v>402</v>
      </c>
      <c r="F165" s="85">
        <v>58.286318999999999</v>
      </c>
      <c r="G165" s="85">
        <v>-4.4427488999999998</v>
      </c>
      <c r="H165" s="85">
        <v>78</v>
      </c>
    </row>
    <row r="166" spans="1:8" x14ac:dyDescent="0.2">
      <c r="A166" s="85" t="s">
        <v>308</v>
      </c>
      <c r="C166" s="85" t="s">
        <v>376</v>
      </c>
      <c r="D166" s="85" t="s">
        <v>401</v>
      </c>
      <c r="E166" s="85" t="s">
        <v>400</v>
      </c>
      <c r="F166" s="85">
        <v>58.280723000000002</v>
      </c>
      <c r="G166" s="85">
        <v>-4.4440691000000001</v>
      </c>
      <c r="H166" s="85">
        <v>111</v>
      </c>
    </row>
    <row r="167" spans="1:8" x14ac:dyDescent="0.2">
      <c r="A167" s="85" t="s">
        <v>308</v>
      </c>
      <c r="C167" s="85" t="s">
        <v>376</v>
      </c>
      <c r="D167" s="85" t="s">
        <v>399</v>
      </c>
      <c r="E167" s="85" t="s">
        <v>398</v>
      </c>
      <c r="F167" s="85">
        <v>58.454751000000002</v>
      </c>
      <c r="G167" s="85">
        <v>-4.1917461999999999</v>
      </c>
      <c r="H167" s="85">
        <v>80</v>
      </c>
    </row>
    <row r="168" spans="1:8" x14ac:dyDescent="0.2">
      <c r="A168" s="85" t="s">
        <v>308</v>
      </c>
      <c r="C168" s="85" t="s">
        <v>376</v>
      </c>
      <c r="D168" s="85" t="s">
        <v>397</v>
      </c>
      <c r="E168" s="85" t="s">
        <v>396</v>
      </c>
      <c r="F168" s="85">
        <v>58.427790000000002</v>
      </c>
      <c r="G168" s="85">
        <v>-4.1896414999999996</v>
      </c>
      <c r="H168" s="85">
        <v>77</v>
      </c>
    </row>
    <row r="169" spans="1:8" x14ac:dyDescent="0.2">
      <c r="A169" s="85" t="s">
        <v>308</v>
      </c>
      <c r="C169" s="85" t="s">
        <v>376</v>
      </c>
      <c r="D169" s="85" t="s">
        <v>395</v>
      </c>
      <c r="E169" s="85" t="s">
        <v>394</v>
      </c>
      <c r="F169" s="85">
        <v>58.401665000000001</v>
      </c>
      <c r="G169" s="85">
        <v>-4.1937538999999999</v>
      </c>
      <c r="H169" s="85">
        <v>73</v>
      </c>
    </row>
    <row r="170" spans="1:8" x14ac:dyDescent="0.2">
      <c r="A170" s="85" t="s">
        <v>308</v>
      </c>
      <c r="C170" s="85" t="s">
        <v>376</v>
      </c>
      <c r="D170" s="85" t="s">
        <v>393</v>
      </c>
      <c r="E170" s="85" t="s">
        <v>392</v>
      </c>
      <c r="F170" s="85">
        <v>58.502965000000003</v>
      </c>
      <c r="G170" s="85">
        <v>-4.2087406999999999</v>
      </c>
      <c r="H170" s="85">
        <v>91</v>
      </c>
    </row>
    <row r="171" spans="1:8" x14ac:dyDescent="0.2">
      <c r="A171" s="85" t="s">
        <v>308</v>
      </c>
      <c r="C171" s="85" t="s">
        <v>376</v>
      </c>
      <c r="D171" s="85" t="s">
        <v>391</v>
      </c>
      <c r="E171" s="85" t="s">
        <v>390</v>
      </c>
      <c r="F171" s="85">
        <v>58.486159000000001</v>
      </c>
      <c r="G171" s="85">
        <v>-4.2038251000000004</v>
      </c>
      <c r="H171" s="85">
        <v>139</v>
      </c>
    </row>
    <row r="172" spans="1:8" x14ac:dyDescent="0.2">
      <c r="A172" s="85" t="s">
        <v>358</v>
      </c>
      <c r="C172" s="85" t="s">
        <v>376</v>
      </c>
      <c r="D172" s="85" t="s">
        <v>327</v>
      </c>
      <c r="E172" s="85" t="s">
        <v>389</v>
      </c>
      <c r="F172" s="85">
        <v>58.247746999999997</v>
      </c>
      <c r="G172" s="85">
        <v>-4.2362267999999998</v>
      </c>
      <c r="H172" s="85">
        <v>60</v>
      </c>
    </row>
    <row r="173" spans="1:8" x14ac:dyDescent="0.2">
      <c r="A173" s="85" t="s">
        <v>358</v>
      </c>
      <c r="C173" s="85" t="s">
        <v>376</v>
      </c>
      <c r="D173" s="85" t="s">
        <v>327</v>
      </c>
      <c r="E173" s="85" t="s">
        <v>388</v>
      </c>
      <c r="F173" s="85">
        <v>58.248123999999997</v>
      </c>
      <c r="G173" s="85">
        <v>-4.2454527999999998</v>
      </c>
      <c r="H173" s="85">
        <v>67</v>
      </c>
    </row>
    <row r="174" spans="1:8" x14ac:dyDescent="0.2">
      <c r="A174" s="85" t="s">
        <v>358</v>
      </c>
      <c r="C174" s="85" t="s">
        <v>376</v>
      </c>
      <c r="D174" s="85" t="s">
        <v>387</v>
      </c>
      <c r="E174" s="85" t="s">
        <v>386</v>
      </c>
      <c r="F174" s="85">
        <v>58.255814999999998</v>
      </c>
      <c r="G174" s="85">
        <v>-4.2703135999999997</v>
      </c>
      <c r="H174" s="85">
        <v>57</v>
      </c>
    </row>
    <row r="175" spans="1:8" x14ac:dyDescent="0.2">
      <c r="A175" s="85" t="s">
        <v>358</v>
      </c>
      <c r="C175" s="85" t="s">
        <v>376</v>
      </c>
      <c r="D175" s="85" t="s">
        <v>327</v>
      </c>
      <c r="E175" s="85" t="s">
        <v>385</v>
      </c>
      <c r="F175" s="85">
        <v>58.251976999999997</v>
      </c>
      <c r="G175" s="85">
        <v>-4.2714315999999997</v>
      </c>
      <c r="H175" s="85">
        <v>72</v>
      </c>
    </row>
    <row r="176" spans="1:8" x14ac:dyDescent="0.2">
      <c r="A176" s="85" t="s">
        <v>358</v>
      </c>
      <c r="C176" s="85" t="s">
        <v>376</v>
      </c>
      <c r="D176" s="85" t="s">
        <v>384</v>
      </c>
      <c r="E176" s="85" t="s">
        <v>383</v>
      </c>
      <c r="F176" s="85">
        <v>58.251823999999999</v>
      </c>
      <c r="G176" s="85">
        <v>-4.2750007999999999</v>
      </c>
      <c r="H176" s="85">
        <v>53</v>
      </c>
    </row>
    <row r="177" spans="1:8" x14ac:dyDescent="0.2">
      <c r="A177" s="85" t="s">
        <v>319</v>
      </c>
      <c r="C177" s="85" t="s">
        <v>376</v>
      </c>
      <c r="D177" s="85" t="s">
        <v>382</v>
      </c>
      <c r="E177" s="85" t="s">
        <v>381</v>
      </c>
      <c r="F177" s="85">
        <v>58.464295</v>
      </c>
      <c r="G177" s="85">
        <v>-4.1989242000000004</v>
      </c>
      <c r="H177" s="85">
        <v>126</v>
      </c>
    </row>
    <row r="178" spans="1:8" x14ac:dyDescent="0.2">
      <c r="A178" s="85" t="s">
        <v>319</v>
      </c>
      <c r="C178" s="85" t="s">
        <v>376</v>
      </c>
      <c r="D178" s="85" t="s">
        <v>380</v>
      </c>
      <c r="E178" s="85" t="s">
        <v>379</v>
      </c>
      <c r="F178" s="85">
        <v>58.432541999999998</v>
      </c>
      <c r="G178" s="85">
        <v>-4.1912386000000001</v>
      </c>
      <c r="H178" s="85">
        <v>150</v>
      </c>
    </row>
    <row r="179" spans="1:8" x14ac:dyDescent="0.2">
      <c r="A179" s="85" t="s">
        <v>319</v>
      </c>
      <c r="C179" s="85" t="s">
        <v>376</v>
      </c>
      <c r="D179" s="85" t="s">
        <v>378</v>
      </c>
      <c r="E179" s="85" t="s">
        <v>377</v>
      </c>
      <c r="F179" s="85">
        <v>58.400365999999998</v>
      </c>
      <c r="G179" s="85">
        <v>-4.1977292999999998</v>
      </c>
      <c r="H179" s="85">
        <v>167</v>
      </c>
    </row>
    <row r="180" spans="1:8" x14ac:dyDescent="0.2">
      <c r="A180" s="85" t="s">
        <v>319</v>
      </c>
      <c r="C180" s="85" t="s">
        <v>376</v>
      </c>
      <c r="D180" s="85" t="s">
        <v>375</v>
      </c>
      <c r="E180" s="85" t="s">
        <v>374</v>
      </c>
      <c r="F180" s="85">
        <v>58.371972</v>
      </c>
      <c r="G180" s="85">
        <v>-4.2327463999999999</v>
      </c>
      <c r="H180" s="85">
        <v>128</v>
      </c>
    </row>
    <row r="181" spans="1:8" x14ac:dyDescent="0.2">
      <c r="A181" s="85" t="s">
        <v>358</v>
      </c>
      <c r="C181" s="85" t="s">
        <v>363</v>
      </c>
      <c r="D181" s="85" t="s">
        <v>373</v>
      </c>
      <c r="E181" s="85" t="s">
        <v>372</v>
      </c>
      <c r="F181" s="85">
        <v>58.54213</v>
      </c>
      <c r="G181" s="85">
        <v>-3.9009013000000001</v>
      </c>
      <c r="H181" s="85">
        <v>159</v>
      </c>
    </row>
    <row r="182" spans="1:8" x14ac:dyDescent="0.2">
      <c r="A182" s="85" t="s">
        <v>358</v>
      </c>
      <c r="C182" s="85" t="s">
        <v>363</v>
      </c>
      <c r="D182" s="85" t="s">
        <v>365</v>
      </c>
      <c r="E182" s="85" t="s">
        <v>371</v>
      </c>
      <c r="F182" s="85">
        <v>58.534903</v>
      </c>
      <c r="G182" s="85">
        <v>-4.0068292000000003</v>
      </c>
      <c r="H182" s="85">
        <v>151</v>
      </c>
    </row>
    <row r="183" spans="1:8" x14ac:dyDescent="0.2">
      <c r="A183" s="85" t="s">
        <v>358</v>
      </c>
      <c r="C183" s="85" t="s">
        <v>363</v>
      </c>
      <c r="D183" s="85" t="s">
        <v>370</v>
      </c>
      <c r="E183" s="85" t="s">
        <v>369</v>
      </c>
      <c r="F183" s="85">
        <v>58.521540000000002</v>
      </c>
      <c r="G183" s="85">
        <v>-4.0168328999999998</v>
      </c>
      <c r="H183" s="85">
        <v>141</v>
      </c>
    </row>
    <row r="184" spans="1:8" x14ac:dyDescent="0.2">
      <c r="A184" s="85" t="s">
        <v>358</v>
      </c>
      <c r="C184" s="85" t="s">
        <v>363</v>
      </c>
      <c r="D184" s="85" t="s">
        <v>368</v>
      </c>
      <c r="E184" s="85" t="s">
        <v>367</v>
      </c>
      <c r="F184" s="85">
        <v>58.508957000000002</v>
      </c>
      <c r="G184" s="85">
        <v>-4.0172264999999996</v>
      </c>
      <c r="H184" s="85">
        <v>136</v>
      </c>
    </row>
    <row r="185" spans="1:8" x14ac:dyDescent="0.2">
      <c r="A185" s="85" t="s">
        <v>358</v>
      </c>
      <c r="C185" s="85" t="s">
        <v>363</v>
      </c>
      <c r="D185" s="85" t="s">
        <v>365</v>
      </c>
      <c r="E185" s="85" t="s">
        <v>366</v>
      </c>
      <c r="F185" s="85">
        <v>58.480707000000002</v>
      </c>
      <c r="G185" s="85">
        <v>-4.0141486000000004</v>
      </c>
      <c r="H185" s="85">
        <v>144</v>
      </c>
    </row>
    <row r="186" spans="1:8" x14ac:dyDescent="0.2">
      <c r="A186" s="85" t="s">
        <v>358</v>
      </c>
      <c r="C186" s="85" t="s">
        <v>363</v>
      </c>
      <c r="D186" s="85" t="s">
        <v>365</v>
      </c>
      <c r="E186" s="85" t="s">
        <v>364</v>
      </c>
      <c r="F186" s="85">
        <v>58.479396999999999</v>
      </c>
      <c r="G186" s="85">
        <v>-4.0163548000000002</v>
      </c>
      <c r="H186" s="85">
        <v>143</v>
      </c>
    </row>
    <row r="187" spans="1:8" x14ac:dyDescent="0.2">
      <c r="A187" s="85" t="s">
        <v>358</v>
      </c>
      <c r="C187" s="85" t="s">
        <v>363</v>
      </c>
      <c r="D187" s="85" t="s">
        <v>362</v>
      </c>
      <c r="E187" s="85" t="s">
        <v>361</v>
      </c>
      <c r="F187" s="85">
        <v>58.479339000000003</v>
      </c>
      <c r="G187" s="85">
        <v>-4.0126122999999998</v>
      </c>
      <c r="H187" s="85">
        <v>141</v>
      </c>
    </row>
    <row r="188" spans="1:8" x14ac:dyDescent="0.2">
      <c r="A188" s="85" t="s">
        <v>358</v>
      </c>
      <c r="C188" s="85" t="s">
        <v>357</v>
      </c>
      <c r="D188" s="85" t="s">
        <v>360</v>
      </c>
      <c r="E188" s="85" t="s">
        <v>359</v>
      </c>
      <c r="F188" s="85">
        <v>58.560757000000002</v>
      </c>
      <c r="G188" s="85">
        <v>-3.7599659000000001</v>
      </c>
      <c r="H188" s="85">
        <v>279</v>
      </c>
    </row>
    <row r="189" spans="1:8" x14ac:dyDescent="0.2">
      <c r="A189" s="85" t="s">
        <v>358</v>
      </c>
      <c r="C189" s="85" t="s">
        <v>357</v>
      </c>
      <c r="D189" s="85" t="s">
        <v>356</v>
      </c>
      <c r="E189" s="85" t="s">
        <v>355</v>
      </c>
      <c r="F189" s="85">
        <v>58.557276999999999</v>
      </c>
      <c r="G189" s="85">
        <v>-3.7940144</v>
      </c>
      <c r="H189" s="85">
        <v>182</v>
      </c>
    </row>
    <row r="190" spans="1:8" x14ac:dyDescent="0.2">
      <c r="A190" s="85" t="s">
        <v>354</v>
      </c>
      <c r="C190" s="85" t="s">
        <v>336</v>
      </c>
      <c r="D190" s="85" t="s">
        <v>353</v>
      </c>
      <c r="E190" s="85" t="s">
        <v>352</v>
      </c>
      <c r="F190" s="85">
        <v>58.593412000000001</v>
      </c>
      <c r="G190" s="85">
        <v>-3.0875013</v>
      </c>
      <c r="H190" s="85">
        <v>339</v>
      </c>
    </row>
    <row r="191" spans="1:8" x14ac:dyDescent="0.2">
      <c r="A191" s="85" t="s">
        <v>345</v>
      </c>
      <c r="C191" s="85" t="s">
        <v>336</v>
      </c>
      <c r="D191" s="85" t="s">
        <v>351</v>
      </c>
      <c r="E191" s="85" t="s">
        <v>350</v>
      </c>
      <c r="F191" s="85">
        <v>58.303493000000003</v>
      </c>
      <c r="G191" s="85">
        <v>-3.2958943000000001</v>
      </c>
      <c r="H191" s="85">
        <v>411</v>
      </c>
    </row>
    <row r="192" spans="1:8" x14ac:dyDescent="0.2">
      <c r="A192" s="85" t="s">
        <v>345</v>
      </c>
      <c r="C192" s="85" t="s">
        <v>336</v>
      </c>
      <c r="D192" s="85" t="s">
        <v>349</v>
      </c>
      <c r="E192" s="85" t="s">
        <v>348</v>
      </c>
      <c r="F192" s="85">
        <v>58.336170000000003</v>
      </c>
      <c r="G192" s="85">
        <v>-3.3413271</v>
      </c>
      <c r="H192" s="85">
        <v>253</v>
      </c>
    </row>
    <row r="193" spans="1:8" x14ac:dyDescent="0.2">
      <c r="A193" s="85" t="s">
        <v>345</v>
      </c>
      <c r="C193" s="85" t="s">
        <v>336</v>
      </c>
      <c r="D193" s="85" t="s">
        <v>347</v>
      </c>
      <c r="E193" s="85" t="s">
        <v>346</v>
      </c>
      <c r="F193" s="85">
        <v>58.271051999999997</v>
      </c>
      <c r="G193" s="85">
        <v>-3.3830198999999999</v>
      </c>
      <c r="H193" s="85">
        <v>413</v>
      </c>
    </row>
    <row r="194" spans="1:8" x14ac:dyDescent="0.2">
      <c r="A194" s="85" t="s">
        <v>345</v>
      </c>
      <c r="C194" s="85" t="s">
        <v>336</v>
      </c>
      <c r="D194" s="85" t="s">
        <v>344</v>
      </c>
      <c r="E194" s="85" t="s">
        <v>343</v>
      </c>
      <c r="F194" s="85">
        <v>58.304352999999999</v>
      </c>
      <c r="G194" s="85">
        <v>-3.4017254000000001</v>
      </c>
      <c r="H194" s="85">
        <v>328</v>
      </c>
    </row>
    <row r="195" spans="1:8" x14ac:dyDescent="0.2">
      <c r="A195" s="85" t="s">
        <v>340</v>
      </c>
      <c r="C195" s="85" t="s">
        <v>336</v>
      </c>
      <c r="D195" s="85" t="s">
        <v>342</v>
      </c>
      <c r="E195" s="85" t="s">
        <v>341</v>
      </c>
      <c r="F195" s="85">
        <v>58.536354000000003</v>
      </c>
      <c r="G195" s="85">
        <v>-3.2518478000000002</v>
      </c>
      <c r="H195" s="85">
        <v>582</v>
      </c>
    </row>
    <row r="196" spans="1:8" x14ac:dyDescent="0.2">
      <c r="A196" s="85" t="s">
        <v>340</v>
      </c>
      <c r="C196" s="85" t="s">
        <v>336</v>
      </c>
      <c r="D196" s="85" t="s">
        <v>339</v>
      </c>
      <c r="E196" s="85" t="s">
        <v>338</v>
      </c>
      <c r="F196" s="85">
        <v>58.510198000000003</v>
      </c>
      <c r="G196" s="85">
        <v>-3.1481047000000002</v>
      </c>
      <c r="H196" s="85">
        <v>438</v>
      </c>
    </row>
    <row r="197" spans="1:8" x14ac:dyDescent="0.2">
      <c r="A197" s="85" t="s">
        <v>337</v>
      </c>
      <c r="C197" s="85" t="s">
        <v>336</v>
      </c>
      <c r="D197" s="85" t="s">
        <v>335</v>
      </c>
      <c r="E197" s="85" t="s">
        <v>334</v>
      </c>
      <c r="F197" s="85">
        <v>58.546438999999999</v>
      </c>
      <c r="G197" s="85">
        <v>-3.2118305999999999</v>
      </c>
      <c r="H197" s="85">
        <v>399</v>
      </c>
    </row>
    <row r="198" spans="1:8" x14ac:dyDescent="0.2">
      <c r="A198" s="85" t="s">
        <v>319</v>
      </c>
      <c r="C198" s="85" t="s">
        <v>318</v>
      </c>
      <c r="D198" s="85" t="s">
        <v>333</v>
      </c>
      <c r="E198" s="85" t="s">
        <v>332</v>
      </c>
      <c r="F198" s="85">
        <v>58.435198999999997</v>
      </c>
      <c r="G198" s="85">
        <v>-4.4732257999999998</v>
      </c>
      <c r="H198" s="85">
        <v>82</v>
      </c>
    </row>
    <row r="199" spans="1:8" x14ac:dyDescent="0.2">
      <c r="A199" s="85" t="s">
        <v>319</v>
      </c>
      <c r="C199" s="85" t="s">
        <v>318</v>
      </c>
      <c r="D199" s="85" t="s">
        <v>331</v>
      </c>
      <c r="E199" s="85" t="s">
        <v>330</v>
      </c>
      <c r="F199" s="85">
        <v>58.414085999999998</v>
      </c>
      <c r="G199" s="85">
        <v>-4.5078053999999996</v>
      </c>
      <c r="H199" s="85">
        <v>71</v>
      </c>
    </row>
    <row r="200" spans="1:8" x14ac:dyDescent="0.2">
      <c r="A200" s="85" t="s">
        <v>319</v>
      </c>
      <c r="C200" s="85" t="s">
        <v>318</v>
      </c>
      <c r="D200" s="85" t="s">
        <v>329</v>
      </c>
      <c r="E200" s="85" t="s">
        <v>328</v>
      </c>
      <c r="F200" s="85">
        <v>58.414599000000003</v>
      </c>
      <c r="G200" s="85">
        <v>-4.5036296</v>
      </c>
      <c r="H200" s="85">
        <v>73</v>
      </c>
    </row>
    <row r="201" spans="1:8" x14ac:dyDescent="0.2">
      <c r="A201" s="85" t="s">
        <v>319</v>
      </c>
      <c r="C201" s="85" t="s">
        <v>318</v>
      </c>
      <c r="D201" s="85" t="s">
        <v>327</v>
      </c>
      <c r="E201" s="85" t="s">
        <v>326</v>
      </c>
      <c r="F201" s="85">
        <v>58.409472999999998</v>
      </c>
      <c r="G201" s="85">
        <v>-4.5148735000000002</v>
      </c>
      <c r="H201" s="85">
        <v>77</v>
      </c>
    </row>
    <row r="202" spans="1:8" x14ac:dyDescent="0.2">
      <c r="A202" s="85" t="s">
        <v>319</v>
      </c>
      <c r="C202" s="85" t="s">
        <v>318</v>
      </c>
      <c r="D202" s="85" t="s">
        <v>325</v>
      </c>
      <c r="E202" s="85" t="s">
        <v>324</v>
      </c>
      <c r="F202" s="85">
        <v>58.409005000000001</v>
      </c>
      <c r="G202" s="85">
        <v>-4.5144292999999998</v>
      </c>
      <c r="H202" s="85">
        <v>66</v>
      </c>
    </row>
    <row r="203" spans="1:8" x14ac:dyDescent="0.2">
      <c r="A203" s="85" t="s">
        <v>319</v>
      </c>
      <c r="C203" s="85" t="s">
        <v>318</v>
      </c>
      <c r="D203" s="85" t="s">
        <v>323</v>
      </c>
      <c r="E203" s="85" t="s">
        <v>322</v>
      </c>
      <c r="F203" s="85">
        <v>58.385111999999999</v>
      </c>
      <c r="G203" s="85">
        <v>-4.5131551999999999</v>
      </c>
      <c r="H203" s="85">
        <v>111</v>
      </c>
    </row>
    <row r="204" spans="1:8" x14ac:dyDescent="0.2">
      <c r="A204" s="85" t="s">
        <v>319</v>
      </c>
      <c r="C204" s="85" t="s">
        <v>318</v>
      </c>
      <c r="D204" s="85" t="s">
        <v>321</v>
      </c>
      <c r="E204" s="85" t="s">
        <v>320</v>
      </c>
      <c r="F204" s="85">
        <v>58.385708999999999</v>
      </c>
      <c r="G204" s="85">
        <v>-4.4991684000000003</v>
      </c>
      <c r="H204" s="85">
        <v>166</v>
      </c>
    </row>
    <row r="205" spans="1:8" x14ac:dyDescent="0.2">
      <c r="A205" s="85" t="s">
        <v>319</v>
      </c>
      <c r="C205" s="85" t="s">
        <v>318</v>
      </c>
      <c r="D205" s="85" t="s">
        <v>317</v>
      </c>
      <c r="E205" s="85" t="s">
        <v>316</v>
      </c>
      <c r="H205" s="85">
        <v>70</v>
      </c>
    </row>
    <row r="206" spans="1:8" x14ac:dyDescent="0.2">
      <c r="A206" s="85" t="s">
        <v>308</v>
      </c>
      <c r="C206" s="85" t="s">
        <v>307</v>
      </c>
      <c r="D206" s="85" t="s">
        <v>315</v>
      </c>
      <c r="E206" s="85" t="s">
        <v>314</v>
      </c>
      <c r="F206" s="85">
        <v>58.364058999999997</v>
      </c>
      <c r="G206" s="85">
        <v>-4.3989463999999998</v>
      </c>
      <c r="H206" s="85">
        <v>111</v>
      </c>
    </row>
    <row r="207" spans="1:8" x14ac:dyDescent="0.2">
      <c r="A207" s="85" t="s">
        <v>308</v>
      </c>
      <c r="C207" s="85" t="s">
        <v>307</v>
      </c>
      <c r="D207" s="85" t="s">
        <v>313</v>
      </c>
      <c r="E207" s="85" t="s">
        <v>312</v>
      </c>
      <c r="F207" s="85">
        <v>58.424191</v>
      </c>
      <c r="G207" s="85">
        <v>-4.3735783000000001</v>
      </c>
      <c r="H207" s="85">
        <v>85</v>
      </c>
    </row>
    <row r="208" spans="1:8" x14ac:dyDescent="0.2">
      <c r="A208" s="85" t="s">
        <v>308</v>
      </c>
      <c r="C208" s="85" t="s">
        <v>307</v>
      </c>
      <c r="D208" s="85" t="s">
        <v>80</v>
      </c>
      <c r="E208" s="85" t="s">
        <v>311</v>
      </c>
      <c r="F208" s="85">
        <v>58.458962999999997</v>
      </c>
      <c r="G208" s="85">
        <v>-4.3095588999999999</v>
      </c>
      <c r="H208" s="85">
        <v>89</v>
      </c>
    </row>
    <row r="209" spans="1:9" x14ac:dyDescent="0.2">
      <c r="A209" s="85" t="s">
        <v>308</v>
      </c>
      <c r="C209" s="85" t="s">
        <v>307</v>
      </c>
      <c r="D209" s="85" t="s">
        <v>310</v>
      </c>
      <c r="E209" s="85" t="s">
        <v>309</v>
      </c>
      <c r="F209" s="85">
        <v>58.497135</v>
      </c>
      <c r="G209" s="85">
        <v>-4.2851046000000004</v>
      </c>
      <c r="H209" s="85">
        <v>104</v>
      </c>
    </row>
    <row r="210" spans="1:9" x14ac:dyDescent="0.2">
      <c r="A210" s="85" t="s">
        <v>308</v>
      </c>
      <c r="C210" s="85" t="s">
        <v>307</v>
      </c>
      <c r="D210" s="85" t="s">
        <v>306</v>
      </c>
      <c r="E210" s="85" t="s">
        <v>305</v>
      </c>
      <c r="F210" s="85">
        <v>58.517515000000003</v>
      </c>
      <c r="G210" s="85">
        <v>-4.2656521999999999</v>
      </c>
      <c r="H210" s="85">
        <v>104</v>
      </c>
    </row>
    <row r="211" spans="1:9" x14ac:dyDescent="0.2">
      <c r="A211" s="88">
        <v>43574</v>
      </c>
      <c r="B211" s="87">
        <v>1610</v>
      </c>
      <c r="C211" s="88"/>
      <c r="D211" s="87" t="s">
        <v>295</v>
      </c>
      <c r="E211" s="85" t="s">
        <v>304</v>
      </c>
      <c r="F211" s="85">
        <v>58.454546999999998</v>
      </c>
      <c r="G211" s="85">
        <v>-3.4863756000000001</v>
      </c>
      <c r="H211" s="86">
        <v>372</v>
      </c>
      <c r="I211" s="86">
        <v>7.89</v>
      </c>
    </row>
    <row r="212" spans="1:9" x14ac:dyDescent="0.2">
      <c r="A212" s="88">
        <v>43574</v>
      </c>
      <c r="B212" s="87">
        <v>1530</v>
      </c>
      <c r="C212" s="88"/>
      <c r="D212" s="87" t="s">
        <v>303</v>
      </c>
      <c r="E212" s="85" t="s">
        <v>302</v>
      </c>
      <c r="F212" s="85">
        <v>58.439982999999998</v>
      </c>
      <c r="G212" s="85">
        <v>-3.5020867</v>
      </c>
      <c r="H212" s="86">
        <v>206</v>
      </c>
      <c r="I212" s="86">
        <v>7.67</v>
      </c>
    </row>
    <row r="213" spans="1:9" x14ac:dyDescent="0.2">
      <c r="A213" s="88">
        <v>43574</v>
      </c>
      <c r="B213" s="87">
        <v>1530</v>
      </c>
      <c r="C213" s="88"/>
      <c r="D213" s="87" t="s">
        <v>301</v>
      </c>
      <c r="E213" s="85" t="s">
        <v>300</v>
      </c>
      <c r="F213" s="85">
        <v>58.439892999999998</v>
      </c>
      <c r="G213" s="85">
        <v>-3.5013291</v>
      </c>
      <c r="H213" s="86">
        <v>221</v>
      </c>
      <c r="I213" s="86">
        <v>7.36</v>
      </c>
    </row>
    <row r="214" spans="1:9" x14ac:dyDescent="0.2">
      <c r="A214" s="91">
        <v>43574</v>
      </c>
      <c r="B214" s="90">
        <v>1430</v>
      </c>
      <c r="C214" s="91"/>
      <c r="D214" s="90" t="s">
        <v>198</v>
      </c>
      <c r="E214" s="85" t="s">
        <v>299</v>
      </c>
      <c r="F214" s="85">
        <v>58.421222</v>
      </c>
      <c r="G214" s="85">
        <v>-3.4637916999999998</v>
      </c>
      <c r="H214" s="89">
        <v>77</v>
      </c>
      <c r="I214" s="89">
        <v>7.04</v>
      </c>
    </row>
    <row r="215" spans="1:9" x14ac:dyDescent="0.2">
      <c r="A215" s="91">
        <v>43574</v>
      </c>
      <c r="B215" s="90">
        <v>1400</v>
      </c>
      <c r="C215" s="91"/>
      <c r="D215" s="90" t="s">
        <v>198</v>
      </c>
      <c r="E215" s="85" t="s">
        <v>298</v>
      </c>
      <c r="F215" s="85">
        <v>58.421140999999999</v>
      </c>
      <c r="G215" s="85">
        <v>-3.4685138000000002</v>
      </c>
      <c r="H215" s="89">
        <v>76</v>
      </c>
      <c r="I215" s="89">
        <v>7.18</v>
      </c>
    </row>
    <row r="216" spans="1:9" x14ac:dyDescent="0.2">
      <c r="A216" s="91">
        <v>43574</v>
      </c>
      <c r="B216" s="90">
        <v>1430</v>
      </c>
      <c r="C216" s="91"/>
      <c r="D216" s="90" t="s">
        <v>196</v>
      </c>
      <c r="E216" s="85" t="s">
        <v>297</v>
      </c>
      <c r="F216" s="85">
        <v>58.420896999999997</v>
      </c>
      <c r="G216" s="85">
        <v>-3.4630934</v>
      </c>
      <c r="H216" s="89">
        <v>201</v>
      </c>
      <c r="I216" s="89">
        <v>7.93</v>
      </c>
    </row>
    <row r="217" spans="1:9" x14ac:dyDescent="0.2">
      <c r="A217" s="88">
        <v>43574</v>
      </c>
      <c r="B217" s="87">
        <v>1545</v>
      </c>
      <c r="C217" s="88"/>
      <c r="D217" s="87" t="s">
        <v>283</v>
      </c>
      <c r="E217" s="85" t="s">
        <v>296</v>
      </c>
      <c r="F217" s="85">
        <v>58.458241000000001</v>
      </c>
      <c r="G217" s="85">
        <v>-3.5402638</v>
      </c>
      <c r="H217" s="86">
        <v>202</v>
      </c>
      <c r="I217" s="86">
        <v>7.84</v>
      </c>
    </row>
    <row r="218" spans="1:9" x14ac:dyDescent="0.2">
      <c r="A218" s="91">
        <v>43574</v>
      </c>
      <c r="B218" s="90">
        <v>1600</v>
      </c>
      <c r="C218" s="91"/>
      <c r="D218" s="90" t="s">
        <v>226</v>
      </c>
      <c r="E218" s="85" t="s">
        <v>264</v>
      </c>
      <c r="F218" s="85">
        <v>58.446658999999997</v>
      </c>
      <c r="G218" s="85">
        <v>-3.4919538999999999</v>
      </c>
      <c r="H218" s="89">
        <v>89</v>
      </c>
      <c r="I218" s="89">
        <v>7.65</v>
      </c>
    </row>
    <row r="219" spans="1:9" x14ac:dyDescent="0.2">
      <c r="A219" s="88">
        <v>43575</v>
      </c>
      <c r="B219" s="87">
        <v>1200</v>
      </c>
      <c r="C219" s="88"/>
      <c r="D219" s="87" t="s">
        <v>295</v>
      </c>
      <c r="E219" s="85" t="s">
        <v>294</v>
      </c>
      <c r="F219" s="85">
        <v>58.454537000000002</v>
      </c>
      <c r="G219" s="85">
        <v>-3.485741</v>
      </c>
      <c r="H219" s="86">
        <v>360</v>
      </c>
      <c r="I219" s="86">
        <v>7.93</v>
      </c>
    </row>
    <row r="220" spans="1:9" x14ac:dyDescent="0.2">
      <c r="A220" s="88">
        <v>43575</v>
      </c>
      <c r="B220" s="87">
        <v>1425</v>
      </c>
      <c r="C220" s="88"/>
      <c r="D220" s="87" t="s">
        <v>220</v>
      </c>
      <c r="E220" s="85" t="s">
        <v>293</v>
      </c>
      <c r="F220" s="85">
        <v>58.499229</v>
      </c>
      <c r="G220" s="85">
        <v>-3.5866397000000001</v>
      </c>
      <c r="H220" s="86">
        <v>372</v>
      </c>
      <c r="I220" s="86">
        <v>7.59</v>
      </c>
    </row>
    <row r="221" spans="1:9" x14ac:dyDescent="0.2">
      <c r="A221" s="88">
        <v>43575</v>
      </c>
      <c r="B221" s="87">
        <v>1345</v>
      </c>
      <c r="C221" s="88"/>
      <c r="D221" s="87" t="s">
        <v>292</v>
      </c>
      <c r="E221" s="85" t="s">
        <v>291</v>
      </c>
      <c r="F221" s="85">
        <v>58.544792999999999</v>
      </c>
      <c r="G221" s="85">
        <v>-3.4740446</v>
      </c>
      <c r="H221" s="86">
        <v>465</v>
      </c>
      <c r="I221" s="86">
        <v>8.34</v>
      </c>
    </row>
    <row r="222" spans="1:9" x14ac:dyDescent="0.2">
      <c r="A222" s="88">
        <v>43575</v>
      </c>
      <c r="B222" s="87">
        <v>1300</v>
      </c>
      <c r="C222" s="88"/>
      <c r="D222" s="87" t="s">
        <v>290</v>
      </c>
      <c r="E222" s="85" t="s">
        <v>289</v>
      </c>
      <c r="F222" s="85">
        <v>58.564762999999999</v>
      </c>
      <c r="G222" s="85">
        <v>-3.5298623</v>
      </c>
      <c r="H222" s="86">
        <v>737</v>
      </c>
      <c r="I222" s="86">
        <v>8.5299999999999994</v>
      </c>
    </row>
    <row r="223" spans="1:9" x14ac:dyDescent="0.2">
      <c r="A223" s="91">
        <v>43575</v>
      </c>
      <c r="B223" s="90">
        <v>1300</v>
      </c>
      <c r="C223" s="91"/>
      <c r="D223" s="90" t="s">
        <v>288</v>
      </c>
      <c r="E223" s="85" t="s">
        <v>287</v>
      </c>
      <c r="F223" s="85">
        <v>58.564919000000003</v>
      </c>
      <c r="G223" s="85">
        <v>-3.5288376000000001</v>
      </c>
      <c r="H223" s="89">
        <v>147</v>
      </c>
      <c r="I223" s="89">
        <v>8.23</v>
      </c>
    </row>
    <row r="224" spans="1:9" x14ac:dyDescent="0.2">
      <c r="A224" s="91">
        <v>43575</v>
      </c>
      <c r="B224" s="90">
        <v>1400</v>
      </c>
      <c r="C224" s="91"/>
      <c r="D224" s="90" t="s">
        <v>286</v>
      </c>
      <c r="E224" s="85" t="s">
        <v>285</v>
      </c>
      <c r="F224" s="85">
        <v>58.514949999999999</v>
      </c>
      <c r="G224" s="85">
        <v>-3.4952643000000001</v>
      </c>
      <c r="H224" s="89">
        <v>117</v>
      </c>
      <c r="I224" s="89">
        <v>8.2799999999999994</v>
      </c>
    </row>
    <row r="225" spans="1:9" x14ac:dyDescent="0.2">
      <c r="A225" s="91">
        <v>43575</v>
      </c>
      <c r="B225" s="90">
        <v>1545</v>
      </c>
      <c r="C225" s="91"/>
      <c r="D225" s="90" t="s">
        <v>190</v>
      </c>
      <c r="E225" s="85" t="s">
        <v>189</v>
      </c>
      <c r="F225" s="85">
        <v>58.392870000000002</v>
      </c>
      <c r="G225" s="85">
        <v>-3.5687528999999998</v>
      </c>
      <c r="H225" s="89">
        <v>74</v>
      </c>
      <c r="I225" s="89">
        <v>6.9</v>
      </c>
    </row>
    <row r="226" spans="1:9" x14ac:dyDescent="0.2">
      <c r="A226" s="91">
        <v>43575</v>
      </c>
      <c r="B226" s="90">
        <v>1515</v>
      </c>
      <c r="C226" s="91"/>
      <c r="D226" s="90" t="s">
        <v>236</v>
      </c>
      <c r="E226" s="85" t="s">
        <v>284</v>
      </c>
      <c r="F226" s="85">
        <v>58.412457000000003</v>
      </c>
      <c r="G226" s="85">
        <v>-3.5146427</v>
      </c>
      <c r="H226" s="89">
        <v>76</v>
      </c>
      <c r="I226" s="89">
        <v>7.45</v>
      </c>
    </row>
    <row r="227" spans="1:9" x14ac:dyDescent="0.2">
      <c r="A227" s="88">
        <v>43575</v>
      </c>
      <c r="B227" s="87">
        <v>1445</v>
      </c>
      <c r="C227" s="88"/>
      <c r="D227" s="87" t="s">
        <v>283</v>
      </c>
      <c r="E227" s="85" t="s">
        <v>282</v>
      </c>
      <c r="F227" s="85">
        <v>58.458100000000002</v>
      </c>
      <c r="G227" s="85">
        <v>-3.5415431000000002</v>
      </c>
      <c r="H227" s="86">
        <v>211</v>
      </c>
      <c r="I227" s="86">
        <v>7.94</v>
      </c>
    </row>
    <row r="228" spans="1:9" x14ac:dyDescent="0.2">
      <c r="A228" s="91">
        <v>43575</v>
      </c>
      <c r="B228" s="90">
        <v>1330</v>
      </c>
      <c r="C228" s="91"/>
      <c r="D228" s="90" t="s">
        <v>281</v>
      </c>
      <c r="E228" s="85" t="s">
        <v>280</v>
      </c>
      <c r="F228" s="85">
        <v>58.590851999999998</v>
      </c>
      <c r="G228" s="85">
        <v>-3.5227776</v>
      </c>
      <c r="H228" s="89">
        <v>182</v>
      </c>
      <c r="I228" s="89">
        <v>8.76</v>
      </c>
    </row>
    <row r="229" spans="1:9" x14ac:dyDescent="0.2">
      <c r="A229" s="88">
        <v>43576</v>
      </c>
      <c r="B229" s="87">
        <v>1430</v>
      </c>
      <c r="C229" s="88"/>
      <c r="D229" s="87" t="s">
        <v>279</v>
      </c>
      <c r="E229" s="85" t="s">
        <v>278</v>
      </c>
      <c r="F229" s="85">
        <v>58.381742000000003</v>
      </c>
      <c r="G229" s="85">
        <v>-3.5670956999999999</v>
      </c>
      <c r="H229" s="86">
        <v>159</v>
      </c>
      <c r="I229" s="86">
        <v>7.59</v>
      </c>
    </row>
    <row r="230" spans="1:9" x14ac:dyDescent="0.2">
      <c r="A230" s="88">
        <v>43576</v>
      </c>
      <c r="B230" s="87">
        <v>1515</v>
      </c>
      <c r="C230" s="88"/>
      <c r="D230" s="87" t="s">
        <v>277</v>
      </c>
      <c r="E230" s="85" t="s">
        <v>276</v>
      </c>
      <c r="F230" s="85">
        <v>58.370353999999999</v>
      </c>
      <c r="G230" s="85">
        <v>-3.5881159</v>
      </c>
      <c r="H230" s="86">
        <v>141</v>
      </c>
      <c r="I230" s="86">
        <v>7.9</v>
      </c>
    </row>
    <row r="231" spans="1:9" x14ac:dyDescent="0.2">
      <c r="A231" s="91">
        <v>43576</v>
      </c>
      <c r="B231" s="90">
        <v>1400</v>
      </c>
      <c r="C231" s="91"/>
      <c r="D231" s="90" t="s">
        <v>190</v>
      </c>
      <c r="E231" s="85" t="s">
        <v>189</v>
      </c>
      <c r="F231" s="85">
        <v>58.392870000000002</v>
      </c>
      <c r="G231" s="85">
        <v>-3.5687528999999998</v>
      </c>
      <c r="H231" s="89">
        <v>75</v>
      </c>
      <c r="I231" s="89">
        <v>6.91</v>
      </c>
    </row>
    <row r="232" spans="1:9" x14ac:dyDescent="0.2">
      <c r="A232" s="88">
        <v>43577</v>
      </c>
      <c r="B232" s="87">
        <v>1200</v>
      </c>
      <c r="C232" s="88"/>
      <c r="D232" s="87" t="s">
        <v>275</v>
      </c>
      <c r="E232" s="85" t="s">
        <v>274</v>
      </c>
      <c r="F232" s="85">
        <v>58.391537999999997</v>
      </c>
      <c r="G232" s="85">
        <v>-3.5505257000000001</v>
      </c>
      <c r="H232" s="86">
        <v>221</v>
      </c>
      <c r="I232" s="86">
        <v>7.94</v>
      </c>
    </row>
    <row r="233" spans="1:9" x14ac:dyDescent="0.2">
      <c r="A233" s="88">
        <v>43577</v>
      </c>
      <c r="B233" s="87">
        <v>1230</v>
      </c>
      <c r="C233" s="88"/>
      <c r="D233" s="87" t="s">
        <v>273</v>
      </c>
      <c r="E233" s="85" t="s">
        <v>272</v>
      </c>
      <c r="F233" s="85">
        <v>58.399816000000001</v>
      </c>
      <c r="G233" s="85">
        <v>-3.5382099</v>
      </c>
      <c r="H233" s="86">
        <v>118</v>
      </c>
      <c r="I233" s="86">
        <v>7.43</v>
      </c>
    </row>
    <row r="234" spans="1:9" x14ac:dyDescent="0.2">
      <c r="A234" s="91">
        <v>43577</v>
      </c>
      <c r="B234" s="90">
        <v>1000</v>
      </c>
      <c r="C234" s="91"/>
      <c r="D234" s="90" t="s">
        <v>271</v>
      </c>
      <c r="E234" s="85" t="s">
        <v>270</v>
      </c>
      <c r="F234" s="85">
        <v>58.464905000000002</v>
      </c>
      <c r="G234" s="85">
        <v>-3.5124411000000002</v>
      </c>
      <c r="H234" s="89">
        <v>99</v>
      </c>
      <c r="I234" s="89">
        <v>7.51</v>
      </c>
    </row>
    <row r="235" spans="1:9" x14ac:dyDescent="0.2">
      <c r="A235" s="88">
        <v>43577</v>
      </c>
      <c r="B235" s="87">
        <v>1500</v>
      </c>
      <c r="C235" s="88"/>
      <c r="D235" s="87" t="s">
        <v>222</v>
      </c>
      <c r="E235" s="85" t="s">
        <v>269</v>
      </c>
      <c r="F235" s="85">
        <v>58.358483</v>
      </c>
      <c r="G235" s="85">
        <v>-3.4024179999999999</v>
      </c>
      <c r="H235" s="86">
        <v>166</v>
      </c>
      <c r="I235" s="86">
        <v>8.0500000000000007</v>
      </c>
    </row>
    <row r="236" spans="1:9" x14ac:dyDescent="0.2">
      <c r="A236" s="91">
        <v>43577</v>
      </c>
      <c r="B236" s="90">
        <v>1230</v>
      </c>
      <c r="C236" s="91"/>
      <c r="D236" s="90" t="s">
        <v>268</v>
      </c>
      <c r="E236" s="85" t="s">
        <v>267</v>
      </c>
      <c r="F236" s="85">
        <v>58.400029000000004</v>
      </c>
      <c r="G236" s="85">
        <v>-3.5368674000000002</v>
      </c>
      <c r="H236" s="89">
        <v>75</v>
      </c>
      <c r="I236" s="89">
        <v>7.34</v>
      </c>
    </row>
    <row r="237" spans="1:9" x14ac:dyDescent="0.2">
      <c r="A237" s="88">
        <v>43577</v>
      </c>
      <c r="B237" s="87">
        <v>1430</v>
      </c>
      <c r="C237" s="88"/>
      <c r="D237" s="87" t="s">
        <v>266</v>
      </c>
      <c r="E237" s="85" t="s">
        <v>265</v>
      </c>
      <c r="F237" s="85">
        <v>58.391264</v>
      </c>
      <c r="G237" s="85">
        <v>-3.4192182999999998</v>
      </c>
      <c r="H237" s="86">
        <v>189</v>
      </c>
      <c r="I237" s="86">
        <v>7.76</v>
      </c>
    </row>
    <row r="238" spans="1:9" x14ac:dyDescent="0.2">
      <c r="A238" s="91">
        <v>43577</v>
      </c>
      <c r="B238" s="90">
        <v>1030</v>
      </c>
      <c r="C238" s="91"/>
      <c r="D238" s="90" t="s">
        <v>226</v>
      </c>
      <c r="E238" s="85" t="s">
        <v>264</v>
      </c>
      <c r="F238" s="85">
        <v>58.446658999999997</v>
      </c>
      <c r="G238" s="85">
        <v>-3.4919538999999999</v>
      </c>
      <c r="H238" s="89">
        <v>90</v>
      </c>
      <c r="I238" s="89">
        <v>7.57</v>
      </c>
    </row>
    <row r="239" spans="1:9" x14ac:dyDescent="0.2">
      <c r="A239" s="88">
        <v>43579</v>
      </c>
      <c r="B239" s="87">
        <v>1230</v>
      </c>
      <c r="C239" s="88"/>
      <c r="D239" s="87" t="s">
        <v>263</v>
      </c>
      <c r="E239" s="85" t="s">
        <v>262</v>
      </c>
      <c r="F239" s="85">
        <v>58.334099000000002</v>
      </c>
      <c r="G239" s="85">
        <v>-3.7006502999999999</v>
      </c>
      <c r="H239" s="86">
        <v>96</v>
      </c>
      <c r="I239" s="86">
        <v>7.12</v>
      </c>
    </row>
    <row r="240" spans="1:9" x14ac:dyDescent="0.2">
      <c r="A240" s="88">
        <v>43579</v>
      </c>
      <c r="B240" s="87">
        <v>1250</v>
      </c>
      <c r="C240" s="88"/>
      <c r="D240" s="87" t="s">
        <v>261</v>
      </c>
      <c r="E240" s="85" t="s">
        <v>260</v>
      </c>
      <c r="F240" s="85">
        <v>58.316889000000003</v>
      </c>
      <c r="G240" s="85">
        <v>-3.7079328999999999</v>
      </c>
      <c r="H240" s="86">
        <v>100</v>
      </c>
      <c r="I240" s="86">
        <v>7.55</v>
      </c>
    </row>
    <row r="241" spans="1:9" x14ac:dyDescent="0.2">
      <c r="A241" s="88">
        <v>43579</v>
      </c>
      <c r="B241" s="87">
        <v>1250</v>
      </c>
      <c r="C241" s="88"/>
      <c r="D241" s="87" t="s">
        <v>259</v>
      </c>
      <c r="E241" s="85" t="s">
        <v>258</v>
      </c>
      <c r="F241" s="85">
        <v>58.316688999999997</v>
      </c>
      <c r="G241" s="85">
        <v>-3.7074452</v>
      </c>
      <c r="H241" s="86">
        <v>94</v>
      </c>
      <c r="I241" s="86">
        <v>7.49</v>
      </c>
    </row>
    <row r="242" spans="1:9" x14ac:dyDescent="0.2">
      <c r="A242" s="88">
        <v>43579</v>
      </c>
      <c r="B242" s="87">
        <v>1135</v>
      </c>
      <c r="C242" s="88"/>
      <c r="D242" s="87" t="s">
        <v>257</v>
      </c>
      <c r="E242" s="85" t="s">
        <v>256</v>
      </c>
      <c r="F242" s="85">
        <v>58.339720999999997</v>
      </c>
      <c r="G242" s="85">
        <v>-3.6707695</v>
      </c>
      <c r="H242" s="86">
        <v>126</v>
      </c>
      <c r="I242" s="86">
        <v>7.65</v>
      </c>
    </row>
    <row r="243" spans="1:9" x14ac:dyDescent="0.2">
      <c r="A243" s="88">
        <v>43579</v>
      </c>
      <c r="B243" s="87">
        <v>1340</v>
      </c>
      <c r="C243" s="88"/>
      <c r="D243" s="87" t="s">
        <v>255</v>
      </c>
      <c r="E243" s="85" t="s">
        <v>254</v>
      </c>
      <c r="F243" s="85">
        <v>58.308540000000001</v>
      </c>
      <c r="G243" s="85">
        <v>-3.7048336000000002</v>
      </c>
      <c r="H243" s="86">
        <v>119</v>
      </c>
      <c r="I243" s="86">
        <v>7.4</v>
      </c>
    </row>
    <row r="244" spans="1:9" x14ac:dyDescent="0.2">
      <c r="A244" s="91">
        <v>43579</v>
      </c>
      <c r="B244" s="90">
        <v>1240</v>
      </c>
      <c r="C244" s="91"/>
      <c r="D244" s="90" t="s">
        <v>253</v>
      </c>
      <c r="E244" s="85" t="s">
        <v>252</v>
      </c>
      <c r="F244" s="85">
        <v>58.329920999999999</v>
      </c>
      <c r="G244" s="85">
        <v>-3.7007227999999999</v>
      </c>
      <c r="H244" s="89">
        <v>98</v>
      </c>
      <c r="I244" s="89">
        <v>7.56</v>
      </c>
    </row>
    <row r="245" spans="1:9" x14ac:dyDescent="0.2">
      <c r="A245" s="91">
        <v>43579</v>
      </c>
      <c r="B245" s="90">
        <v>1020</v>
      </c>
      <c r="C245" s="91"/>
      <c r="D245" s="90" t="s">
        <v>251</v>
      </c>
      <c r="E245" s="85" t="s">
        <v>250</v>
      </c>
      <c r="F245" s="85">
        <v>58.360256</v>
      </c>
      <c r="G245" s="85">
        <v>-3.6225648000000001</v>
      </c>
      <c r="H245" s="89">
        <v>106</v>
      </c>
      <c r="I245" s="89">
        <v>7.46</v>
      </c>
    </row>
    <row r="246" spans="1:9" x14ac:dyDescent="0.2">
      <c r="A246" s="91">
        <v>43579</v>
      </c>
      <c r="B246" s="90">
        <v>1000</v>
      </c>
      <c r="C246" s="91"/>
      <c r="D246" s="90" t="s">
        <v>249</v>
      </c>
      <c r="E246" s="85" t="s">
        <v>248</v>
      </c>
      <c r="F246" s="85">
        <v>58.372580999999997</v>
      </c>
      <c r="G246" s="85">
        <v>-3.5968163999999998</v>
      </c>
      <c r="H246" s="89">
        <v>105</v>
      </c>
      <c r="I246" s="93">
        <v>7.54</v>
      </c>
    </row>
    <row r="247" spans="1:9" x14ac:dyDescent="0.2">
      <c r="A247" s="88">
        <v>43579</v>
      </c>
      <c r="B247" s="87">
        <v>1100</v>
      </c>
      <c r="C247" s="88"/>
      <c r="D247" s="87" t="s">
        <v>247</v>
      </c>
      <c r="E247" s="85" t="s">
        <v>246</v>
      </c>
      <c r="F247" s="85">
        <v>58.347248</v>
      </c>
      <c r="G247" s="85">
        <v>-3.6500406000000001</v>
      </c>
      <c r="H247" s="86">
        <v>171</v>
      </c>
      <c r="I247" s="86">
        <v>7.69</v>
      </c>
    </row>
    <row r="248" spans="1:9" x14ac:dyDescent="0.2">
      <c r="A248" s="88">
        <v>43579</v>
      </c>
      <c r="B248" s="87">
        <v>1105</v>
      </c>
      <c r="C248" s="88"/>
      <c r="D248" s="87" t="s">
        <v>245</v>
      </c>
      <c r="E248" s="85" t="s">
        <v>244</v>
      </c>
      <c r="F248" s="85">
        <v>58.345256999999997</v>
      </c>
      <c r="G248" s="85">
        <v>-3.6587979000000002</v>
      </c>
      <c r="H248" s="86">
        <v>83</v>
      </c>
      <c r="I248" s="86">
        <v>7.23</v>
      </c>
    </row>
    <row r="249" spans="1:9" x14ac:dyDescent="0.2">
      <c r="A249" s="88">
        <v>43579</v>
      </c>
      <c r="B249" s="87">
        <v>1110</v>
      </c>
      <c r="C249" s="88"/>
      <c r="D249" s="87" t="s">
        <v>243</v>
      </c>
      <c r="E249" s="85" t="s">
        <v>242</v>
      </c>
      <c r="F249" s="85">
        <v>58.341814999999997</v>
      </c>
      <c r="G249" s="85">
        <v>-3.6602937</v>
      </c>
      <c r="H249" s="86">
        <v>87</v>
      </c>
      <c r="I249" s="86">
        <v>6.07</v>
      </c>
    </row>
    <row r="250" spans="1:9" x14ac:dyDescent="0.2">
      <c r="A250" s="91">
        <v>43579</v>
      </c>
      <c r="B250" s="90">
        <v>1130</v>
      </c>
      <c r="C250" s="91"/>
      <c r="D250" s="90" t="s">
        <v>241</v>
      </c>
      <c r="E250" s="85" t="s">
        <v>240</v>
      </c>
      <c r="F250" s="85">
        <v>58.339941000000003</v>
      </c>
      <c r="G250" s="85">
        <v>-3.6704382999999998</v>
      </c>
      <c r="H250" s="89">
        <v>102</v>
      </c>
      <c r="I250" s="89">
        <v>7.77</v>
      </c>
    </row>
    <row r="251" spans="1:9" x14ac:dyDescent="0.2">
      <c r="A251" s="88">
        <v>43579</v>
      </c>
      <c r="B251" s="87">
        <v>1320</v>
      </c>
      <c r="C251" s="88"/>
      <c r="D251" s="87" t="s">
        <v>239</v>
      </c>
      <c r="E251" s="85" t="s">
        <v>238</v>
      </c>
      <c r="F251" s="85">
        <v>58.301479999999998</v>
      </c>
      <c r="G251" s="85">
        <v>-3.7149032000000002</v>
      </c>
      <c r="H251" s="86">
        <v>86</v>
      </c>
      <c r="I251" s="86">
        <v>7.4</v>
      </c>
    </row>
    <row r="252" spans="1:9" x14ac:dyDescent="0.2">
      <c r="A252" s="91">
        <v>43579</v>
      </c>
      <c r="B252" s="90">
        <v>1515</v>
      </c>
      <c r="C252" s="91"/>
      <c r="D252" s="90" t="s">
        <v>190</v>
      </c>
      <c r="E252" s="85" t="s">
        <v>237</v>
      </c>
      <c r="F252" s="85">
        <v>58.396622999999998</v>
      </c>
      <c r="G252" s="85">
        <v>-3.5834630000000001</v>
      </c>
      <c r="H252" s="89">
        <v>79</v>
      </c>
      <c r="I252" s="89">
        <v>7.05</v>
      </c>
    </row>
    <row r="253" spans="1:9" x14ac:dyDescent="0.2">
      <c r="A253" s="91">
        <v>43579</v>
      </c>
      <c r="B253" s="90">
        <v>930</v>
      </c>
      <c r="C253" s="91"/>
      <c r="D253" s="90" t="s">
        <v>236</v>
      </c>
      <c r="E253" s="85" t="s">
        <v>235</v>
      </c>
      <c r="F253" s="85">
        <v>58.412514000000002</v>
      </c>
      <c r="G253" s="85">
        <v>-3.5150901999999999</v>
      </c>
      <c r="H253" s="89">
        <v>79</v>
      </c>
      <c r="I253" s="89">
        <v>7.41</v>
      </c>
    </row>
    <row r="254" spans="1:9" x14ac:dyDescent="0.2">
      <c r="A254" s="88">
        <v>43579</v>
      </c>
      <c r="B254" s="87">
        <v>1200</v>
      </c>
      <c r="C254" s="88"/>
      <c r="D254" s="87" t="s">
        <v>234</v>
      </c>
      <c r="E254" s="85" t="s">
        <v>233</v>
      </c>
      <c r="F254" s="85">
        <v>58.336210999999999</v>
      </c>
      <c r="G254" s="85">
        <v>-3.7005981000000001</v>
      </c>
      <c r="H254" s="86">
        <v>106</v>
      </c>
      <c r="I254" s="86">
        <v>7.73</v>
      </c>
    </row>
    <row r="255" spans="1:9" x14ac:dyDescent="0.2">
      <c r="A255" s="88">
        <v>43579</v>
      </c>
      <c r="B255" s="87">
        <v>1300</v>
      </c>
      <c r="C255" s="88"/>
      <c r="D255" s="87" t="s">
        <v>232</v>
      </c>
      <c r="E255" s="85" t="s">
        <v>231</v>
      </c>
      <c r="F255" s="85">
        <v>58.313761999999997</v>
      </c>
      <c r="G255" s="85">
        <v>-3.7093525000000001</v>
      </c>
      <c r="H255" s="86">
        <v>93</v>
      </c>
      <c r="I255" s="86">
        <v>7.3</v>
      </c>
    </row>
    <row r="256" spans="1:9" x14ac:dyDescent="0.2">
      <c r="A256" s="88">
        <v>43579</v>
      </c>
      <c r="B256" s="87">
        <v>1415</v>
      </c>
      <c r="C256" s="88"/>
      <c r="D256" s="87" t="s">
        <v>230</v>
      </c>
      <c r="E256" s="85" t="s">
        <v>229</v>
      </c>
      <c r="F256" s="85">
        <v>58.323225999999998</v>
      </c>
      <c r="G256" s="85">
        <v>-3.6982327000000002</v>
      </c>
      <c r="H256" s="86">
        <v>144</v>
      </c>
      <c r="I256" s="86">
        <v>7.37</v>
      </c>
    </row>
    <row r="257" spans="1:9" x14ac:dyDescent="0.2">
      <c r="A257" s="91">
        <v>43579</v>
      </c>
      <c r="B257" s="90">
        <v>950</v>
      </c>
      <c r="C257" s="91"/>
      <c r="D257" s="90" t="s">
        <v>228</v>
      </c>
      <c r="E257" s="85" t="s">
        <v>227</v>
      </c>
      <c r="F257" s="85">
        <v>58.394742999999998</v>
      </c>
      <c r="G257" s="85">
        <v>-3.588768</v>
      </c>
      <c r="H257" s="89">
        <v>113</v>
      </c>
      <c r="I257" s="89">
        <v>7.36</v>
      </c>
    </row>
    <row r="258" spans="1:9" x14ac:dyDescent="0.2">
      <c r="A258" s="91">
        <v>43579</v>
      </c>
      <c r="B258" s="90">
        <v>900</v>
      </c>
      <c r="C258" s="91"/>
      <c r="D258" s="90" t="s">
        <v>226</v>
      </c>
      <c r="E258" s="85" t="s">
        <v>225</v>
      </c>
      <c r="F258" s="85">
        <v>58.446167000000003</v>
      </c>
      <c r="G258" s="85">
        <v>-3.491025</v>
      </c>
      <c r="H258" s="89">
        <v>92</v>
      </c>
      <c r="I258" s="89">
        <v>7.75</v>
      </c>
    </row>
    <row r="259" spans="1:9" x14ac:dyDescent="0.2">
      <c r="A259" s="88">
        <v>43580</v>
      </c>
      <c r="B259" s="87">
        <v>1345</v>
      </c>
      <c r="C259" s="88"/>
      <c r="D259" s="87" t="s">
        <v>224</v>
      </c>
      <c r="E259" s="85" t="s">
        <v>223</v>
      </c>
      <c r="F259" s="85">
        <v>58.499192999999998</v>
      </c>
      <c r="G259" s="85">
        <v>-3.5866896000000001</v>
      </c>
      <c r="H259" s="86">
        <v>377</v>
      </c>
      <c r="I259" s="86">
        <v>7.52</v>
      </c>
    </row>
    <row r="260" spans="1:9" x14ac:dyDescent="0.2">
      <c r="A260" s="88">
        <v>43580</v>
      </c>
      <c r="B260" s="87">
        <v>1215</v>
      </c>
      <c r="C260" s="88"/>
      <c r="D260" s="87" t="s">
        <v>222</v>
      </c>
      <c r="E260" s="85" t="s">
        <v>221</v>
      </c>
      <c r="F260" s="85">
        <v>58.358265000000003</v>
      </c>
      <c r="G260" s="85">
        <v>-3.4042552000000001</v>
      </c>
      <c r="H260" s="86">
        <v>168</v>
      </c>
      <c r="I260" s="86">
        <v>7.98</v>
      </c>
    </row>
    <row r="261" spans="1:9" x14ac:dyDescent="0.2">
      <c r="A261" s="88">
        <v>43580</v>
      </c>
      <c r="B261" s="87">
        <v>1305</v>
      </c>
      <c r="C261" s="88"/>
      <c r="D261" s="87" t="s">
        <v>220</v>
      </c>
      <c r="E261" s="85" t="s">
        <v>219</v>
      </c>
      <c r="F261" s="85">
        <v>58.516603000000003</v>
      </c>
      <c r="G261" s="85">
        <v>-3.5303401000000001</v>
      </c>
      <c r="H261" s="86">
        <v>388</v>
      </c>
      <c r="I261" s="86">
        <v>7.68</v>
      </c>
    </row>
    <row r="262" spans="1:9" x14ac:dyDescent="0.2">
      <c r="A262" s="88">
        <v>43580</v>
      </c>
      <c r="B262" s="87">
        <v>1200</v>
      </c>
      <c r="C262" s="88"/>
      <c r="D262" s="87" t="s">
        <v>218</v>
      </c>
      <c r="E262" s="85" t="s">
        <v>217</v>
      </c>
      <c r="F262" s="85">
        <v>58.356830000000002</v>
      </c>
      <c r="G262" s="85">
        <v>-3.3876379999999999</v>
      </c>
      <c r="H262" s="86">
        <v>135</v>
      </c>
      <c r="I262" s="86">
        <v>6.71</v>
      </c>
    </row>
    <row r="263" spans="1:9" x14ac:dyDescent="0.2">
      <c r="A263" s="88">
        <v>43580</v>
      </c>
      <c r="B263" s="87">
        <v>1330</v>
      </c>
      <c r="C263" s="88"/>
      <c r="D263" s="87" t="s">
        <v>216</v>
      </c>
      <c r="E263" s="85" t="s">
        <v>215</v>
      </c>
      <c r="F263" s="85">
        <v>58.505057999999998</v>
      </c>
      <c r="G263" s="85">
        <v>-3.5743398000000002</v>
      </c>
      <c r="H263" s="86">
        <v>213</v>
      </c>
      <c r="I263" s="86">
        <v>8.08</v>
      </c>
    </row>
    <row r="264" spans="1:9" x14ac:dyDescent="0.2">
      <c r="A264" s="88">
        <v>43580</v>
      </c>
      <c r="B264" s="87">
        <v>1145</v>
      </c>
      <c r="C264" s="88"/>
      <c r="D264" s="87" t="s">
        <v>214</v>
      </c>
      <c r="E264" s="85" t="s">
        <v>213</v>
      </c>
      <c r="F264" s="85">
        <v>58.360334000000002</v>
      </c>
      <c r="G264" s="85">
        <v>-3.3916211999999999</v>
      </c>
      <c r="H264" s="86">
        <v>162</v>
      </c>
      <c r="I264" s="86">
        <v>7.71</v>
      </c>
    </row>
    <row r="265" spans="1:9" x14ac:dyDescent="0.2">
      <c r="A265" s="88">
        <v>43580</v>
      </c>
      <c r="B265" s="87">
        <v>1220</v>
      </c>
      <c r="C265" s="88"/>
      <c r="D265" s="87" t="s">
        <v>212</v>
      </c>
      <c r="E265" s="85" t="s">
        <v>211</v>
      </c>
      <c r="F265" s="85">
        <v>58.357199999999999</v>
      </c>
      <c r="G265" s="85">
        <v>-3.4047768</v>
      </c>
      <c r="H265" s="86">
        <v>162</v>
      </c>
      <c r="I265" s="86">
        <v>7.78</v>
      </c>
    </row>
    <row r="266" spans="1:9" x14ac:dyDescent="0.2">
      <c r="A266" s="88">
        <v>43582</v>
      </c>
      <c r="B266" s="87">
        <v>1420</v>
      </c>
      <c r="C266" s="88"/>
      <c r="D266" s="87" t="s">
        <v>210</v>
      </c>
      <c r="E266" s="85" t="s">
        <v>209</v>
      </c>
      <c r="F266" s="85">
        <v>58.420034000000001</v>
      </c>
      <c r="G266" s="85">
        <v>-3.4850064999999999</v>
      </c>
      <c r="H266" s="86">
        <v>170</v>
      </c>
      <c r="I266" s="86">
        <v>7.57</v>
      </c>
    </row>
    <row r="267" spans="1:9" x14ac:dyDescent="0.2">
      <c r="A267" s="88">
        <v>43582</v>
      </c>
      <c r="B267" s="87">
        <v>1255</v>
      </c>
      <c r="C267" s="88"/>
      <c r="D267" s="87" t="s">
        <v>208</v>
      </c>
      <c r="E267" s="85" t="s">
        <v>207</v>
      </c>
      <c r="F267" s="85">
        <v>58.407507000000003</v>
      </c>
      <c r="G267" s="85">
        <v>-3.5116404999999999</v>
      </c>
      <c r="H267" s="86">
        <v>344</v>
      </c>
      <c r="I267" s="86">
        <v>8.6</v>
      </c>
    </row>
    <row r="268" spans="1:9" x14ac:dyDescent="0.2">
      <c r="A268" s="88">
        <v>43582</v>
      </c>
      <c r="B268" s="87">
        <v>1230</v>
      </c>
      <c r="C268" s="88"/>
      <c r="D268" s="87" t="s">
        <v>206</v>
      </c>
      <c r="E268" s="85" t="s">
        <v>205</v>
      </c>
      <c r="F268" s="85">
        <v>58.409278999999998</v>
      </c>
      <c r="G268" s="85">
        <v>-3.5037747000000001</v>
      </c>
      <c r="H268" s="86">
        <v>108</v>
      </c>
      <c r="I268" s="86">
        <v>7.46</v>
      </c>
    </row>
    <row r="269" spans="1:9" x14ac:dyDescent="0.2">
      <c r="A269" s="88">
        <v>43582</v>
      </c>
      <c r="B269" s="87">
        <v>1545</v>
      </c>
      <c r="C269" s="88"/>
      <c r="D269" s="87" t="s">
        <v>204</v>
      </c>
      <c r="E269" s="85" t="s">
        <v>203</v>
      </c>
      <c r="F269" s="85">
        <v>58.398006000000002</v>
      </c>
      <c r="G269" s="85">
        <v>-3.5113534</v>
      </c>
      <c r="H269" s="86">
        <v>302</v>
      </c>
      <c r="I269" s="86">
        <v>8.16</v>
      </c>
    </row>
    <row r="270" spans="1:9" x14ac:dyDescent="0.2">
      <c r="A270" s="88">
        <v>43583</v>
      </c>
      <c r="B270" s="87">
        <v>1250</v>
      </c>
      <c r="C270" s="88"/>
      <c r="D270" s="87" t="s">
        <v>202</v>
      </c>
      <c r="E270" s="85" t="s">
        <v>201</v>
      </c>
      <c r="F270" s="85">
        <v>58.498266000000001</v>
      </c>
      <c r="G270" s="85">
        <v>-3.4777904999999998</v>
      </c>
      <c r="H270" s="86">
        <v>509</v>
      </c>
      <c r="I270" s="86">
        <v>8.0500000000000007</v>
      </c>
    </row>
    <row r="271" spans="1:9" x14ac:dyDescent="0.2">
      <c r="A271" s="88">
        <v>43584</v>
      </c>
      <c r="B271" s="87">
        <v>1530</v>
      </c>
      <c r="C271" s="88"/>
      <c r="D271" s="87" t="s">
        <v>200</v>
      </c>
      <c r="E271" s="85" t="s">
        <v>199</v>
      </c>
      <c r="F271" s="85">
        <v>58.410227999999996</v>
      </c>
      <c r="G271" s="85">
        <v>-3.4462709999999999</v>
      </c>
      <c r="H271" s="86">
        <v>385</v>
      </c>
      <c r="I271" s="86">
        <v>7.63</v>
      </c>
    </row>
    <row r="272" spans="1:9" x14ac:dyDescent="0.2">
      <c r="A272" s="91">
        <v>43584</v>
      </c>
      <c r="B272" s="90">
        <v>1340</v>
      </c>
      <c r="C272" s="91"/>
      <c r="D272" s="90" t="s">
        <v>198</v>
      </c>
      <c r="E272" s="85" t="s">
        <v>197</v>
      </c>
      <c r="F272" s="85">
        <v>58.421641000000001</v>
      </c>
      <c r="G272" s="85">
        <v>-3.4640146000000001</v>
      </c>
      <c r="H272" s="89">
        <v>82</v>
      </c>
      <c r="I272" s="89">
        <v>7.59</v>
      </c>
    </row>
    <row r="273" spans="1:9" x14ac:dyDescent="0.2">
      <c r="A273" s="88">
        <v>43584</v>
      </c>
      <c r="B273" s="87">
        <v>1530</v>
      </c>
      <c r="C273" s="88"/>
      <c r="D273" s="87" t="s">
        <v>196</v>
      </c>
      <c r="E273" s="85" t="s">
        <v>195</v>
      </c>
      <c r="F273" s="85">
        <v>58.410643</v>
      </c>
      <c r="G273" s="85">
        <v>-3.4357616000000002</v>
      </c>
      <c r="H273" s="86">
        <v>258</v>
      </c>
      <c r="I273" s="86">
        <v>7.88</v>
      </c>
    </row>
    <row r="274" spans="1:9" x14ac:dyDescent="0.2">
      <c r="A274" s="88">
        <v>43584</v>
      </c>
      <c r="B274" s="87">
        <v>1400</v>
      </c>
      <c r="C274" s="88"/>
      <c r="D274" s="87" t="s">
        <v>194</v>
      </c>
      <c r="E274" s="85" t="s">
        <v>193</v>
      </c>
      <c r="F274" s="85">
        <v>58.411059999999999</v>
      </c>
      <c r="G274" s="85">
        <v>-3.4481879000000002</v>
      </c>
      <c r="H274" s="86">
        <v>358</v>
      </c>
      <c r="I274" s="86">
        <v>7.27</v>
      </c>
    </row>
    <row r="275" spans="1:9" x14ac:dyDescent="0.2">
      <c r="A275" s="88">
        <v>43584</v>
      </c>
      <c r="B275" s="87">
        <v>1440</v>
      </c>
      <c r="C275" s="88"/>
      <c r="D275" s="87" t="s">
        <v>192</v>
      </c>
      <c r="E275" s="85" t="s">
        <v>191</v>
      </c>
      <c r="F275" s="85">
        <v>58.406605999999996</v>
      </c>
      <c r="G275" s="85">
        <v>-3.4385409999999998</v>
      </c>
      <c r="H275" s="86">
        <v>255</v>
      </c>
      <c r="I275" s="86">
        <v>8</v>
      </c>
    </row>
    <row r="276" spans="1:9" x14ac:dyDescent="0.2">
      <c r="A276" s="91">
        <v>43586</v>
      </c>
      <c r="B276" s="90">
        <v>1130</v>
      </c>
      <c r="C276" s="91"/>
      <c r="D276" s="90" t="s">
        <v>190</v>
      </c>
      <c r="E276" s="85" t="s">
        <v>189</v>
      </c>
      <c r="F276" s="85">
        <v>58.392870000000002</v>
      </c>
      <c r="G276" s="85">
        <v>-3.5687528999999998</v>
      </c>
      <c r="H276" s="89">
        <v>81</v>
      </c>
      <c r="I276" s="89">
        <v>7.3</v>
      </c>
    </row>
    <row r="277" spans="1:9" x14ac:dyDescent="0.2">
      <c r="A277" s="88">
        <v>43590</v>
      </c>
      <c r="B277" s="87">
        <v>1240</v>
      </c>
      <c r="C277" s="88"/>
      <c r="D277" s="87" t="s">
        <v>188</v>
      </c>
      <c r="E277" s="85" t="s">
        <v>187</v>
      </c>
      <c r="F277" s="85">
        <v>58.257568999999997</v>
      </c>
      <c r="G277" s="85">
        <v>-3.4415116000000001</v>
      </c>
      <c r="H277" s="86">
        <v>254</v>
      </c>
      <c r="I277" s="86">
        <v>8.0299999999999994</v>
      </c>
    </row>
    <row r="278" spans="1:9" x14ac:dyDescent="0.2">
      <c r="A278" s="88">
        <v>43590</v>
      </c>
      <c r="B278" s="87">
        <v>1250</v>
      </c>
      <c r="C278" s="88"/>
      <c r="D278" s="87" t="s">
        <v>186</v>
      </c>
      <c r="E278" s="85" t="s">
        <v>185</v>
      </c>
      <c r="F278" s="85">
        <v>58.257517</v>
      </c>
      <c r="G278" s="85">
        <v>-3.4429751999999998</v>
      </c>
      <c r="H278" s="86">
        <v>337</v>
      </c>
      <c r="I278" s="86">
        <v>8.18</v>
      </c>
    </row>
    <row r="279" spans="1:9" x14ac:dyDescent="0.2">
      <c r="A279" s="88">
        <v>43590</v>
      </c>
      <c r="B279" s="87">
        <v>1215</v>
      </c>
      <c r="C279" s="88"/>
      <c r="D279" s="87" t="s">
        <v>184</v>
      </c>
      <c r="E279" s="85" t="s">
        <v>183</v>
      </c>
      <c r="F279" s="85">
        <v>58.304822000000001</v>
      </c>
      <c r="G279" s="85">
        <v>-3.4015561999999999</v>
      </c>
      <c r="H279" s="86">
        <v>323</v>
      </c>
      <c r="I279" s="86">
        <v>7.81</v>
      </c>
    </row>
    <row r="280" spans="1:9" x14ac:dyDescent="0.2">
      <c r="A280" s="88">
        <v>43590</v>
      </c>
      <c r="B280" s="87">
        <v>1140</v>
      </c>
      <c r="C280" s="88"/>
      <c r="D280" s="87" t="s">
        <v>182</v>
      </c>
      <c r="E280" s="85" t="s">
        <v>181</v>
      </c>
      <c r="F280" s="85">
        <v>58.336207999999999</v>
      </c>
      <c r="G280" s="85">
        <v>-3.3411065</v>
      </c>
      <c r="H280" s="86">
        <v>234</v>
      </c>
      <c r="I280" s="86">
        <v>7.69</v>
      </c>
    </row>
    <row r="281" spans="1:9" x14ac:dyDescent="0.2">
      <c r="A281" s="88">
        <v>43635</v>
      </c>
      <c r="B281" s="87">
        <v>1430</v>
      </c>
      <c r="C281" s="88"/>
      <c r="D281" s="87" t="s">
        <v>180</v>
      </c>
      <c r="E281" s="85" t="s">
        <v>179</v>
      </c>
      <c r="F281" s="85">
        <v>58.360714999999999</v>
      </c>
      <c r="G281" s="85">
        <v>-3.3913627000000002</v>
      </c>
      <c r="H281" s="86">
        <v>149</v>
      </c>
      <c r="I281" s="86">
        <v>7.92</v>
      </c>
    </row>
    <row r="282" spans="1:9" x14ac:dyDescent="0.2">
      <c r="A282" s="88">
        <v>43635</v>
      </c>
      <c r="B282" s="87">
        <v>1430</v>
      </c>
      <c r="C282" s="88"/>
      <c r="D282" s="87" t="s">
        <v>178</v>
      </c>
      <c r="E282" s="85" t="s">
        <v>177</v>
      </c>
      <c r="F282" s="85">
        <v>58.363466000000003</v>
      </c>
      <c r="G282" s="85">
        <v>-3.3828559999999999</v>
      </c>
      <c r="H282" s="86">
        <v>195</v>
      </c>
      <c r="I282" s="86">
        <v>7.72</v>
      </c>
    </row>
    <row r="283" spans="1:9" x14ac:dyDescent="0.2">
      <c r="A283" s="92">
        <v>43638</v>
      </c>
      <c r="B283" s="87"/>
      <c r="C283" s="92"/>
      <c r="D283" s="87" t="s">
        <v>176</v>
      </c>
      <c r="E283" s="85" t="s">
        <v>175</v>
      </c>
      <c r="F283" s="85">
        <v>58.343120999999996</v>
      </c>
      <c r="G283" s="85">
        <v>-3.5630269999999999</v>
      </c>
      <c r="H283" s="86">
        <v>163</v>
      </c>
      <c r="I283" s="86">
        <v>7.01</v>
      </c>
    </row>
    <row r="284" spans="1:9" x14ac:dyDescent="0.2">
      <c r="A284" s="92">
        <v>43638</v>
      </c>
      <c r="B284" s="87"/>
      <c r="C284" s="92"/>
      <c r="D284" s="87" t="s">
        <v>174</v>
      </c>
      <c r="E284" s="85" t="s">
        <v>173</v>
      </c>
      <c r="F284" s="85">
        <v>58.343426999999998</v>
      </c>
      <c r="G284" s="85">
        <v>-3.5407630000000001</v>
      </c>
      <c r="H284" s="86">
        <v>151</v>
      </c>
      <c r="I284" s="86">
        <v>7.37</v>
      </c>
    </row>
    <row r="285" spans="1:9" x14ac:dyDescent="0.2">
      <c r="A285" s="92">
        <v>43638</v>
      </c>
      <c r="B285" s="87"/>
      <c r="C285" s="92"/>
      <c r="D285" s="87" t="s">
        <v>172</v>
      </c>
      <c r="E285" s="85" t="s">
        <v>171</v>
      </c>
      <c r="F285" s="85">
        <v>58.350603</v>
      </c>
      <c r="G285" s="85">
        <v>-3.5416395000000001</v>
      </c>
      <c r="H285" s="86">
        <v>91</v>
      </c>
      <c r="I285" s="86">
        <v>7.07</v>
      </c>
    </row>
    <row r="286" spans="1:9" x14ac:dyDescent="0.2">
      <c r="A286" s="92">
        <v>43638</v>
      </c>
      <c r="B286" s="87"/>
      <c r="C286" s="92"/>
      <c r="D286" s="87" t="s">
        <v>170</v>
      </c>
      <c r="E286" s="85" t="s">
        <v>169</v>
      </c>
      <c r="F286" s="85">
        <v>58.351519000000003</v>
      </c>
      <c r="G286" s="85">
        <v>-3.5251896</v>
      </c>
      <c r="H286" s="86">
        <v>88</v>
      </c>
      <c r="I286" s="86">
        <v>6.96</v>
      </c>
    </row>
    <row r="287" spans="1:9" x14ac:dyDescent="0.2">
      <c r="A287" s="91">
        <v>43638</v>
      </c>
      <c r="B287" s="90"/>
      <c r="C287" s="91"/>
      <c r="D287" s="90" t="s">
        <v>168</v>
      </c>
      <c r="E287" s="85" t="s">
        <v>167</v>
      </c>
      <c r="F287" s="85">
        <v>58.342708999999999</v>
      </c>
      <c r="G287" s="85">
        <v>-3.5636920999999999</v>
      </c>
      <c r="H287" s="89">
        <v>97</v>
      </c>
      <c r="I287" s="89">
        <v>6.9</v>
      </c>
    </row>
    <row r="288" spans="1:9" x14ac:dyDescent="0.2">
      <c r="A288" s="92">
        <v>43638</v>
      </c>
      <c r="B288" s="87"/>
      <c r="C288" s="92"/>
      <c r="D288" s="87" t="s">
        <v>166</v>
      </c>
      <c r="E288" s="85" t="s">
        <v>165</v>
      </c>
      <c r="F288" s="85">
        <v>58.352023000000003</v>
      </c>
      <c r="G288" s="85">
        <v>-3.5250916999999999</v>
      </c>
      <c r="H288" s="86">
        <v>91</v>
      </c>
      <c r="I288" s="86">
        <v>6.39</v>
      </c>
    </row>
    <row r="289" spans="1:9" x14ac:dyDescent="0.2">
      <c r="A289" s="92">
        <v>43638</v>
      </c>
      <c r="B289" s="87"/>
      <c r="C289" s="92"/>
      <c r="D289" s="87" t="s">
        <v>164</v>
      </c>
      <c r="E289" s="85" t="s">
        <v>163</v>
      </c>
      <c r="F289" s="85">
        <v>58.341557999999999</v>
      </c>
      <c r="G289" s="85">
        <v>-3.5762315999999998</v>
      </c>
      <c r="H289" s="86">
        <v>181</v>
      </c>
      <c r="I289" s="86">
        <v>7.14</v>
      </c>
    </row>
    <row r="290" spans="1:9" x14ac:dyDescent="0.2">
      <c r="A290" s="92">
        <v>43643</v>
      </c>
      <c r="B290" s="87"/>
      <c r="C290" s="92"/>
      <c r="D290" s="87" t="s">
        <v>162</v>
      </c>
      <c r="E290" s="85" t="s">
        <v>161</v>
      </c>
      <c r="F290" s="85">
        <v>58.405389</v>
      </c>
      <c r="G290" s="85">
        <v>-3.6258887</v>
      </c>
      <c r="H290" s="86">
        <v>109</v>
      </c>
      <c r="I290" s="86">
        <v>7.19</v>
      </c>
    </row>
    <row r="291" spans="1:9" x14ac:dyDescent="0.2">
      <c r="A291" s="88">
        <v>43643</v>
      </c>
      <c r="B291" s="87"/>
      <c r="C291" s="88"/>
      <c r="D291" s="87" t="s">
        <v>160</v>
      </c>
      <c r="E291" s="85" t="s">
        <v>159</v>
      </c>
      <c r="F291" s="85">
        <v>58.385675999999997</v>
      </c>
      <c r="G291" s="85">
        <v>-3.7056475999999998</v>
      </c>
      <c r="H291" s="86">
        <v>112</v>
      </c>
      <c r="I291" s="86">
        <v>7.21</v>
      </c>
    </row>
    <row r="292" spans="1:9" x14ac:dyDescent="0.2">
      <c r="A292" s="88">
        <v>43643</v>
      </c>
      <c r="B292" s="87"/>
      <c r="C292" s="88"/>
      <c r="D292" s="87" t="s">
        <v>158</v>
      </c>
      <c r="E292" s="85" t="s">
        <v>157</v>
      </c>
      <c r="F292" s="85">
        <v>58.382841999999997</v>
      </c>
      <c r="G292" s="85">
        <v>-3.7261036000000001</v>
      </c>
      <c r="H292" s="86">
        <v>107</v>
      </c>
      <c r="I292" s="86">
        <v>7.34</v>
      </c>
    </row>
    <row r="293" spans="1:9" x14ac:dyDescent="0.2">
      <c r="A293" s="88">
        <v>43644</v>
      </c>
      <c r="B293" s="87"/>
      <c r="C293" s="88"/>
      <c r="D293" s="87" t="s">
        <v>156</v>
      </c>
      <c r="E293" s="85" t="s">
        <v>155</v>
      </c>
      <c r="F293" s="85">
        <v>58.386682</v>
      </c>
      <c r="G293" s="85">
        <v>-3.3392254000000001</v>
      </c>
      <c r="H293" s="86">
        <v>156</v>
      </c>
      <c r="I293" s="86">
        <v>7.58</v>
      </c>
    </row>
    <row r="294" spans="1:9" x14ac:dyDescent="0.2">
      <c r="A294" s="88">
        <v>43644</v>
      </c>
      <c r="B294" s="87"/>
      <c r="C294" s="88"/>
      <c r="D294" s="87" t="s">
        <v>154</v>
      </c>
      <c r="E294" s="85" t="s">
        <v>153</v>
      </c>
      <c r="F294" s="85">
        <v>58.387709999999998</v>
      </c>
      <c r="G294" s="85">
        <v>-3.3482443000000002</v>
      </c>
      <c r="H294" s="86">
        <v>233</v>
      </c>
      <c r="I294" s="86">
        <v>7.95</v>
      </c>
    </row>
    <row r="295" spans="1:9" x14ac:dyDescent="0.2">
      <c r="A295" s="88">
        <v>43645</v>
      </c>
      <c r="B295" s="87"/>
      <c r="C295" s="88"/>
      <c r="D295" s="87" t="s">
        <v>152</v>
      </c>
      <c r="E295" s="85" t="s">
        <v>151</v>
      </c>
      <c r="F295" s="85">
        <v>58.366639999999997</v>
      </c>
      <c r="G295" s="85">
        <v>-3.4379738999999998</v>
      </c>
      <c r="H295" s="86">
        <v>340</v>
      </c>
      <c r="I295" s="86">
        <v>8.1199999999999992</v>
      </c>
    </row>
    <row r="296" spans="1:9" x14ac:dyDescent="0.2">
      <c r="A296" s="88">
        <v>43645</v>
      </c>
      <c r="B296" s="87"/>
      <c r="C296" s="88"/>
      <c r="D296" s="87" t="s">
        <v>150</v>
      </c>
      <c r="E296" s="85" t="s">
        <v>149</v>
      </c>
      <c r="F296" s="85">
        <v>58.356127000000001</v>
      </c>
      <c r="G296" s="85">
        <v>-3.4636594999999999</v>
      </c>
      <c r="H296" s="86">
        <v>225</v>
      </c>
      <c r="I296" s="86">
        <v>7.15</v>
      </c>
    </row>
    <row r="297" spans="1:9" x14ac:dyDescent="0.2">
      <c r="A297" s="88">
        <v>43645</v>
      </c>
      <c r="B297" s="87"/>
      <c r="C297" s="88"/>
      <c r="D297" s="87" t="s">
        <v>148</v>
      </c>
      <c r="E297" s="85" t="s">
        <v>147</v>
      </c>
      <c r="F297" s="85">
        <v>58.372877000000003</v>
      </c>
      <c r="G297" s="85">
        <v>-3.4280374</v>
      </c>
      <c r="H297" s="86">
        <v>145</v>
      </c>
      <c r="I297" s="86">
        <v>7.83</v>
      </c>
    </row>
    <row r="298" spans="1:9" x14ac:dyDescent="0.2">
      <c r="A298" s="88">
        <v>43645</v>
      </c>
      <c r="B298" s="87"/>
      <c r="C298" s="88"/>
      <c r="D298" s="87" t="s">
        <v>146</v>
      </c>
      <c r="E298" s="85" t="s">
        <v>145</v>
      </c>
      <c r="F298" s="85">
        <v>58.366810000000001</v>
      </c>
      <c r="G298" s="85">
        <v>-3.4379979999999999</v>
      </c>
      <c r="H298" s="86">
        <v>99</v>
      </c>
      <c r="I298" s="86">
        <v>7.86</v>
      </c>
    </row>
    <row r="299" spans="1:9" x14ac:dyDescent="0.2">
      <c r="A299" s="88">
        <v>43645</v>
      </c>
      <c r="B299" s="87"/>
      <c r="C299" s="88"/>
      <c r="D299" s="87" t="s">
        <v>144</v>
      </c>
      <c r="E299" s="85" t="s">
        <v>143</v>
      </c>
      <c r="F299" s="85">
        <v>58.356102</v>
      </c>
      <c r="G299" s="85">
        <v>-3.4634364</v>
      </c>
      <c r="H299" s="86">
        <v>125</v>
      </c>
      <c r="I299" s="86">
        <v>7.02</v>
      </c>
    </row>
    <row r="300" spans="1:9" x14ac:dyDescent="0.2">
      <c r="A300" s="88">
        <v>43645</v>
      </c>
      <c r="B300" s="87"/>
      <c r="C300" s="88"/>
      <c r="D300" s="87" t="s">
        <v>142</v>
      </c>
      <c r="E300" s="85" t="s">
        <v>141</v>
      </c>
      <c r="F300" s="85">
        <v>58.360551000000001</v>
      </c>
      <c r="G300" s="85">
        <v>-3.4671756</v>
      </c>
      <c r="H300" s="86">
        <v>297</v>
      </c>
      <c r="I300" s="86">
        <v>7.7</v>
      </c>
    </row>
    <row r="301" spans="1:9" x14ac:dyDescent="0.2">
      <c r="A301" s="88">
        <v>43645</v>
      </c>
      <c r="B301" s="87"/>
      <c r="C301" s="88"/>
      <c r="D301" s="87" t="s">
        <v>140</v>
      </c>
      <c r="E301" s="85" t="s">
        <v>139</v>
      </c>
      <c r="F301" s="85">
        <v>58.371696999999998</v>
      </c>
      <c r="G301" s="85">
        <v>-3.4641505000000001</v>
      </c>
      <c r="H301" s="86">
        <v>91</v>
      </c>
      <c r="I301" s="86">
        <v>7.8</v>
      </c>
    </row>
    <row r="302" spans="1:9" x14ac:dyDescent="0.2">
      <c r="A302" s="88">
        <v>43645</v>
      </c>
      <c r="B302" s="87"/>
      <c r="C302" s="88"/>
      <c r="D302" s="87" t="s">
        <v>138</v>
      </c>
      <c r="E302" s="85" t="s">
        <v>137</v>
      </c>
      <c r="F302" s="85">
        <v>58.370998999999998</v>
      </c>
      <c r="G302" s="85">
        <v>-3.4224222000000002</v>
      </c>
      <c r="H302" s="86">
        <v>208</v>
      </c>
      <c r="I302" s="86">
        <v>7.8</v>
      </c>
    </row>
    <row r="303" spans="1:9" x14ac:dyDescent="0.2">
      <c r="A303" s="88">
        <v>43654</v>
      </c>
      <c r="B303" s="87"/>
      <c r="C303" s="88"/>
      <c r="D303" s="87" t="s">
        <v>136</v>
      </c>
      <c r="E303" s="85" t="s">
        <v>135</v>
      </c>
      <c r="F303" s="85">
        <v>58.446784000000001</v>
      </c>
      <c r="G303" s="85">
        <v>-3.6510156</v>
      </c>
      <c r="H303" s="86">
        <v>101</v>
      </c>
      <c r="I303" s="86">
        <v>7.34</v>
      </c>
    </row>
    <row r="304" spans="1:9" x14ac:dyDescent="0.2">
      <c r="A304" s="88">
        <v>43654</v>
      </c>
      <c r="B304" s="87"/>
      <c r="C304" s="88"/>
      <c r="D304" s="87" t="s">
        <v>134</v>
      </c>
      <c r="E304" s="85" t="s">
        <v>133</v>
      </c>
      <c r="F304" s="85">
        <v>58.436849000000002</v>
      </c>
      <c r="G304" s="85">
        <v>-3.6718080999999998</v>
      </c>
      <c r="H304" s="86">
        <v>97</v>
      </c>
      <c r="I304" s="86">
        <v>7.67</v>
      </c>
    </row>
    <row r="305" spans="1:9" x14ac:dyDescent="0.2">
      <c r="A305" s="91">
        <v>43654</v>
      </c>
      <c r="B305" s="90"/>
      <c r="C305" s="91"/>
      <c r="D305" s="90" t="s">
        <v>132</v>
      </c>
      <c r="E305" s="85" t="s">
        <v>131</v>
      </c>
      <c r="F305" s="85">
        <v>58.461751999999997</v>
      </c>
      <c r="G305" s="85">
        <v>-3.6190967000000001</v>
      </c>
      <c r="H305" s="89">
        <v>114</v>
      </c>
      <c r="I305" s="89">
        <v>7.38</v>
      </c>
    </row>
    <row r="306" spans="1:9" x14ac:dyDescent="0.2">
      <c r="A306" s="88">
        <v>43654</v>
      </c>
      <c r="B306" s="87"/>
      <c r="C306" s="88"/>
      <c r="D306" s="87" t="s">
        <v>130</v>
      </c>
      <c r="E306" s="85" t="s">
        <v>129</v>
      </c>
      <c r="F306" s="85">
        <v>58.439079999999997</v>
      </c>
      <c r="G306" s="85">
        <v>-3.6736099000000002</v>
      </c>
      <c r="H306" s="86">
        <v>99</v>
      </c>
      <c r="I306" s="86">
        <v>7.36</v>
      </c>
    </row>
    <row r="307" spans="1:9" x14ac:dyDescent="0.2">
      <c r="A307" s="91">
        <v>43654</v>
      </c>
      <c r="B307" s="90"/>
      <c r="C307" s="91"/>
      <c r="D307" s="90" t="s">
        <v>128</v>
      </c>
      <c r="E307" s="85" t="s">
        <v>127</v>
      </c>
      <c r="F307" s="85">
        <v>58.448934000000001</v>
      </c>
      <c r="G307" s="85">
        <v>-3.6395670999999998</v>
      </c>
      <c r="H307" s="89">
        <v>102</v>
      </c>
      <c r="I307" s="89">
        <v>7.92</v>
      </c>
    </row>
    <row r="308" spans="1:9" x14ac:dyDescent="0.2">
      <c r="A308" s="88">
        <v>43677</v>
      </c>
      <c r="B308" s="87"/>
      <c r="C308" s="88"/>
      <c r="D308" s="87" t="s">
        <v>126</v>
      </c>
      <c r="E308" s="85" t="s">
        <v>125</v>
      </c>
      <c r="F308" s="85">
        <v>58.508108</v>
      </c>
      <c r="G308" s="85">
        <v>-3.3803550000000002</v>
      </c>
      <c r="H308" s="86">
        <v>423</v>
      </c>
      <c r="I308" s="86"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invertebrateApr22</vt:lpstr>
      <vt:lpstr>invertebrateSep21</vt:lpstr>
      <vt:lpstr>invertebrateSep20</vt:lpstr>
      <vt:lpstr>densities</vt:lpstr>
      <vt:lpstr>cond_pH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2022-07-28T09:49:01Z</dcterms:created>
  <dcterms:modified xsi:type="dcterms:W3CDTF">2022-08-03T07:31:07Z</dcterms:modified>
</cp:coreProperties>
</file>