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mc:AlternateContent xmlns:mc="http://schemas.openxmlformats.org/markup-compatibility/2006">
    <mc:Choice Requires="x15">
      <x15ac:absPath xmlns:x15ac="http://schemas.microsoft.com/office/spreadsheetml/2010/11/ac" url="/Users/fionacarson/Documents/data_analysis/final_project_phs_stroke/raw_data/"/>
    </mc:Choice>
  </mc:AlternateContent>
  <xr:revisionPtr revIDLastSave="0" documentId="13_ncr:1_{FD83E744-8508-284A-8127-B18941647DA3}" xr6:coauthVersionLast="47" xr6:coauthVersionMax="47" xr10:uidLastSave="{00000000-0000-0000-0000-000000000000}"/>
  <bookViews>
    <workbookView xWindow="19340" yWindow="1920" windowWidth="26620" windowHeight="22160" activeTab="4" xr2:uid="{00000000-000D-0000-FFFF-FFFF00000000}"/>
  </bookViews>
  <sheets>
    <sheet name="Notes" sheetId="2" r:id="rId1"/>
    <sheet name="Table 3a" sheetId="3" r:id="rId2"/>
    <sheet name="Table 3b" sheetId="4" r:id="rId3"/>
    <sheet name="Table 3c" sheetId="5" r:id="rId4"/>
    <sheet name="data" sheetId="1" r:id="rId5"/>
    <sheet name="data2" sheetId="6" r:id="rId6"/>
    <sheet name="data3" sheetId="7"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5" l="1"/>
  <c r="L15" i="5"/>
  <c r="K15" i="5"/>
  <c r="J15" i="5"/>
  <c r="I15" i="5"/>
  <c r="H15" i="5"/>
  <c r="G15" i="5"/>
  <c r="F15" i="5"/>
  <c r="E15" i="5"/>
  <c r="D15" i="5"/>
  <c r="M14" i="5"/>
  <c r="L14" i="5"/>
  <c r="K14" i="5"/>
  <c r="J14" i="5"/>
  <c r="I14" i="5"/>
  <c r="H14" i="5"/>
  <c r="G14" i="5"/>
  <c r="F14" i="5"/>
  <c r="E14" i="5"/>
  <c r="D14" i="5"/>
  <c r="M13" i="5"/>
  <c r="L13" i="5"/>
  <c r="K13" i="5"/>
  <c r="J13" i="5"/>
  <c r="I13" i="5"/>
  <c r="H13" i="5"/>
  <c r="G13" i="5"/>
  <c r="F13" i="5"/>
  <c r="E13" i="5"/>
  <c r="D13" i="5"/>
  <c r="M11" i="5"/>
  <c r="L11" i="5"/>
  <c r="K11" i="5"/>
  <c r="J11" i="5"/>
  <c r="I11" i="5"/>
  <c r="H11" i="5"/>
  <c r="G11" i="5"/>
  <c r="F11" i="5"/>
  <c r="E11" i="5"/>
  <c r="D11" i="5"/>
  <c r="M10" i="5"/>
  <c r="L10" i="5"/>
  <c r="K10" i="5"/>
  <c r="J10" i="5"/>
  <c r="I10" i="5"/>
  <c r="H10" i="5"/>
  <c r="G10" i="5"/>
  <c r="F10" i="5"/>
  <c r="E10" i="5"/>
  <c r="D10" i="5"/>
  <c r="M9" i="5"/>
  <c r="L9" i="5"/>
  <c r="K9" i="5"/>
  <c r="J9" i="5"/>
  <c r="I9" i="5"/>
  <c r="H9" i="5"/>
  <c r="G9" i="5"/>
  <c r="F9" i="5"/>
  <c r="E9" i="5"/>
  <c r="D9" i="5"/>
  <c r="M7" i="5"/>
  <c r="L7" i="5"/>
  <c r="K7" i="5"/>
  <c r="J7" i="5"/>
  <c r="I7" i="5"/>
  <c r="H7" i="5"/>
  <c r="G7" i="5"/>
  <c r="F7" i="5"/>
  <c r="E7" i="5"/>
  <c r="D7" i="5"/>
  <c r="A2" i="5" s="1"/>
  <c r="A34" i="4"/>
  <c r="M28" i="4"/>
  <c r="L28" i="4"/>
  <c r="K28" i="4"/>
  <c r="J28" i="4"/>
  <c r="I28" i="4"/>
  <c r="H28" i="4"/>
  <c r="G28" i="4"/>
  <c r="F28" i="4"/>
  <c r="E28" i="4"/>
  <c r="D28" i="4"/>
  <c r="M27" i="4"/>
  <c r="L27" i="4"/>
  <c r="K27" i="4"/>
  <c r="J27" i="4"/>
  <c r="I27" i="4"/>
  <c r="H27" i="4"/>
  <c r="G27" i="4"/>
  <c r="F27" i="4"/>
  <c r="E27" i="4"/>
  <c r="D27" i="4"/>
  <c r="M26" i="4"/>
  <c r="L26" i="4"/>
  <c r="K26" i="4"/>
  <c r="J26" i="4"/>
  <c r="I26" i="4"/>
  <c r="H26" i="4"/>
  <c r="G26" i="4"/>
  <c r="F26" i="4"/>
  <c r="E26" i="4"/>
  <c r="D26" i="4"/>
  <c r="M24" i="4"/>
  <c r="L24" i="4"/>
  <c r="K24" i="4"/>
  <c r="J24" i="4"/>
  <c r="I24" i="4"/>
  <c r="H24" i="4"/>
  <c r="G24" i="4"/>
  <c r="F24" i="4"/>
  <c r="E24" i="4"/>
  <c r="D24" i="4"/>
  <c r="M23" i="4"/>
  <c r="L23" i="4"/>
  <c r="K23" i="4"/>
  <c r="J23" i="4"/>
  <c r="I23" i="4"/>
  <c r="H23" i="4"/>
  <c r="G23" i="4"/>
  <c r="F23" i="4"/>
  <c r="E23" i="4"/>
  <c r="D23" i="4"/>
  <c r="M22" i="4"/>
  <c r="L22" i="4"/>
  <c r="K22" i="4"/>
  <c r="J22" i="4"/>
  <c r="I22" i="4"/>
  <c r="H22" i="4"/>
  <c r="G22" i="4"/>
  <c r="F22" i="4"/>
  <c r="E22" i="4"/>
  <c r="D22" i="4"/>
  <c r="M20" i="4"/>
  <c r="L20" i="4"/>
  <c r="K20" i="4"/>
  <c r="J20" i="4"/>
  <c r="I20" i="4"/>
  <c r="H20" i="4"/>
  <c r="G20" i="4"/>
  <c r="F20" i="4"/>
  <c r="E20" i="4"/>
  <c r="D20" i="4"/>
  <c r="M19" i="4"/>
  <c r="L19" i="4"/>
  <c r="K19" i="4"/>
  <c r="J19" i="4"/>
  <c r="I19" i="4"/>
  <c r="H19" i="4"/>
  <c r="G19" i="4"/>
  <c r="F19" i="4"/>
  <c r="E19" i="4"/>
  <c r="D19" i="4"/>
  <c r="M18" i="4"/>
  <c r="L18" i="4"/>
  <c r="K18" i="4"/>
  <c r="J18" i="4"/>
  <c r="I18" i="4"/>
  <c r="H18" i="4"/>
  <c r="G18" i="4"/>
  <c r="F18" i="4"/>
  <c r="E18" i="4"/>
  <c r="D18" i="4"/>
  <c r="M16" i="4"/>
  <c r="L16" i="4"/>
  <c r="K16" i="4"/>
  <c r="J16" i="4"/>
  <c r="I16" i="4"/>
  <c r="H16" i="4"/>
  <c r="G16" i="4"/>
  <c r="F16" i="4"/>
  <c r="E16" i="4"/>
  <c r="D16" i="4"/>
  <c r="M15" i="4"/>
  <c r="L15" i="4"/>
  <c r="K15" i="4"/>
  <c r="J15" i="4"/>
  <c r="I15" i="4"/>
  <c r="H15" i="4"/>
  <c r="G15" i="4"/>
  <c r="F15" i="4"/>
  <c r="E15" i="4"/>
  <c r="D15" i="4"/>
  <c r="M14" i="4"/>
  <c r="L14" i="4"/>
  <c r="K14" i="4"/>
  <c r="J14" i="4"/>
  <c r="I14" i="4"/>
  <c r="H14" i="4"/>
  <c r="G14" i="4"/>
  <c r="F14" i="4"/>
  <c r="E14" i="4"/>
  <c r="D14" i="4"/>
  <c r="M12" i="4"/>
  <c r="L12" i="4"/>
  <c r="K12" i="4"/>
  <c r="J12" i="4"/>
  <c r="I12" i="4"/>
  <c r="H12" i="4"/>
  <c r="G12" i="4"/>
  <c r="F12" i="4"/>
  <c r="E12" i="4"/>
  <c r="D12" i="4"/>
  <c r="M11" i="4"/>
  <c r="L11" i="4"/>
  <c r="K11" i="4"/>
  <c r="J11" i="4"/>
  <c r="I11" i="4"/>
  <c r="H11" i="4"/>
  <c r="G11" i="4"/>
  <c r="F11" i="4"/>
  <c r="E11" i="4"/>
  <c r="D11" i="4"/>
  <c r="M10" i="4"/>
  <c r="L10" i="4"/>
  <c r="K10" i="4"/>
  <c r="J10" i="4"/>
  <c r="I10" i="4"/>
  <c r="H10" i="4"/>
  <c r="G10" i="4"/>
  <c r="F10" i="4"/>
  <c r="E10" i="4"/>
  <c r="D10" i="4"/>
  <c r="M8" i="4"/>
  <c r="L8" i="4"/>
  <c r="K8" i="4"/>
  <c r="J8" i="4"/>
  <c r="I8" i="4"/>
  <c r="H8" i="4"/>
  <c r="G8" i="4"/>
  <c r="F8" i="4"/>
  <c r="E8" i="4"/>
  <c r="D8" i="4"/>
  <c r="A2" i="4" s="1"/>
  <c r="A38" i="3"/>
  <c r="L34" i="3"/>
  <c r="K34" i="3"/>
  <c r="J34" i="3"/>
  <c r="I34" i="3"/>
  <c r="H34" i="3"/>
  <c r="G34" i="3"/>
  <c r="F34" i="3"/>
  <c r="E34" i="3"/>
  <c r="D34" i="3"/>
  <c r="C34" i="3"/>
  <c r="L33" i="3"/>
  <c r="K33" i="3"/>
  <c r="J33" i="3"/>
  <c r="I33" i="3"/>
  <c r="H33" i="3"/>
  <c r="G33" i="3"/>
  <c r="F33" i="3"/>
  <c r="E33" i="3"/>
  <c r="D33" i="3"/>
  <c r="C33" i="3"/>
  <c r="L32" i="3"/>
  <c r="K32" i="3"/>
  <c r="J32" i="3"/>
  <c r="I32" i="3"/>
  <c r="H32" i="3"/>
  <c r="G32" i="3"/>
  <c r="F32" i="3"/>
  <c r="E32" i="3"/>
  <c r="D32" i="3"/>
  <c r="C32" i="3"/>
  <c r="L30" i="3"/>
  <c r="K30" i="3"/>
  <c r="J30" i="3"/>
  <c r="I30" i="3"/>
  <c r="H30" i="3"/>
  <c r="G30" i="3"/>
  <c r="F30" i="3"/>
  <c r="E30" i="3"/>
  <c r="D30" i="3"/>
  <c r="C30" i="3"/>
  <c r="L29" i="3"/>
  <c r="K29" i="3"/>
  <c r="J29" i="3"/>
  <c r="I29" i="3"/>
  <c r="H29" i="3"/>
  <c r="G29" i="3"/>
  <c r="F29" i="3"/>
  <c r="E29" i="3"/>
  <c r="D29" i="3"/>
  <c r="C29" i="3"/>
  <c r="L28" i="3"/>
  <c r="K28" i="3"/>
  <c r="J28" i="3"/>
  <c r="I28" i="3"/>
  <c r="H28" i="3"/>
  <c r="G28" i="3"/>
  <c r="F28" i="3"/>
  <c r="E28" i="3"/>
  <c r="D28" i="3"/>
  <c r="C28" i="3"/>
  <c r="L26" i="3"/>
  <c r="K26" i="3"/>
  <c r="J26" i="3"/>
  <c r="I26" i="3"/>
  <c r="H26" i="3"/>
  <c r="G26" i="3"/>
  <c r="F26" i="3"/>
  <c r="E26" i="3"/>
  <c r="D26" i="3"/>
  <c r="C26" i="3"/>
  <c r="L25" i="3"/>
  <c r="K25" i="3"/>
  <c r="J25" i="3"/>
  <c r="I25" i="3"/>
  <c r="H25" i="3"/>
  <c r="G25" i="3"/>
  <c r="F25" i="3"/>
  <c r="E25" i="3"/>
  <c r="D25" i="3"/>
  <c r="C25" i="3"/>
  <c r="L24" i="3"/>
  <c r="K24" i="3"/>
  <c r="J24" i="3"/>
  <c r="I24" i="3"/>
  <c r="H24" i="3"/>
  <c r="G24" i="3"/>
  <c r="F24" i="3"/>
  <c r="E24" i="3"/>
  <c r="D24" i="3"/>
  <c r="C24" i="3"/>
  <c r="L23" i="3"/>
  <c r="K23" i="3"/>
  <c r="J23" i="3"/>
  <c r="I23" i="3"/>
  <c r="H23" i="3"/>
  <c r="G23" i="3"/>
  <c r="F23" i="3"/>
  <c r="E23" i="3"/>
  <c r="D23" i="3"/>
  <c r="C23" i="3"/>
  <c r="A2" i="3" s="1"/>
  <c r="A1" i="3"/>
</calcChain>
</file>

<file path=xl/sharedStrings.xml><?xml version="1.0" encoding="utf-8"?>
<sst xmlns="http://schemas.openxmlformats.org/spreadsheetml/2006/main" count="27189" uniqueCount="146">
  <si>
    <t>sexdesc</t>
  </si>
  <si>
    <t>Scotland</t>
  </si>
  <si>
    <t>MALE</t>
  </si>
  <si>
    <t>FEMALE</t>
  </si>
  <si>
    <t>Stroke</t>
  </si>
  <si>
    <t>ALL AGES</t>
  </si>
  <si>
    <t>BOTH SEXES</t>
  </si>
  <si>
    <t xml:space="preserve"> </t>
  </si>
  <si>
    <t>Definition</t>
  </si>
  <si>
    <t xml:space="preserve">The incidence numerator includes new hospital cases plus deaths (screened back to exclude those with no 
</t>
  </si>
  <si>
    <t>similar previous admissions within 10 years).</t>
  </si>
  <si>
    <t>Contents</t>
  </si>
  <si>
    <t>Data Sources</t>
  </si>
  <si>
    <t>SMR01 linked database</t>
  </si>
  <si>
    <t>Standardised Incidence Rate - Age-Sex Standardised</t>
  </si>
  <si>
    <t>The age-sex standardised rates were calculated using the direct method, standardised to the 2013 European Standard Population (ESP2013). The European Standard Population (ESP), which was first used in 1976, was revised in 2013. Figures using ESP1976 and ESP2013 are not comparable.  NRS Population Estimates were used in the calculation of the crude and standardised rates.</t>
  </si>
  <si>
    <t>Coding</t>
  </si>
  <si>
    <t>ICD10</t>
  </si>
  <si>
    <t>Deprivation Quintiles</t>
  </si>
  <si>
    <t xml:space="preserve">Quintiles derived from The Scottish Index of Multiple Deprivation (SIMD) have been used. Quintile 1 represents the most deprived areas and quintile 5 the least deprived areas. SIMD has six domains (income, employment, education, housing, health, and geographical access) at data zone level, which have been combined into an overall index. Full information on the SIMD can be found on the Scottish Executive website at www.scotland.gov.uk/Topics/Statistics/SIMD/Overview
</t>
  </si>
  <si>
    <t>SII/RII</t>
  </si>
  <si>
    <t>The slope and relative index of inequality (SII and RII respectively) indicate the extent to which health outcomes are associated with deprivation in Scotland. The SII gives an indication of the difference in absolute size of outcome from the most to the least deprived.  The larger the value of SII, the greater the gap associated with deprivation. The RII gives the value of this difference as a proportion of the average value of the outcome in Scotland. Similarly, larger values of RII are associated with a greater difference in outcome due to deprivation.</t>
  </si>
  <si>
    <t>Cerebrovascular Disease and Stroke Incidence</t>
  </si>
  <si>
    <t>Cerebrovascular disease</t>
  </si>
  <si>
    <t>I60 - I69, G45</t>
  </si>
  <si>
    <t>I61, I63, I64</t>
  </si>
  <si>
    <t>Sum of inc</t>
  </si>
  <si>
    <t>Sum of crude</t>
  </si>
  <si>
    <t>Sum of easr</t>
  </si>
  <si>
    <t>Values</t>
  </si>
  <si>
    <t>Males</t>
  </si>
  <si>
    <t>Number of cases</t>
  </si>
  <si>
    <t>Crude rate per 100,000 population</t>
  </si>
  <si>
    <r>
      <t>Age-standardised rate</t>
    </r>
    <r>
      <rPr>
        <vertAlign val="superscript"/>
        <sz val="11"/>
        <color theme="1"/>
        <rFont val="Calibri"/>
        <family val="2"/>
        <scheme val="minor"/>
      </rPr>
      <t>2</t>
    </r>
    <r>
      <rPr>
        <sz val="11"/>
        <color theme="1"/>
        <rFont val="Calibri"/>
        <family val="2"/>
        <scheme val="minor"/>
      </rPr>
      <t xml:space="preserve"> per 100,000 population</t>
    </r>
  </si>
  <si>
    <t>Females</t>
  </si>
  <si>
    <t>Both sexes</t>
  </si>
  <si>
    <r>
      <t>Age-sex standardised rate</t>
    </r>
    <r>
      <rPr>
        <vertAlign val="superscript"/>
        <sz val="11"/>
        <color theme="1"/>
        <rFont val="Calibri"/>
        <family val="2"/>
        <scheme val="minor"/>
      </rPr>
      <t>2</t>
    </r>
    <r>
      <rPr>
        <sz val="11"/>
        <color theme="1"/>
        <rFont val="Calibri"/>
        <family val="2"/>
        <scheme val="minor"/>
      </rPr>
      <t xml:space="preserve"> per 100,000 population</t>
    </r>
  </si>
  <si>
    <r>
      <t>Numbers of incident cases, with crude and age-sex standardised incidence rates (using ESP2013</t>
    </r>
    <r>
      <rPr>
        <vertAlign val="superscript"/>
        <sz val="12"/>
        <color theme="1"/>
        <rFont val="Arial"/>
        <family val="2"/>
      </rPr>
      <t>1</t>
    </r>
    <r>
      <rPr>
        <sz val="12"/>
        <color theme="1"/>
        <rFont val="Arial"/>
        <family val="2"/>
      </rPr>
      <t xml:space="preserve">), by age, sex, health board and year </t>
    </r>
  </si>
  <si>
    <t>ignore "(All)" option in each pick list</t>
  </si>
  <si>
    <t>Condition</t>
  </si>
  <si>
    <t>Health Board</t>
  </si>
  <si>
    <t>Age</t>
  </si>
  <si>
    <t>1. The European Standard Population (ESP), which was first used in 1976, was revised in 2013. Figures using ESP1976 and ESP2013 are not comparable.</t>
  </si>
  <si>
    <t>2.  European Age-Sex Standardised Rate (EASR), calculated using ESP2013 and using 5 year age groups 0-4, 5-9 up to an upper age group of 90+.</t>
  </si>
  <si>
    <t>Cerebrovascular Disease</t>
  </si>
  <si>
    <t>fyear</t>
  </si>
  <si>
    <t>2012/13</t>
  </si>
  <si>
    <t>2013/14</t>
  </si>
  <si>
    <t>2014/15</t>
  </si>
  <si>
    <t>2015/16</t>
  </si>
  <si>
    <t>2016/17</t>
  </si>
  <si>
    <t>2017/18</t>
  </si>
  <si>
    <t>2018/19</t>
  </si>
  <si>
    <t>2019/20</t>
  </si>
  <si>
    <t>2020/21</t>
  </si>
  <si>
    <r>
      <t>Incidence, with crude and age-sex standardised incidence rates (using ESP2013</t>
    </r>
    <r>
      <rPr>
        <b/>
        <vertAlign val="superscript"/>
        <sz val="12"/>
        <rFont val="Arial"/>
        <family val="2"/>
      </rPr>
      <t>1</t>
    </r>
    <r>
      <rPr>
        <b/>
        <sz val="12"/>
        <rFont val="Arial"/>
        <family val="2"/>
      </rPr>
      <t>) by SIMD quintile and financial year</t>
    </r>
  </si>
  <si>
    <t>Deprivation Quintile</t>
  </si>
  <si>
    <t>Indicator</t>
  </si>
  <si>
    <t>Most Deprived</t>
  </si>
  <si>
    <t>Quintile 1</t>
  </si>
  <si>
    <t>Number of incidents</t>
  </si>
  <si>
    <t>Crude Incidence Rate per 100,000 Population</t>
  </si>
  <si>
    <r>
      <t>Age-Sex Standardised Incidence Rate</t>
    </r>
    <r>
      <rPr>
        <vertAlign val="superscript"/>
        <sz val="10"/>
        <rFont val="Arial"/>
        <family val="2"/>
      </rPr>
      <t>2</t>
    </r>
    <r>
      <rPr>
        <sz val="10"/>
        <rFont val="Arial"/>
        <family val="2"/>
      </rPr>
      <t xml:space="preserve"> per 100,000 Population</t>
    </r>
  </si>
  <si>
    <t>Quintile 2</t>
  </si>
  <si>
    <t>Quintile 3</t>
  </si>
  <si>
    <t>Quintile 4</t>
  </si>
  <si>
    <t>Least Deprived</t>
  </si>
  <si>
    <t>Quintile 5</t>
  </si>
  <si>
    <t>Source: SMR01, Scottish Government SIMD.</t>
  </si>
  <si>
    <t>SII</t>
  </si>
  <si>
    <t>Male</t>
  </si>
  <si>
    <t>Female</t>
  </si>
  <si>
    <t>Both Sexes</t>
  </si>
  <si>
    <t>RII</t>
  </si>
  <si>
    <t>Source: SMR01; Scottish Government SIMD2012.</t>
  </si>
  <si>
    <t>Table 3a - Trends in Standardised Incidence rates for Cerebrovascular Disease and Stroke</t>
  </si>
  <si>
    <t>Cerebrovascular Disease Incidence and Deprivation</t>
  </si>
  <si>
    <t>Table 3b - Trends in Standardised Incidence rates for Cerebrovascular Disease by deprivation quintile</t>
  </si>
  <si>
    <t>Table 3c - Trends in inequality index for Cerebrovascular Disease by gender</t>
  </si>
  <si>
    <t>Scottish Government - Scottish Index of Multiple Deprivation (SIMD) 2009, 2012, 2016 and 2020</t>
  </si>
  <si>
    <t>All records extracted as at November 2022.</t>
  </si>
  <si>
    <t>year</t>
  </si>
  <si>
    <t>hb</t>
  </si>
  <si>
    <t>ageband</t>
  </si>
  <si>
    <t>sexdesc</t>
  </si>
  <si>
    <t>cond</t>
  </si>
  <si>
    <t>inc</t>
  </si>
  <si>
    <t>crude</t>
  </si>
  <si>
    <t>easr</t>
  </si>
  <si>
    <t>fyear</t>
  </si>
  <si>
    <t>Scotland</t>
  </si>
  <si>
    <t>0-44</t>
  </si>
  <si>
    <t>MALE</t>
  </si>
  <si>
    <t>Cerebrovascular Disease</t>
  </si>
  <si>
    <t>2012/13</t>
  </si>
  <si>
    <t>FEMALE</t>
  </si>
  <si>
    <t>45-64</t>
  </si>
  <si>
    <t>65-74</t>
  </si>
  <si>
    <t>75+</t>
  </si>
  <si>
    <t>Ayrshire and Arran</t>
  </si>
  <si>
    <t>Borders</t>
  </si>
  <si>
    <t>Dumfries and Galloway</t>
  </si>
  <si>
    <t>Forth Valley</t>
  </si>
  <si>
    <t>Grampian</t>
  </si>
  <si>
    <t>Highland</t>
  </si>
  <si>
    <t>Lothian</t>
  </si>
  <si>
    <t>Orkney</t>
  </si>
  <si>
    <t>Shetland</t>
  </si>
  <si>
    <t>Western Isles</t>
  </si>
  <si>
    <t>Fife</t>
  </si>
  <si>
    <t>Tayside</t>
  </si>
  <si>
    <t>Greater Glasgow and Clyde</t>
  </si>
  <si>
    <t>Lanarkshire</t>
  </si>
  <si>
    <t>2013/14</t>
  </si>
  <si>
    <t>2014/15</t>
  </si>
  <si>
    <t>2015/16</t>
  </si>
  <si>
    <t>2016/17</t>
  </si>
  <si>
    <t>2017/18</t>
  </si>
  <si>
    <t>2018/19</t>
  </si>
  <si>
    <t>2019/20</t>
  </si>
  <si>
    <t>2020/21</t>
  </si>
  <si>
    <t>2021/22</t>
  </si>
  <si>
    <t>Stroke</t>
  </si>
  <si>
    <t>ALL AGES</t>
  </si>
  <si>
    <t>BOTH SEXES</t>
  </si>
  <si>
    <t>&lt;75</t>
  </si>
  <si>
    <t>quintile</t>
  </si>
  <si>
    <t>ind</t>
  </si>
  <si>
    <t>2013</t>
  </si>
  <si>
    <t>2014</t>
  </si>
  <si>
    <t>2015</t>
  </si>
  <si>
    <t>2016</t>
  </si>
  <si>
    <t>2017</t>
  </si>
  <si>
    <t>2018</t>
  </si>
  <si>
    <t>2019</t>
  </si>
  <si>
    <t>2020</t>
  </si>
  <si>
    <t>2021</t>
  </si>
  <si>
    <t>2022</t>
  </si>
  <si>
    <t>1</t>
  </si>
  <si>
    <t>dsr</t>
  </si>
  <si>
    <t>2</t>
  </si>
  <si>
    <t>3</t>
  </si>
  <si>
    <t>4</t>
  </si>
  <si>
    <t>5</t>
  </si>
  <si>
    <t>sii</t>
  </si>
  <si>
    <t>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</si>
</sst>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quot;;&quot;-&quot;"/>
    <numFmt numFmtId="165" formatCode="0.0;&quot;*&quot;;&quot;-&quot;"/>
    <numFmt numFmtId="166" formatCode="0.0"/>
  </numFmts>
  <fonts count="21" x14ac:knownFonts="1">
    <font>
      <sz val="11"/>
      <color theme="1"/>
      <name val="Calibri"/>
      <family val="2"/>
      <scheme val="minor"/>
    </font>
    <font>
      <sz val="11"/>
      <color theme="1"/>
      <name val="Calibri"/>
    </font>
    <font>
      <sz val="10"/>
      <color theme="1"/>
      <name val="Arial"/>
    </font>
    <font>
      <b/>
      <sz val="10"/>
      <color theme="1"/>
      <name val="Arial"/>
    </font>
    <font>
      <b/>
      <sz val="12"/>
      <color indexed="57"/>
      <name val="Arial"/>
    </font>
    <font>
      <u/>
      <sz val="11"/>
      <color theme="10"/>
      <name val="Calibri"/>
    </font>
    <font>
      <b/>
      <sz val="11"/>
      <color theme="1"/>
      <name val="Calibri"/>
    </font>
    <font>
      <u/>
      <sz val="11"/>
      <color theme="10"/>
      <name val="Calibri"/>
      <family val="2"/>
      <scheme val="minor"/>
    </font>
    <font>
      <sz val="10"/>
      <color theme="1"/>
      <name val="Arial"/>
      <family val="2"/>
    </font>
    <font>
      <sz val="12"/>
      <color theme="1"/>
      <name val="Arial"/>
    </font>
    <font>
      <b/>
      <sz val="14"/>
      <color indexed="57"/>
      <name val="Arial"/>
    </font>
    <font>
      <sz val="8"/>
      <color theme="1"/>
      <name val="Arial"/>
    </font>
    <font>
      <b/>
      <sz val="12"/>
      <color theme="1"/>
      <name val="Arial"/>
    </font>
    <font>
      <sz val="8"/>
      <color theme="1"/>
      <name val="Arial"/>
      <family val="2"/>
    </font>
    <font>
      <vertAlign val="superscript"/>
      <sz val="11"/>
      <color theme="1"/>
      <name val="Calibri"/>
      <family val="2"/>
      <scheme val="minor"/>
    </font>
    <font>
      <vertAlign val="superscript"/>
      <sz val="12"/>
      <color theme="1"/>
      <name val="Arial"/>
      <family val="2"/>
    </font>
    <font>
      <sz val="12"/>
      <color theme="1"/>
      <name val="Arial"/>
      <family val="2"/>
    </font>
    <font>
      <b/>
      <vertAlign val="superscript"/>
      <sz val="12"/>
      <name val="Arial"/>
      <family val="2"/>
    </font>
    <font>
      <b/>
      <sz val="12"/>
      <name val="Arial"/>
      <family val="2"/>
    </font>
    <font>
      <vertAlign val="superscript"/>
      <sz val="10"/>
      <name val="Arial"/>
      <family val="2"/>
    </font>
    <font>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bottom style="double">
        <color auto="1"/>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left"/>
    </xf>
    <xf numFmtId="0" fontId="2" fillId="2" borderId="2" xfId="0" applyFont="1" applyFill="1" applyBorder="1" applyAlignment="1">
      <alignment horizontal="left"/>
    </xf>
    <xf numFmtId="0" fontId="3" fillId="2" borderId="0" xfId="0" applyFont="1" applyFill="1" applyAlignment="1">
      <alignment horizontal="left"/>
    </xf>
    <xf numFmtId="0" fontId="1" fillId="2" borderId="3" xfId="0" applyFont="1" applyFill="1" applyBorder="1" applyAlignment="1">
      <alignment horizontal="right"/>
    </xf>
    <xf numFmtId="0" fontId="4" fillId="2" borderId="0" xfId="0" applyFont="1" applyFill="1" applyAlignment="1">
      <alignment horizontal="right"/>
    </xf>
    <xf numFmtId="0" fontId="1" fillId="2" borderId="4" xfId="0" applyFont="1" applyFill="1" applyBorder="1" applyAlignment="1">
      <alignment vertical="center" wrapText="1"/>
    </xf>
    <xf numFmtId="0" fontId="1" fillId="3" borderId="5" xfId="0" applyFont="1" applyFill="1" applyBorder="1" applyAlignment="1">
      <alignment horizontal="right"/>
    </xf>
    <xf numFmtId="0" fontId="2" fillId="2" borderId="6" xfId="0" applyFont="1" applyFill="1" applyBorder="1" applyAlignment="1">
      <alignment horizontal="left"/>
    </xf>
    <xf numFmtId="0" fontId="1" fillId="3" borderId="2" xfId="0" applyFont="1" applyFill="1" applyBorder="1" applyAlignment="1">
      <alignment vertical="center" wrapText="1"/>
    </xf>
    <xf numFmtId="0" fontId="4" fillId="0" borderId="0" xfId="0" applyFont="1" applyAlignment="1">
      <alignment horizontal="left"/>
    </xf>
    <xf numFmtId="0" fontId="4" fillId="0" borderId="0" xfId="0" applyFont="1" applyAlignment="1">
      <alignment horizontal="right"/>
    </xf>
    <xf numFmtId="0" fontId="2" fillId="0" borderId="0" xfId="0" applyFont="1" applyAlignment="1">
      <alignment horizontal="left"/>
    </xf>
    <xf numFmtId="0" fontId="4" fillId="2" borderId="0" xfId="0" applyFont="1" applyFill="1" applyAlignment="1">
      <alignment horizontal="left"/>
    </xf>
    <xf numFmtId="0" fontId="5" fillId="2" borderId="0" xfId="0" applyFont="1" applyFill="1" applyAlignment="1">
      <alignment vertical="center" wrapText="1"/>
    </xf>
    <xf numFmtId="0" fontId="1" fillId="3" borderId="7" xfId="0" applyFont="1" applyFill="1" applyBorder="1" applyAlignment="1">
      <alignment horizontal="right"/>
    </xf>
    <xf numFmtId="0" fontId="1" fillId="3" borderId="0" xfId="0" applyFont="1" applyFill="1" applyAlignment="1">
      <alignment vertical="center" wrapText="1"/>
    </xf>
    <xf numFmtId="0" fontId="6" fillId="0" borderId="0" xfId="0" applyFont="1" applyAlignment="1">
      <alignment horizontal="left"/>
    </xf>
    <xf numFmtId="0" fontId="4" fillId="2" borderId="2" xfId="0" applyFont="1" applyFill="1" applyBorder="1" applyAlignment="1">
      <alignment horizontal="left"/>
    </xf>
    <xf numFmtId="0" fontId="7" fillId="2" borderId="0" xfId="0" applyFont="1" applyFill="1" applyAlignment="1">
      <alignment vertical="center"/>
    </xf>
    <xf numFmtId="0" fontId="8" fillId="2" borderId="0" xfId="0" applyFont="1" applyFill="1" applyAlignment="1">
      <alignment horizontal="left"/>
    </xf>
    <xf numFmtId="0" fontId="8" fillId="0" borderId="0" xfId="0" applyFont="1" applyAlignment="1">
      <alignment horizontal="left"/>
    </xf>
    <xf numFmtId="0" fontId="1" fillId="3" borderId="8" xfId="0" applyFont="1" applyFill="1" applyBorder="1" applyAlignment="1">
      <alignment horizontal="right"/>
    </xf>
    <xf numFmtId="0" fontId="1" fillId="3" borderId="6" xfId="0" applyFont="1" applyFill="1" applyBorder="1" applyAlignment="1">
      <alignment vertical="center" wrapText="1"/>
    </xf>
    <xf numFmtId="0" fontId="2" fillId="2" borderId="0" xfId="0" applyFont="1" applyFill="1" applyAlignment="1">
      <alignment horizontal="left"/>
    </xf>
    <xf numFmtId="0" fontId="4" fillId="2" borderId="6" xfId="0" applyFont="1" applyFill="1" applyBorder="1" applyAlignment="1">
      <alignment horizontal="left"/>
    </xf>
    <xf numFmtId="0" fontId="1" fillId="0" borderId="0" xfId="0" applyFont="1" applyAlignment="1">
      <alignment horizontal="right"/>
    </xf>
    <xf numFmtId="0" fontId="1" fillId="0" borderId="9" xfId="0" applyFont="1" applyBorder="1" applyAlignment="1">
      <alignment horizontal="right"/>
    </xf>
    <xf numFmtId="0" fontId="6" fillId="0" borderId="9" xfId="0" applyFont="1" applyBorder="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0" fontId="1" fillId="0" borderId="10" xfId="0" applyFont="1" applyBorder="1" applyAlignment="1">
      <alignment horizontal="right"/>
    </xf>
    <xf numFmtId="165" fontId="1" fillId="0" borderId="10" xfId="0" applyNumberFormat="1" applyFont="1" applyBorder="1" applyAlignment="1">
      <alignment horizontal="right"/>
    </xf>
    <xf numFmtId="0" fontId="9" fillId="0" borderId="0" xfId="0" applyFont="1" applyAlignment="1">
      <alignment horizontal="right"/>
    </xf>
    <xf numFmtId="0" fontId="6" fillId="0" borderId="0" xfId="0" applyFont="1" applyAlignment="1">
      <alignment horizontal="right"/>
    </xf>
    <xf numFmtId="0" fontId="10"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xf>
    <xf numFmtId="0" fontId="11" fillId="0" borderId="0" xfId="0" applyFont="1" applyAlignment="1">
      <alignment wrapText="1"/>
    </xf>
    <xf numFmtId="0" fontId="12" fillId="0" borderId="0" xfId="0" applyFont="1" applyAlignment="1">
      <alignment horizontal="left"/>
    </xf>
    <xf numFmtId="0" fontId="12" fillId="0" borderId="0" xfId="0" applyFont="1" applyAlignment="1">
      <alignment horizontal="left" vertical="center"/>
    </xf>
    <xf numFmtId="0" fontId="12" fillId="0" borderId="0" xfId="0" applyFont="1" applyAlignment="1">
      <alignment wrapText="1"/>
    </xf>
    <xf numFmtId="0" fontId="3" fillId="0" borderId="9" xfId="0" applyFont="1" applyBorder="1" applyAlignment="1">
      <alignment horizontal="right"/>
    </xf>
    <xf numFmtId="0" fontId="3" fillId="0" borderId="0" xfId="0" applyFont="1" applyAlignment="1">
      <alignment horizontal="center"/>
    </xf>
    <xf numFmtId="0" fontId="2" fillId="0" borderId="0" xfId="0" applyFont="1" applyAlignment="1">
      <alignment vertical="center" wrapText="1"/>
    </xf>
    <xf numFmtId="1" fontId="2" fillId="0" borderId="0" xfId="0" applyNumberFormat="1" applyFont="1" applyAlignment="1">
      <alignment wrapText="1"/>
    </xf>
    <xf numFmtId="166" fontId="2" fillId="0" borderId="0" xfId="0" applyNumberFormat="1" applyFont="1" applyAlignment="1">
      <alignment wrapText="1"/>
    </xf>
    <xf numFmtId="0" fontId="11" fillId="0" borderId="0" xfId="0" applyFont="1" applyAlignment="1">
      <alignment horizontal="left"/>
    </xf>
    <xf numFmtId="1" fontId="1" fillId="0" borderId="0" xfId="0" applyNumberFormat="1" applyFont="1" applyAlignment="1">
      <alignment wrapText="1"/>
    </xf>
    <xf numFmtId="0" fontId="13" fillId="0" borderId="0" xfId="0" applyFont="1" applyAlignment="1">
      <alignment horizontal="left"/>
    </xf>
    <xf numFmtId="1" fontId="2" fillId="0" borderId="0" xfId="0" applyNumberFormat="1" applyFont="1" applyAlignment="1">
      <alignment vertical="center" wrapText="1"/>
    </xf>
    <xf numFmtId="0" fontId="3" fillId="0" borderId="9" xfId="0" applyFont="1" applyBorder="1" applyAlignment="1">
      <alignment horizontal="center"/>
    </xf>
    <xf numFmtId="2" fontId="2" fillId="0" borderId="0" xfId="0" applyNumberFormat="1" applyFont="1" applyAlignment="1">
      <alignment horizontal="right"/>
    </xf>
    <xf numFmtId="0" fontId="2" fillId="0" borderId="9" xfId="0" applyFont="1" applyBorder="1" applyAlignment="1">
      <alignment horizontal="left"/>
    </xf>
    <xf numFmtId="166" fontId="2" fillId="0" borderId="9" xfId="0" applyNumberFormat="1" applyFont="1" applyBorder="1" applyAlignment="1">
      <alignment horizontal="left"/>
    </xf>
    <xf numFmtId="0" fontId="0" fillId="0" borderId="0" xfId="0" pivotButton="1"/>
    <xf numFmtId="0" fontId="2" fillId="2" borderId="0" xfId="0" applyFont="1" applyFill="1" applyAlignment="1">
      <alignment vertical="center" wrapText="1"/>
    </xf>
    <xf numFmtId="0" fontId="2" fillId="2" borderId="0" xfId="0" applyFont="1" applyFill="1" applyAlignment="1">
      <alignment horizontal="left" vertical="center" wrapText="1"/>
    </xf>
    <xf numFmtId="0" fontId="2" fillId="3" borderId="0" xfId="0" applyFont="1" applyFill="1" applyAlignment="1">
      <alignment horizontal="left" vertical="top" wrapText="1"/>
    </xf>
    <xf numFmtId="0" fontId="3"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baseline="0">
                <a:latin typeface="Arial" pitchFamily="34" charset="0"/>
                <a:cs typeface="Arial" pitchFamily="34" charset="0"/>
              </a:rPr>
              <a:t>Age-Sex Standardised Incidence Rate per 100,000 Population</a:t>
            </a:r>
            <a:endParaRPr lang="en-GB" sz="1200" b="0" i="0" baseline="0">
              <a:latin typeface="Arial" pitchFamily="34" charset="0"/>
              <a:cs typeface="Arial" pitchFamily="34" charset="0"/>
            </a:endParaRPr>
          </a:p>
          <a:p>
            <a:pPr>
              <a:defRPr sz="1200"/>
            </a:pPr>
            <a:r>
              <a:rPr lang="en-GB" sz="1200" b="1" i="0" baseline="0">
                <a:latin typeface="Arial" pitchFamily="34" charset="0"/>
                <a:cs typeface="Arial" pitchFamily="34" charset="0"/>
              </a:rPr>
              <a:t>European Age-Sex Standardised rate - using ESP2013</a:t>
            </a:r>
            <a:r>
              <a:rPr lang="en-GB" sz="1200" b="1" i="0" baseline="30000">
                <a:latin typeface="Arial" pitchFamily="34" charset="0"/>
                <a:cs typeface="Arial" pitchFamily="34" charset="0"/>
              </a:rPr>
              <a:t>1</a:t>
            </a:r>
            <a:endParaRPr lang="en-GB" sz="1200" b="0" i="0" baseline="0">
              <a:latin typeface="Arial" pitchFamily="34" charset="0"/>
              <a:cs typeface="Arial" pitchFamily="34" charset="0"/>
            </a:endParaRPr>
          </a:p>
        </c:rich>
      </c:tx>
      <c:overlay val="0"/>
    </c:title>
    <c:autoTitleDeleted val="0"/>
    <c:plotArea>
      <c:layout>
        <c:manualLayout>
          <c:layoutTarget val="inner"/>
          <c:xMode val="edge"/>
          <c:yMode val="edge"/>
          <c:x val="0.10038262883092501"/>
          <c:y val="0.14682797697498112"/>
          <c:w val="0.87507213632557412"/>
          <c:h val="0.6824561522084418"/>
        </c:manualLayout>
      </c:layout>
      <c:lineChart>
        <c:grouping val="standard"/>
        <c:varyColors val="0"/>
        <c:ser>
          <c:idx val="0"/>
          <c:order val="0"/>
          <c:tx>
            <c:strRef>
              <c:f>'Table 3a'!$A$24</c:f>
              <c:strCache>
                <c:ptCount val="1"/>
                <c:pt idx="0">
                  <c:v>Males</c:v>
                </c:pt>
              </c:strCache>
            </c:strRef>
          </c:tx>
          <c:spPr>
            <a:ln w="38100">
              <a:solidFill>
                <a:srgbClr val="002060"/>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3a'!$C$26:$L$26</c:f>
              <c:numCache>
                <c:formatCode>0.0;"*";"-"</c:formatCode>
                <c:ptCount val="10"/>
                <c:pt idx="0">
                  <c:v>287.52175630254402</c:v>
                </c:pt>
                <c:pt idx="1">
                  <c:v>285.68452994297098</c:v>
                </c:pt>
                <c:pt idx="2">
                  <c:v>286.75923131033397</c:v>
                </c:pt>
                <c:pt idx="3">
                  <c:v>287.70284158293202</c:v>
                </c:pt>
                <c:pt idx="4">
                  <c:v>289.43385120938501</c:v>
                </c:pt>
                <c:pt idx="5">
                  <c:v>283.07453611671798</c:v>
                </c:pt>
                <c:pt idx="6">
                  <c:v>279.18103634908601</c:v>
                </c:pt>
                <c:pt idx="7">
                  <c:v>278.04105625304402</c:v>
                </c:pt>
                <c:pt idx="8">
                  <c:v>275.23121499837799</c:v>
                </c:pt>
                <c:pt idx="9">
                  <c:v>269.77153640532401</c:v>
                </c:pt>
              </c:numCache>
            </c:numRef>
          </c:val>
          <c:smooth val="0"/>
          <c:extLst>
            <c:ext xmlns:c16="http://schemas.microsoft.com/office/drawing/2014/chart" uri="{C3380CC4-5D6E-409C-BE32-E72D297353CC}">
              <c16:uniqueId val="{00000004-5AF1-47C5-B227-F67BEC48D14E}"/>
            </c:ext>
          </c:extLst>
        </c:ser>
        <c:ser>
          <c:idx val="1"/>
          <c:order val="1"/>
          <c:tx>
            <c:strRef>
              <c:f>'Table 3a'!$A$28</c:f>
              <c:strCache>
                <c:ptCount val="1"/>
                <c:pt idx="0">
                  <c:v>Females</c:v>
                </c:pt>
              </c:strCache>
            </c:strRef>
          </c:tx>
          <c:spPr>
            <a:ln w="38100">
              <a:solidFill>
                <a:srgbClr val="00B0F0"/>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3a'!$C$30:$L$30</c:f>
              <c:numCache>
                <c:formatCode>0.0;"*";"-"</c:formatCode>
                <c:ptCount val="10"/>
                <c:pt idx="0">
                  <c:v>242.949189271379</c:v>
                </c:pt>
                <c:pt idx="1">
                  <c:v>236.68863421953401</c:v>
                </c:pt>
                <c:pt idx="2">
                  <c:v>238.310302210591</c:v>
                </c:pt>
                <c:pt idx="3">
                  <c:v>235.11703002202901</c:v>
                </c:pt>
                <c:pt idx="4">
                  <c:v>234.429158791963</c:v>
                </c:pt>
                <c:pt idx="5">
                  <c:v>236.73830384340599</c:v>
                </c:pt>
                <c:pt idx="6">
                  <c:v>223.655629038689</c:v>
                </c:pt>
                <c:pt idx="7">
                  <c:v>223.23791072147901</c:v>
                </c:pt>
                <c:pt idx="8">
                  <c:v>212.58512246585801</c:v>
                </c:pt>
                <c:pt idx="9">
                  <c:v>217.326433204263</c:v>
                </c:pt>
              </c:numCache>
            </c:numRef>
          </c:val>
          <c:smooth val="0"/>
          <c:extLst>
            <c:ext xmlns:c16="http://schemas.microsoft.com/office/drawing/2014/chart" uri="{C3380CC4-5D6E-409C-BE32-E72D297353CC}">
              <c16:uniqueId val="{00000006-5AF1-47C5-B227-F67BEC48D14E}"/>
            </c:ext>
          </c:extLst>
        </c:ser>
        <c:ser>
          <c:idx val="2"/>
          <c:order val="2"/>
          <c:tx>
            <c:strRef>
              <c:f>'Table 3a'!$A$32</c:f>
              <c:strCache>
                <c:ptCount val="1"/>
                <c:pt idx="0">
                  <c:v>Both sexes</c:v>
                </c:pt>
              </c:strCache>
            </c:strRef>
          </c:tx>
          <c:spPr>
            <a:ln w="38100">
              <a:solidFill>
                <a:schemeClr val="tx2">
                  <a:lumMod val="20000"/>
                  <a:lumOff val="80000"/>
                </a:schemeClr>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3a'!$C$34:$L$34</c:f>
              <c:numCache>
                <c:formatCode>0.0;"*";"-"</c:formatCode>
                <c:ptCount val="10"/>
                <c:pt idx="0">
                  <c:v>265.235472786961</c:v>
                </c:pt>
                <c:pt idx="1">
                  <c:v>261.18658208125299</c:v>
                </c:pt>
                <c:pt idx="2">
                  <c:v>262.53476676046301</c:v>
                </c:pt>
                <c:pt idx="3">
                  <c:v>261.40993580247999</c:v>
                </c:pt>
                <c:pt idx="4">
                  <c:v>261.93150500067401</c:v>
                </c:pt>
                <c:pt idx="5">
                  <c:v>259.90641998006203</c:v>
                </c:pt>
                <c:pt idx="6">
                  <c:v>251.41833269388701</c:v>
                </c:pt>
                <c:pt idx="7">
                  <c:v>250.639483487262</c:v>
                </c:pt>
                <c:pt idx="8">
                  <c:v>243.90816873211801</c:v>
                </c:pt>
                <c:pt idx="9">
                  <c:v>243.54898480479301</c:v>
                </c:pt>
              </c:numCache>
            </c:numRef>
          </c:val>
          <c:smooth val="0"/>
          <c:extLst>
            <c:ext xmlns:c16="http://schemas.microsoft.com/office/drawing/2014/chart" uri="{C3380CC4-5D6E-409C-BE32-E72D297353CC}">
              <c16:uniqueId val="{00000008-5AF1-47C5-B227-F67BEC48D14E}"/>
            </c:ext>
          </c:extLst>
        </c:ser>
        <c:dLbls>
          <c:showLegendKey val="0"/>
          <c:showVal val="0"/>
          <c:showCatName val="0"/>
          <c:showSerName val="0"/>
          <c:showPercent val="0"/>
          <c:showBubbleSize val="0"/>
        </c:dLbls>
        <c:smooth val="0"/>
        <c:axId val="71326336"/>
        <c:axId val="71426816"/>
      </c:lineChart>
      <c:catAx>
        <c:axId val="71326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71426816"/>
        <c:crosses val="autoZero"/>
        <c:auto val="1"/>
        <c:lblAlgn val="ctr"/>
        <c:lblOffset val="100"/>
        <c:tickLblSkip val="1"/>
        <c:tickMarkSkip val="1"/>
        <c:noMultiLvlLbl val="0"/>
      </c:catAx>
      <c:valAx>
        <c:axId val="71426816"/>
        <c:scaling>
          <c:orientation val="minMax"/>
        </c:scaling>
        <c:delete val="0"/>
        <c:axPos val="l"/>
        <c:majorGridlines>
          <c:spPr>
            <a:ln w="3175">
              <a:solidFill>
                <a:schemeClr val="bg1">
                  <a:lumMod val="75000"/>
                </a:schemeClr>
              </a:solidFill>
              <a:prstDash val="solid"/>
            </a:ln>
          </c:spPr>
        </c:majorGridlines>
        <c:title>
          <c:tx>
            <c:rich>
              <a:bodyPr rot="-5400000" vert="horz"/>
              <a:lstStyle/>
              <a:p>
                <a:pPr>
                  <a:defRPr sz="1200" b="0"/>
                </a:pPr>
                <a:r>
                  <a:rPr lang="en-GB" sz="1200" b="0"/>
                  <a:t>Incidence rate per 100,000 population</a:t>
                </a:r>
              </a:p>
            </c:rich>
          </c:tx>
          <c:layout>
            <c:manualLayout>
              <c:xMode val="edge"/>
              <c:yMode val="edge"/>
              <c:x val="1.7796399647046261E-2"/>
              <c:y val="0.2234312234575827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71326336"/>
        <c:crosses val="autoZero"/>
        <c:crossBetween val="between"/>
      </c:valAx>
      <c:spPr>
        <a:noFill/>
        <a:ln w="12700">
          <a:noFill/>
          <a:prstDash val="solid"/>
        </a:ln>
      </c:spPr>
    </c:plotArea>
    <c:legend>
      <c:legendPos val="b"/>
      <c:layout>
        <c:manualLayout>
          <c:xMode val="edge"/>
          <c:yMode val="edge"/>
          <c:x val="0.22605675361243671"/>
          <c:y val="0.89765374264925768"/>
          <c:w val="0.61527263409971322"/>
          <c:h val="9.0140934914781493E-2"/>
        </c:manualLayout>
      </c:layout>
      <c:overlay val="0"/>
      <c:spPr>
        <a:solidFill>
          <a:srgbClr val="FFFFFF"/>
        </a:solidFill>
        <a:ln w="3175">
          <a:noFill/>
          <a:prstDash val="solid"/>
        </a:ln>
      </c:spPr>
    </c:legend>
    <c:plotVisOnly val="1"/>
    <c:dispBlanksAs val="gap"/>
    <c:showDLblsOverMax val="0"/>
  </c:chart>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311" r="0.750000000000003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Cerebrovascular Disease </a:t>
            </a:r>
            <a:r>
              <a:rPr lang="en-GB" baseline="0"/>
              <a:t>Incidence rate by deprivation</a:t>
            </a:r>
            <a:endParaRPr lang="en-GB"/>
          </a:p>
        </c:rich>
      </c:tx>
      <c:overlay val="0"/>
    </c:title>
    <c:autoTitleDeleted val="0"/>
    <c:plotArea>
      <c:layout>
        <c:manualLayout>
          <c:layoutTarget val="inner"/>
          <c:xMode val="edge"/>
          <c:yMode val="edge"/>
          <c:x val="0.14410612700561737"/>
          <c:y val="0.13620629074591484"/>
          <c:w val="0.83377220381389239"/>
          <c:h val="0.62295021590043176"/>
        </c:manualLayout>
      </c:layout>
      <c:lineChart>
        <c:grouping val="standard"/>
        <c:varyColors val="0"/>
        <c:ser>
          <c:idx val="0"/>
          <c:order val="0"/>
          <c:tx>
            <c:strRef>
              <c:f>'Table 3b'!$A$10:$B$10</c:f>
              <c:strCache>
                <c:ptCount val="2"/>
                <c:pt idx="0">
                  <c:v>Most Deprived</c:v>
                </c:pt>
                <c:pt idx="1">
                  <c:v>Quintile 1</c:v>
                </c:pt>
              </c:strCache>
            </c:strRef>
          </c:tx>
          <c:spPr>
            <a:ln w="38100">
              <a:solidFill>
                <a:srgbClr val="002060"/>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3b'!$D$12:$M$12</c:f>
              <c:numCache>
                <c:formatCode>0</c:formatCode>
                <c:ptCount val="10"/>
                <c:pt idx="0">
                  <c:v>340.68936751891499</c:v>
                </c:pt>
                <c:pt idx="1">
                  <c:v>320.57193936666903</c:v>
                </c:pt>
                <c:pt idx="2">
                  <c:v>328.07351724522402</c:v>
                </c:pt>
                <c:pt idx="3">
                  <c:v>331.08940980136998</c:v>
                </c:pt>
                <c:pt idx="4">
                  <c:v>337.05074104327599</c:v>
                </c:pt>
                <c:pt idx="5">
                  <c:v>333.96625853299298</c:v>
                </c:pt>
                <c:pt idx="6">
                  <c:v>323.88030760991899</c:v>
                </c:pt>
                <c:pt idx="7">
                  <c:v>315.70832154567501</c:v>
                </c:pt>
                <c:pt idx="8">
                  <c:v>299.589762622183</c:v>
                </c:pt>
                <c:pt idx="9">
                  <c:v>315.33752811798399</c:v>
                </c:pt>
              </c:numCache>
            </c:numRef>
          </c:val>
          <c:smooth val="0"/>
          <c:extLst>
            <c:ext xmlns:c16="http://schemas.microsoft.com/office/drawing/2014/chart" uri="{C3380CC4-5D6E-409C-BE32-E72D297353CC}">
              <c16:uniqueId val="{00000000-E2B1-46FB-8DBC-21B8428D07F4}"/>
            </c:ext>
          </c:extLst>
        </c:ser>
        <c:ser>
          <c:idx val="1"/>
          <c:order val="1"/>
          <c:tx>
            <c:strRef>
              <c:f>'Table 3b'!$B$14</c:f>
              <c:strCache>
                <c:ptCount val="1"/>
                <c:pt idx="0">
                  <c:v>Quintile 2</c:v>
                </c:pt>
              </c:strCache>
            </c:strRef>
          </c:tx>
          <c:spPr>
            <a:ln w="38100">
              <a:solidFill>
                <a:srgbClr val="002060"/>
              </a:solidFill>
              <a:prstDash val="sysDash"/>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3b'!$D$16:$M$16</c:f>
              <c:numCache>
                <c:formatCode>0</c:formatCode>
                <c:ptCount val="10"/>
                <c:pt idx="0">
                  <c:v>287.13585945051699</c:v>
                </c:pt>
                <c:pt idx="1">
                  <c:v>287.25631306920798</c:v>
                </c:pt>
                <c:pt idx="2">
                  <c:v>285.130333806561</c:v>
                </c:pt>
                <c:pt idx="3">
                  <c:v>287.23625460543201</c:v>
                </c:pt>
                <c:pt idx="4">
                  <c:v>286.06288947699699</c:v>
                </c:pt>
                <c:pt idx="5">
                  <c:v>288.59520469331301</c:v>
                </c:pt>
                <c:pt idx="6">
                  <c:v>285.055048059314</c:v>
                </c:pt>
                <c:pt idx="7">
                  <c:v>270.26996608583403</c:v>
                </c:pt>
                <c:pt idx="8">
                  <c:v>276.33399781560797</c:v>
                </c:pt>
                <c:pt idx="9">
                  <c:v>268.80032095699198</c:v>
                </c:pt>
              </c:numCache>
            </c:numRef>
          </c:val>
          <c:smooth val="0"/>
          <c:extLst>
            <c:ext xmlns:c16="http://schemas.microsoft.com/office/drawing/2014/chart" uri="{C3380CC4-5D6E-409C-BE32-E72D297353CC}">
              <c16:uniqueId val="{00000001-E2B1-46FB-8DBC-21B8428D07F4}"/>
            </c:ext>
          </c:extLst>
        </c:ser>
        <c:ser>
          <c:idx val="2"/>
          <c:order val="2"/>
          <c:tx>
            <c:strRef>
              <c:f>'Table 3b'!$B$18</c:f>
              <c:strCache>
                <c:ptCount val="1"/>
                <c:pt idx="0">
                  <c:v>Quintile 3</c:v>
                </c:pt>
              </c:strCache>
            </c:strRef>
          </c:tx>
          <c:spPr>
            <a:ln w="38100">
              <a:solidFill>
                <a:schemeClr val="tx2">
                  <a:lumMod val="20000"/>
                  <a:lumOff val="80000"/>
                </a:schemeClr>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3b'!$D$20:$M$20</c:f>
              <c:numCache>
                <c:formatCode>0</c:formatCode>
                <c:ptCount val="10"/>
                <c:pt idx="0">
                  <c:v>252.05266812288701</c:v>
                </c:pt>
                <c:pt idx="1">
                  <c:v>257.30286404448901</c:v>
                </c:pt>
                <c:pt idx="2">
                  <c:v>259.29685015558101</c:v>
                </c:pt>
                <c:pt idx="3">
                  <c:v>247.86924164769999</c:v>
                </c:pt>
                <c:pt idx="4">
                  <c:v>249.04078613134701</c:v>
                </c:pt>
                <c:pt idx="5">
                  <c:v>257.31364537286902</c:v>
                </c:pt>
                <c:pt idx="6">
                  <c:v>238.97740093650199</c:v>
                </c:pt>
                <c:pt idx="7">
                  <c:v>249.858809461672</c:v>
                </c:pt>
                <c:pt idx="8">
                  <c:v>238.20524932768899</c:v>
                </c:pt>
                <c:pt idx="9">
                  <c:v>229.556845210056</c:v>
                </c:pt>
              </c:numCache>
            </c:numRef>
          </c:val>
          <c:smooth val="0"/>
          <c:extLst>
            <c:ext xmlns:c16="http://schemas.microsoft.com/office/drawing/2014/chart" uri="{C3380CC4-5D6E-409C-BE32-E72D297353CC}">
              <c16:uniqueId val="{00000002-E2B1-46FB-8DBC-21B8428D07F4}"/>
            </c:ext>
          </c:extLst>
        </c:ser>
        <c:ser>
          <c:idx val="3"/>
          <c:order val="3"/>
          <c:tx>
            <c:strRef>
              <c:f>'Table 3b'!$B$22</c:f>
              <c:strCache>
                <c:ptCount val="1"/>
                <c:pt idx="0">
                  <c:v>Quintile 4</c:v>
                </c:pt>
              </c:strCache>
            </c:strRef>
          </c:tx>
          <c:spPr>
            <a:ln w="38100">
              <a:solidFill>
                <a:srgbClr val="00B0F0"/>
              </a:solidFill>
              <a:prstDash val="sysDash"/>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3b'!$D$24:$M$24</c:f>
              <c:numCache>
                <c:formatCode>0</c:formatCode>
                <c:ptCount val="10"/>
                <c:pt idx="0">
                  <c:v>241.283288907225</c:v>
                </c:pt>
                <c:pt idx="1">
                  <c:v>231.857131910802</c:v>
                </c:pt>
                <c:pt idx="2">
                  <c:v>236.86859088723099</c:v>
                </c:pt>
                <c:pt idx="3">
                  <c:v>233.09618277734899</c:v>
                </c:pt>
                <c:pt idx="4">
                  <c:v>232.384701210614</c:v>
                </c:pt>
                <c:pt idx="5">
                  <c:v>223.53464311442301</c:v>
                </c:pt>
                <c:pt idx="6">
                  <c:v>223.21086908829901</c:v>
                </c:pt>
                <c:pt idx="7">
                  <c:v>223.68395450299101</c:v>
                </c:pt>
                <c:pt idx="8">
                  <c:v>215.63849489133301</c:v>
                </c:pt>
                <c:pt idx="9">
                  <c:v>217.51925970656299</c:v>
                </c:pt>
              </c:numCache>
            </c:numRef>
          </c:val>
          <c:smooth val="0"/>
          <c:extLst>
            <c:ext xmlns:c16="http://schemas.microsoft.com/office/drawing/2014/chart" uri="{C3380CC4-5D6E-409C-BE32-E72D297353CC}">
              <c16:uniqueId val="{00000003-E2B1-46FB-8DBC-21B8428D07F4}"/>
            </c:ext>
          </c:extLst>
        </c:ser>
        <c:ser>
          <c:idx val="4"/>
          <c:order val="4"/>
          <c:tx>
            <c:strRef>
              <c:f>'Table 3b'!$A$26:$B$26</c:f>
              <c:strCache>
                <c:ptCount val="2"/>
                <c:pt idx="0">
                  <c:v>Least Deprived</c:v>
                </c:pt>
                <c:pt idx="1">
                  <c:v>Quintile 5</c:v>
                </c:pt>
              </c:strCache>
            </c:strRef>
          </c:tx>
          <c:spPr>
            <a:ln w="38100">
              <a:solidFill>
                <a:srgbClr val="0070C0"/>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3b'!$D$28:$M$28</c:f>
              <c:numCache>
                <c:formatCode>0</c:formatCode>
                <c:ptCount val="10"/>
                <c:pt idx="0">
                  <c:v>214.26198743189201</c:v>
                </c:pt>
                <c:pt idx="1">
                  <c:v>215.42574012194601</c:v>
                </c:pt>
                <c:pt idx="2">
                  <c:v>209.85797593890601</c:v>
                </c:pt>
                <c:pt idx="3">
                  <c:v>217.82702002914499</c:v>
                </c:pt>
                <c:pt idx="4">
                  <c:v>215.34871210662499</c:v>
                </c:pt>
                <c:pt idx="5">
                  <c:v>205.54492200985899</c:v>
                </c:pt>
                <c:pt idx="6">
                  <c:v>197.73791061128901</c:v>
                </c:pt>
                <c:pt idx="7">
                  <c:v>202.51078563830799</c:v>
                </c:pt>
                <c:pt idx="8">
                  <c:v>199.80600680444601</c:v>
                </c:pt>
                <c:pt idx="9">
                  <c:v>198.970894248923</c:v>
                </c:pt>
              </c:numCache>
            </c:numRef>
          </c:val>
          <c:smooth val="0"/>
          <c:extLst>
            <c:ext xmlns:c16="http://schemas.microsoft.com/office/drawing/2014/chart" uri="{C3380CC4-5D6E-409C-BE32-E72D297353CC}">
              <c16:uniqueId val="{00000004-E2B1-46FB-8DBC-21B8428D07F4}"/>
            </c:ext>
          </c:extLst>
        </c:ser>
        <c:dLbls>
          <c:showLegendKey val="0"/>
          <c:showVal val="0"/>
          <c:showCatName val="0"/>
          <c:showSerName val="0"/>
          <c:showPercent val="0"/>
          <c:showBubbleSize val="0"/>
        </c:dLbls>
        <c:smooth val="0"/>
        <c:axId val="96775552"/>
        <c:axId val="96966912"/>
      </c:lineChart>
      <c:catAx>
        <c:axId val="96775552"/>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96966912"/>
        <c:crosses val="autoZero"/>
        <c:auto val="1"/>
        <c:lblAlgn val="ctr"/>
        <c:lblOffset val="100"/>
        <c:noMultiLvlLbl val="0"/>
      </c:catAx>
      <c:valAx>
        <c:axId val="96966912"/>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Standardised</a:t>
                </a:r>
                <a:r>
                  <a:rPr lang="en-GB" sz="1000" b="0" baseline="0">
                    <a:latin typeface="Arial" pitchFamily="34" charset="0"/>
                    <a:cs typeface="Arial" pitchFamily="34" charset="0"/>
                  </a:rPr>
                  <a:t> Incidence</a:t>
                </a:r>
                <a:r>
                  <a:rPr lang="en-GB" sz="1000" b="0">
                    <a:latin typeface="Arial" pitchFamily="34" charset="0"/>
                    <a:cs typeface="Arial" pitchFamily="34" charset="0"/>
                  </a:rPr>
                  <a:t> rate per 100,000 population</a:t>
                </a:r>
              </a:p>
            </c:rich>
          </c:tx>
          <c:layout>
            <c:manualLayout>
              <c:xMode val="edge"/>
              <c:yMode val="edge"/>
              <c:x val="2.6143790849673301E-2"/>
              <c:y val="5.2192671195070858E-2"/>
            </c:manualLayout>
          </c:layout>
          <c:overlay val="0"/>
        </c:title>
        <c:numFmt formatCode="#,##0" sourceLinked="0"/>
        <c:majorTickMark val="out"/>
        <c:minorTickMark val="none"/>
        <c:tickLblPos val="nextTo"/>
        <c:txPr>
          <a:bodyPr/>
          <a:lstStyle/>
          <a:p>
            <a:pPr>
              <a:defRPr sz="1200">
                <a:latin typeface="Arial" pitchFamily="34" charset="0"/>
                <a:cs typeface="Arial" pitchFamily="34" charset="0"/>
              </a:defRPr>
            </a:pPr>
            <a:endParaRPr lang="en-US"/>
          </a:p>
        </c:txPr>
        <c:crossAx val="96775552"/>
        <c:crosses val="autoZero"/>
        <c:crossBetween val="between"/>
      </c:valAx>
    </c:plotArea>
    <c:legend>
      <c:legendPos val="b"/>
      <c:layout>
        <c:manualLayout>
          <c:xMode val="edge"/>
          <c:yMode val="edge"/>
          <c:x val="1.2991452991452993E-2"/>
          <c:y val="0.85514604665833416"/>
          <c:w val="0.97803921568627805"/>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0612700561737"/>
          <c:y val="3.405585031484798E-2"/>
          <c:w val="0.83377220381389272"/>
          <c:h val="0.72510064997240153"/>
        </c:manualLayout>
      </c:layout>
      <c:lineChart>
        <c:grouping val="standard"/>
        <c:varyColors val="0"/>
        <c:ser>
          <c:idx val="1"/>
          <c:order val="0"/>
          <c:tx>
            <c:strRef>
              <c:f>'Table 3c'!$C$9</c:f>
              <c:strCache>
                <c:ptCount val="1"/>
                <c:pt idx="0">
                  <c:v>Male</c:v>
                </c:pt>
              </c:strCache>
            </c:strRef>
          </c:tx>
          <c:spPr>
            <a:ln w="38100">
              <a:solidFill>
                <a:srgbClr val="002060"/>
              </a:solidFill>
              <a:prstDash val="sysDash"/>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3c'!$D$9:$M$9</c:f>
              <c:numCache>
                <c:formatCode>0.0</c:formatCode>
                <c:ptCount val="10"/>
                <c:pt idx="0">
                  <c:v>170.08292787713199</c:v>
                </c:pt>
                <c:pt idx="1">
                  <c:v>127.21866858313599</c:v>
                </c:pt>
                <c:pt idx="2">
                  <c:v>144.50935114265599</c:v>
                </c:pt>
                <c:pt idx="3">
                  <c:v>161.60156128116901</c:v>
                </c:pt>
                <c:pt idx="4">
                  <c:v>166.68202662325101</c:v>
                </c:pt>
                <c:pt idx="5">
                  <c:v>179.86869671575201</c:v>
                </c:pt>
                <c:pt idx="6">
                  <c:v>168.32443245045999</c:v>
                </c:pt>
                <c:pt idx="7">
                  <c:v>153.808591198046</c:v>
                </c:pt>
                <c:pt idx="8">
                  <c:v>154.06376613874099</c:v>
                </c:pt>
                <c:pt idx="9">
                  <c:v>146.536412476268</c:v>
                </c:pt>
              </c:numCache>
            </c:numRef>
          </c:val>
          <c:smooth val="0"/>
          <c:extLst>
            <c:ext xmlns:c16="http://schemas.microsoft.com/office/drawing/2014/chart" uri="{C3380CC4-5D6E-409C-BE32-E72D297353CC}">
              <c16:uniqueId val="{00000000-B0A7-441E-93EA-ADCBCA3E110F}"/>
            </c:ext>
          </c:extLst>
        </c:ser>
        <c:ser>
          <c:idx val="2"/>
          <c:order val="1"/>
          <c:tx>
            <c:strRef>
              <c:f>'Table 3c'!$C$10</c:f>
              <c:strCache>
                <c:ptCount val="1"/>
                <c:pt idx="0">
                  <c:v>Female</c:v>
                </c:pt>
              </c:strCache>
            </c:strRef>
          </c:tx>
          <c:spPr>
            <a:ln w="38100">
              <a:solidFill>
                <a:schemeClr val="tx2">
                  <a:lumMod val="20000"/>
                  <a:lumOff val="80000"/>
                </a:schemeClr>
              </a:solidFill>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3c'!$D$10:$M$10</c:f>
              <c:numCache>
                <c:formatCode>0.0</c:formatCode>
                <c:ptCount val="10"/>
                <c:pt idx="0">
                  <c:v>128.476013006111</c:v>
                </c:pt>
                <c:pt idx="1">
                  <c:v>138.55825631603</c:v>
                </c:pt>
                <c:pt idx="2">
                  <c:v>140.11233602486601</c:v>
                </c:pt>
                <c:pt idx="3">
                  <c:v>118.788804069771</c:v>
                </c:pt>
                <c:pt idx="4">
                  <c:v>130.11882289624401</c:v>
                </c:pt>
                <c:pt idx="5">
                  <c:v>141.984827198782</c:v>
                </c:pt>
                <c:pt idx="6">
                  <c:v>145.44996033766699</c:v>
                </c:pt>
                <c:pt idx="7">
                  <c:v>118.82063304948799</c:v>
                </c:pt>
                <c:pt idx="8">
                  <c:v>105.71216181854901</c:v>
                </c:pt>
                <c:pt idx="9">
                  <c:v>135.743421876577</c:v>
                </c:pt>
              </c:numCache>
            </c:numRef>
          </c:val>
          <c:smooth val="0"/>
          <c:extLst>
            <c:ext xmlns:c16="http://schemas.microsoft.com/office/drawing/2014/chart" uri="{C3380CC4-5D6E-409C-BE32-E72D297353CC}">
              <c16:uniqueId val="{00000001-B0A7-441E-93EA-ADCBCA3E110F}"/>
            </c:ext>
          </c:extLst>
        </c:ser>
        <c:ser>
          <c:idx val="3"/>
          <c:order val="2"/>
          <c:tx>
            <c:strRef>
              <c:f>'Table 3c'!$C$11</c:f>
              <c:strCache>
                <c:ptCount val="1"/>
                <c:pt idx="0">
                  <c:v>Both Sexes</c:v>
                </c:pt>
              </c:strCache>
            </c:strRef>
          </c:tx>
          <c:spPr>
            <a:ln w="38100">
              <a:solidFill>
                <a:srgbClr val="00B0F0"/>
              </a:solidFill>
              <a:prstDash val="sysDash"/>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3c'!$D$11:$M$11</c:f>
              <c:numCache>
                <c:formatCode>0.0</c:formatCode>
                <c:ptCount val="10"/>
                <c:pt idx="0">
                  <c:v>149.38698199263999</c:v>
                </c:pt>
                <c:pt idx="1">
                  <c:v>132.763470684319</c:v>
                </c:pt>
                <c:pt idx="2">
                  <c:v>142.337820797532</c:v>
                </c:pt>
                <c:pt idx="3">
                  <c:v>140.30383282901801</c:v>
                </c:pt>
                <c:pt idx="4">
                  <c:v>148.49673339595199</c:v>
                </c:pt>
                <c:pt idx="5">
                  <c:v>160.935364111354</c:v>
                </c:pt>
                <c:pt idx="6">
                  <c:v>156.91939134035999</c:v>
                </c:pt>
                <c:pt idx="7">
                  <c:v>136.29492975554899</c:v>
                </c:pt>
                <c:pt idx="8">
                  <c:v>129.89797461542099</c:v>
                </c:pt>
                <c:pt idx="9">
                  <c:v>141.16779587244301</c:v>
                </c:pt>
              </c:numCache>
            </c:numRef>
          </c:val>
          <c:smooth val="0"/>
          <c:extLst>
            <c:ext xmlns:c16="http://schemas.microsoft.com/office/drawing/2014/chart" uri="{C3380CC4-5D6E-409C-BE32-E72D297353CC}">
              <c16:uniqueId val="{00000002-B0A7-441E-93EA-ADCBCA3E110F}"/>
            </c:ext>
          </c:extLst>
        </c:ser>
        <c:dLbls>
          <c:showLegendKey val="0"/>
          <c:showVal val="0"/>
          <c:showCatName val="0"/>
          <c:showSerName val="0"/>
          <c:showPercent val="0"/>
          <c:showBubbleSize val="0"/>
        </c:dLbls>
        <c:smooth val="0"/>
        <c:axId val="71650688"/>
        <c:axId val="71660672"/>
      </c:lineChart>
      <c:catAx>
        <c:axId val="71650688"/>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71660672"/>
        <c:crosses val="autoZero"/>
        <c:auto val="1"/>
        <c:lblAlgn val="ctr"/>
        <c:lblOffset val="100"/>
        <c:noMultiLvlLbl val="0"/>
      </c:catAx>
      <c:valAx>
        <c:axId val="71660672"/>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Slope Index of Inequality</a:t>
                </a:r>
              </a:p>
            </c:rich>
          </c:tx>
          <c:layout>
            <c:manualLayout>
              <c:xMode val="edge"/>
              <c:yMode val="edge"/>
              <c:x val="3.1514670938036067E-2"/>
              <c:y val="0.24103387291180878"/>
            </c:manualLayout>
          </c:layout>
          <c:overlay val="0"/>
        </c:title>
        <c:numFmt formatCode="#,##0" sourceLinked="0"/>
        <c:majorTickMark val="out"/>
        <c:minorTickMark val="none"/>
        <c:tickLblPos val="nextTo"/>
        <c:txPr>
          <a:bodyPr/>
          <a:lstStyle/>
          <a:p>
            <a:pPr>
              <a:defRPr sz="1200">
                <a:latin typeface="Arial" pitchFamily="34" charset="0"/>
                <a:cs typeface="Arial" pitchFamily="34" charset="0"/>
              </a:defRPr>
            </a:pPr>
            <a:endParaRPr lang="en-US"/>
          </a:p>
        </c:txPr>
        <c:crossAx val="71650688"/>
        <c:crosses val="autoZero"/>
        <c:crossBetween val="between"/>
      </c:valAx>
    </c:plotArea>
    <c:legend>
      <c:legendPos val="b"/>
      <c:layout>
        <c:manualLayout>
          <c:xMode val="edge"/>
          <c:yMode val="edge"/>
          <c:x val="1.2991452991452993E-2"/>
          <c:y val="0.8551460466583346"/>
          <c:w val="0.97803921568627838"/>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311" l="0.70000000000000062" r="0.70000000000000062" t="0.750000000000003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0612700561737"/>
          <c:y val="3.405585031484798E-2"/>
          <c:w val="0.83377220381389294"/>
          <c:h val="0.72510064997240153"/>
        </c:manualLayout>
      </c:layout>
      <c:lineChart>
        <c:grouping val="standard"/>
        <c:varyColors val="0"/>
        <c:ser>
          <c:idx val="1"/>
          <c:order val="0"/>
          <c:tx>
            <c:strRef>
              <c:f>'Table 3c'!$C$13</c:f>
              <c:strCache>
                <c:ptCount val="1"/>
                <c:pt idx="0">
                  <c:v>Male</c:v>
                </c:pt>
              </c:strCache>
            </c:strRef>
          </c:tx>
          <c:spPr>
            <a:ln w="38100">
              <a:solidFill>
                <a:srgbClr val="002060"/>
              </a:solidFill>
              <a:prstDash val="sysDash"/>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3c'!$D$13:$M$13</c:f>
              <c:numCache>
                <c:formatCode>0.00</c:formatCode>
                <c:ptCount val="10"/>
                <c:pt idx="0">
                  <c:v>0.59154802775398596</c:v>
                </c:pt>
                <c:pt idx="1">
                  <c:v>0.44531171711863998</c:v>
                </c:pt>
                <c:pt idx="2">
                  <c:v>0.50393966562933901</c:v>
                </c:pt>
                <c:pt idx="3">
                  <c:v>0.56169609028552803</c:v>
                </c:pt>
                <c:pt idx="4">
                  <c:v>0.57588988270300201</c:v>
                </c:pt>
                <c:pt idx="5">
                  <c:v>0.63541108000469604</c:v>
                </c:pt>
                <c:pt idx="6">
                  <c:v>0.60292215636017499</c:v>
                </c:pt>
                <c:pt idx="7">
                  <c:v>0.55318661664867597</c:v>
                </c:pt>
                <c:pt idx="8">
                  <c:v>0.55976123979850601</c:v>
                </c:pt>
                <c:pt idx="9">
                  <c:v>0.54318707758738904</c:v>
                </c:pt>
              </c:numCache>
            </c:numRef>
          </c:val>
          <c:smooth val="0"/>
          <c:extLst>
            <c:ext xmlns:c16="http://schemas.microsoft.com/office/drawing/2014/chart" uri="{C3380CC4-5D6E-409C-BE32-E72D297353CC}">
              <c16:uniqueId val="{00000000-AAE7-497A-90E8-22DE39837D90}"/>
            </c:ext>
          </c:extLst>
        </c:ser>
        <c:ser>
          <c:idx val="2"/>
          <c:order val="1"/>
          <c:tx>
            <c:strRef>
              <c:f>'Table 3c'!$C$14</c:f>
              <c:strCache>
                <c:ptCount val="1"/>
                <c:pt idx="0">
                  <c:v>Female</c:v>
                </c:pt>
              </c:strCache>
            </c:strRef>
          </c:tx>
          <c:spPr>
            <a:ln w="38100">
              <a:solidFill>
                <a:schemeClr val="tx2">
                  <a:lumMod val="20000"/>
                  <a:lumOff val="80000"/>
                </a:schemeClr>
              </a:solidFill>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3c'!$D$14:$M$14</c:f>
              <c:numCache>
                <c:formatCode>0.00</c:formatCode>
                <c:ptCount val="10"/>
                <c:pt idx="0">
                  <c:v>0.52881844714699</c:v>
                </c:pt>
                <c:pt idx="1">
                  <c:v>0.58540308356130699</c:v>
                </c:pt>
                <c:pt idx="2">
                  <c:v>0.58794074249064798</c:v>
                </c:pt>
                <c:pt idx="3">
                  <c:v>0.50523266672193601</c:v>
                </c:pt>
                <c:pt idx="4">
                  <c:v>0.55504538585028995</c:v>
                </c:pt>
                <c:pt idx="5">
                  <c:v>0.59975434855146803</c:v>
                </c:pt>
                <c:pt idx="6">
                  <c:v>0.65032997811339099</c:v>
                </c:pt>
                <c:pt idx="7">
                  <c:v>0.53226010163539605</c:v>
                </c:pt>
                <c:pt idx="8">
                  <c:v>0.49726980229073398</c:v>
                </c:pt>
                <c:pt idx="9">
                  <c:v>0.62460612763562395</c:v>
                </c:pt>
              </c:numCache>
            </c:numRef>
          </c:val>
          <c:smooth val="0"/>
          <c:extLst>
            <c:ext xmlns:c16="http://schemas.microsoft.com/office/drawing/2014/chart" uri="{C3380CC4-5D6E-409C-BE32-E72D297353CC}">
              <c16:uniqueId val="{00000001-AAE7-497A-90E8-22DE39837D90}"/>
            </c:ext>
          </c:extLst>
        </c:ser>
        <c:ser>
          <c:idx val="3"/>
          <c:order val="2"/>
          <c:tx>
            <c:strRef>
              <c:f>'Table 3c'!$C$15</c:f>
              <c:strCache>
                <c:ptCount val="1"/>
                <c:pt idx="0">
                  <c:v>Both Sexes</c:v>
                </c:pt>
              </c:strCache>
            </c:strRef>
          </c:tx>
          <c:spPr>
            <a:ln w="38100">
              <a:solidFill>
                <a:srgbClr val="00B0F0"/>
              </a:solidFill>
              <a:prstDash val="sysDash"/>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3c'!$D$15:$M$15</c:f>
              <c:numCache>
                <c:formatCode>0.00</c:formatCode>
                <c:ptCount val="10"/>
                <c:pt idx="0">
                  <c:v>0.56322399271468604</c:v>
                </c:pt>
                <c:pt idx="1">
                  <c:v>0.50830892470202704</c:v>
                </c:pt>
                <c:pt idx="2">
                  <c:v>0.54216751005553898</c:v>
                </c:pt>
                <c:pt idx="3">
                  <c:v>0.53671958718137902</c:v>
                </c:pt>
                <c:pt idx="4">
                  <c:v>0.566929638324987</c:v>
                </c:pt>
                <c:pt idx="5">
                  <c:v>0.6192050358883</c:v>
                </c:pt>
                <c:pt idx="6">
                  <c:v>0.62413663180009904</c:v>
                </c:pt>
                <c:pt idx="7">
                  <c:v>0.54378874333451199</c:v>
                </c:pt>
                <c:pt idx="8">
                  <c:v>0.53256918491354899</c:v>
                </c:pt>
                <c:pt idx="9">
                  <c:v>0.57962793803304202</c:v>
                </c:pt>
              </c:numCache>
            </c:numRef>
          </c:val>
          <c:smooth val="0"/>
          <c:extLst>
            <c:ext xmlns:c16="http://schemas.microsoft.com/office/drawing/2014/chart" uri="{C3380CC4-5D6E-409C-BE32-E72D297353CC}">
              <c16:uniqueId val="{00000002-AAE7-497A-90E8-22DE39837D90}"/>
            </c:ext>
          </c:extLst>
        </c:ser>
        <c:dLbls>
          <c:showLegendKey val="0"/>
          <c:showVal val="0"/>
          <c:showCatName val="0"/>
          <c:showSerName val="0"/>
          <c:showPercent val="0"/>
          <c:showBubbleSize val="0"/>
        </c:dLbls>
        <c:smooth val="0"/>
        <c:axId val="71674112"/>
        <c:axId val="98238464"/>
      </c:lineChart>
      <c:catAx>
        <c:axId val="71674112"/>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98238464"/>
        <c:crosses val="autoZero"/>
        <c:auto val="1"/>
        <c:lblAlgn val="ctr"/>
        <c:lblOffset val="100"/>
        <c:noMultiLvlLbl val="0"/>
      </c:catAx>
      <c:valAx>
        <c:axId val="98238464"/>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Relative</a:t>
                </a:r>
                <a:r>
                  <a:rPr lang="en-GB" sz="1000" b="0" baseline="0">
                    <a:latin typeface="Arial" pitchFamily="34" charset="0"/>
                    <a:cs typeface="Arial" pitchFamily="34" charset="0"/>
                  </a:rPr>
                  <a:t> Index of Inequality</a:t>
                </a:r>
                <a:endParaRPr lang="en-GB" sz="1000" b="0">
                  <a:latin typeface="Arial" pitchFamily="34" charset="0"/>
                  <a:cs typeface="Arial" pitchFamily="34" charset="0"/>
                </a:endParaRPr>
              </a:p>
            </c:rich>
          </c:tx>
          <c:layout>
            <c:manualLayout>
              <c:xMode val="edge"/>
              <c:yMode val="edge"/>
              <c:x val="3.0171938477478889E-2"/>
              <c:y val="0.24103387291180878"/>
            </c:manualLayout>
          </c:layout>
          <c:overlay val="0"/>
        </c:title>
        <c:numFmt formatCode="0.00" sourceLinked="0"/>
        <c:majorTickMark val="out"/>
        <c:minorTickMark val="none"/>
        <c:tickLblPos val="nextTo"/>
        <c:txPr>
          <a:bodyPr/>
          <a:lstStyle/>
          <a:p>
            <a:pPr>
              <a:defRPr sz="1200">
                <a:latin typeface="Arial" pitchFamily="34" charset="0"/>
                <a:cs typeface="Arial" pitchFamily="34" charset="0"/>
              </a:defRPr>
            </a:pPr>
            <a:endParaRPr lang="en-US"/>
          </a:p>
        </c:txPr>
        <c:crossAx val="71674112"/>
        <c:crosses val="autoZero"/>
        <c:crossBetween val="between"/>
      </c:valAx>
    </c:plotArea>
    <c:legend>
      <c:legendPos val="b"/>
      <c:layout>
        <c:manualLayout>
          <c:xMode val="edge"/>
          <c:yMode val="edge"/>
          <c:x val="1.2991452991452993E-2"/>
          <c:y val="0.85514604665833482"/>
          <c:w val="0.97803921568627872"/>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333" l="0.70000000000000062" r="0.70000000000000062" t="0.750000000000003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21165</xdr:colOff>
      <xdr:row>44</xdr:row>
      <xdr:rowOff>14815</xdr:rowOff>
    </xdr:from>
    <xdr:to>
      <xdr:col>5</xdr:col>
      <xdr:colOff>804332</xdr:colOff>
      <xdr:row>66</xdr:row>
      <xdr:rowOff>10582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36</xdr:row>
      <xdr:rowOff>171449</xdr:rowOff>
    </xdr:from>
    <xdr:to>
      <xdr:col>7</xdr:col>
      <xdr:colOff>600075</xdr:colOff>
      <xdr:row>63</xdr:row>
      <xdr:rowOff>9524</xdr:rowOff>
    </xdr:to>
    <xdr:graphicFrame macro="">
      <xdr:nvGraphicFramePr>
        <xdr:cNvPr id="2" name="Chart 1">
          <a:extLst>
            <a:ext uri="{FF2B5EF4-FFF2-40B4-BE49-F238E27FC236}">
              <a16:creationId xmlns:a16="http://schemas.microsoft.com/office/drawing/2014/main" id="{377C3636-0A81-439A-95E0-DA409832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22</xdr:row>
      <xdr:rowOff>9524</xdr:rowOff>
    </xdr:from>
    <xdr:to>
      <xdr:col>11</xdr:col>
      <xdr:colOff>304800</xdr:colOff>
      <xdr:row>47</xdr:row>
      <xdr:rowOff>9525</xdr:rowOff>
    </xdr:to>
    <xdr:graphicFrame macro="">
      <xdr:nvGraphicFramePr>
        <xdr:cNvPr id="2" name="Chart 1">
          <a:extLst>
            <a:ext uri="{FF2B5EF4-FFF2-40B4-BE49-F238E27FC236}">
              <a16:creationId xmlns:a16="http://schemas.microsoft.com/office/drawing/2014/main" id="{C65E5EFE-8601-4DE3-A051-03A03373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21</xdr:row>
      <xdr:rowOff>190499</xdr:rowOff>
    </xdr:from>
    <xdr:to>
      <xdr:col>23</xdr:col>
      <xdr:colOff>504825</xdr:colOff>
      <xdr:row>48</xdr:row>
      <xdr:rowOff>0</xdr:rowOff>
    </xdr:to>
    <xdr:graphicFrame macro="">
      <xdr:nvGraphicFramePr>
        <xdr:cNvPr id="3" name="Chart 2">
          <a:extLst>
            <a:ext uri="{FF2B5EF4-FFF2-40B4-BE49-F238E27FC236}">
              <a16:creationId xmlns:a16="http://schemas.microsoft.com/office/drawing/2014/main" id="{27C294EA-B7AF-4017-8905-813FA165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hn Connor" refreshedDate="44887.448894444446" createdVersion="6" refreshedVersion="8" minRefreshableVersion="3" recordCount="5401" xr:uid="{00000000-000A-0000-FFFF-FFFF02000000}">
  <cacheSource type="worksheet">
    <worksheetSource ref="A1:I5443" sheet="data"/>
  </cacheSource>
  <cacheFields count="9">
    <cacheField name="year" numFmtId="0">
      <sharedItems containsString="0" containsBlank="1" containsNumber="1" containsInteger="1" minValue="2013" maxValue="2022"/>
    </cacheField>
    <cacheField name="hb" numFmtId="0">
      <sharedItems containsBlank="1" count="16">
        <s v="Scotland"/>
        <s v="Ayrshire and Arran"/>
        <s v="Borders"/>
        <s v="Dumfries and Galloway"/>
        <s v="Forth Valley"/>
        <s v="Grampian"/>
        <s v="Highland"/>
        <s v="Lothian"/>
        <s v="Orkney"/>
        <s v="Shetland"/>
        <s v="Western Isles"/>
        <s v="Fife"/>
        <s v="Tayside"/>
        <s v="Greater Glasgow and Clyde"/>
        <s v="Lanarkshire"/>
        <m/>
      </sharedItems>
    </cacheField>
    <cacheField name="ageband" numFmtId="0">
      <sharedItems containsBlank="1" count="7">
        <s v="0-44"/>
        <s v="45-64"/>
        <s v="65-74"/>
        <s v="75+"/>
        <s v="ALL AGES"/>
        <s v="&lt;75"/>
        <m/>
      </sharedItems>
    </cacheField>
    <cacheField name="sexdesc" numFmtId="0">
      <sharedItems containsBlank="1" count="4">
        <s v="MALE"/>
        <s v="FEMALE"/>
        <s v="BOTH SEXES"/>
        <m/>
      </sharedItems>
    </cacheField>
    <cacheField name="cond" numFmtId="0">
      <sharedItems containsBlank="1" count="3">
        <s v="Cerebrovascular Disease"/>
        <s v="Stroke"/>
        <m/>
      </sharedItems>
    </cacheField>
    <cacheField name="inc" numFmtId="0">
      <sharedItems containsString="0" containsBlank="1" containsNumber="1" containsInteger="1" minValue="0" maxValue="13390"/>
    </cacheField>
    <cacheField name="crude" numFmtId="0">
      <sharedItems containsString="0" containsBlank="1" containsNumber="1" minValue="0" maxValue="2083.3333333333298"/>
    </cacheField>
    <cacheField name="easr" numFmtId="0">
      <sharedItems containsString="0" containsBlank="1" containsNumber="1" minValue="0" maxValue="2249.28995222292"/>
    </cacheField>
    <cacheField name="fyear" numFmtId="0">
      <sharedItems containsBlank="1" count="12">
        <s v="2012/13"/>
        <s v="2013/14"/>
        <s v="2014/15"/>
        <s v="2015/16"/>
        <s v="2016/17"/>
        <s v="2017/18"/>
        <s v="2018/19"/>
        <s v="2019/20"/>
        <s v="2020/21"/>
        <s v="2021/22"/>
        <m/>
        <s v="2011/12"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1">
  <r>
    <n v="2013"/>
    <x v="0"/>
    <x v="0"/>
    <x v="0"/>
    <x v="0"/>
    <n v="247"/>
    <n v="16.888438530528099"/>
    <n v="17.748491668181501"/>
    <x v="0"/>
  </r>
  <r>
    <n v="2013"/>
    <x v="0"/>
    <x v="0"/>
    <x v="1"/>
    <x v="0"/>
    <n v="256"/>
    <n v="17.433609274680101"/>
    <n v="17.566606217755002"/>
    <x v="0"/>
  </r>
  <r>
    <n v="2013"/>
    <x v="0"/>
    <x v="1"/>
    <x v="0"/>
    <x v="0"/>
    <n v="1544"/>
    <n v="216.92065396519399"/>
    <n v="219.874060173277"/>
    <x v="0"/>
  </r>
  <r>
    <n v="2013"/>
    <x v="0"/>
    <x v="1"/>
    <x v="1"/>
    <x v="0"/>
    <n v="1094"/>
    <n v="146.82376182877499"/>
    <n v="148.325893641063"/>
    <x v="0"/>
  </r>
  <r>
    <n v="2013"/>
    <x v="0"/>
    <x v="2"/>
    <x v="0"/>
    <x v="0"/>
    <n v="1432"/>
    <n v="599.21583067968299"/>
    <n v="613.69124701432702"/>
    <x v="0"/>
  </r>
  <r>
    <n v="2013"/>
    <x v="0"/>
    <x v="2"/>
    <x v="1"/>
    <x v="0"/>
    <n v="1228"/>
    <n v="457.681255567275"/>
    <n v="463.469626845736"/>
    <x v="0"/>
  </r>
  <r>
    <n v="2013"/>
    <x v="0"/>
    <x v="3"/>
    <x v="0"/>
    <x v="0"/>
    <n v="2635"/>
    <n v="1606.7954948747199"/>
    <n v="1724.8151546589199"/>
    <x v="0"/>
  </r>
  <r>
    <n v="2013"/>
    <x v="0"/>
    <x v="3"/>
    <x v="1"/>
    <x v="0"/>
    <n v="4196"/>
    <n v="1648.96919775841"/>
    <n v="1616.5838808900801"/>
    <x v="0"/>
  </r>
  <r>
    <n v="2013"/>
    <x v="1"/>
    <x v="0"/>
    <x v="0"/>
    <x v="0"/>
    <n v="22"/>
    <n v="23.399525627798599"/>
    <n v="25.3232691324705"/>
    <x v="0"/>
  </r>
  <r>
    <n v="2013"/>
    <x v="1"/>
    <x v="0"/>
    <x v="1"/>
    <x v="0"/>
    <n v="15"/>
    <n v="15.533256702600299"/>
    <n v="14.764964380138"/>
    <x v="0"/>
  </r>
  <r>
    <n v="2013"/>
    <x v="1"/>
    <x v="1"/>
    <x v="0"/>
    <x v="0"/>
    <n v="116"/>
    <n v="223.46799206303299"/>
    <n v="222.77214402014701"/>
    <x v="0"/>
  </r>
  <r>
    <n v="2013"/>
    <x v="1"/>
    <x v="1"/>
    <x v="1"/>
    <x v="0"/>
    <n v="81"/>
    <n v="144.27701186277699"/>
    <n v="144.66516655084001"/>
    <x v="0"/>
  </r>
  <r>
    <n v="2013"/>
    <x v="1"/>
    <x v="2"/>
    <x v="0"/>
    <x v="0"/>
    <n v="144"/>
    <n v="729.59416324669405"/>
    <n v="745.37865235539698"/>
    <x v="0"/>
  </r>
  <r>
    <n v="2013"/>
    <x v="1"/>
    <x v="2"/>
    <x v="1"/>
    <x v="0"/>
    <n v="112"/>
    <n v="508.92897714363602"/>
    <n v="512.18986017117402"/>
    <x v="0"/>
  </r>
  <r>
    <n v="2013"/>
    <x v="1"/>
    <x v="3"/>
    <x v="0"/>
    <x v="0"/>
    <n v="204"/>
    <n v="1568.1451302944099"/>
    <n v="1733.30358303297"/>
    <x v="0"/>
  </r>
  <r>
    <n v="2013"/>
    <x v="1"/>
    <x v="3"/>
    <x v="1"/>
    <x v="0"/>
    <n v="335"/>
    <n v="1689.3595562279399"/>
    <n v="1652.6139233761101"/>
    <x v="0"/>
  </r>
  <r>
    <n v="2013"/>
    <x v="2"/>
    <x v="0"/>
    <x v="0"/>
    <x v="0"/>
    <n v="5"/>
    <n v="18.672741531911701"/>
    <n v="22.4047986932462"/>
    <x v="0"/>
  </r>
  <r>
    <n v="2013"/>
    <x v="2"/>
    <x v="0"/>
    <x v="1"/>
    <x v="0"/>
    <n v="7"/>
    <n v="25.677708081141599"/>
    <n v="24.142003040840802"/>
    <x v="0"/>
  </r>
  <r>
    <n v="2013"/>
    <x v="2"/>
    <x v="1"/>
    <x v="0"/>
    <x v="0"/>
    <n v="46"/>
    <n v="268.56609061186401"/>
    <n v="267.27505773221998"/>
    <x v="0"/>
  </r>
  <r>
    <n v="2013"/>
    <x v="2"/>
    <x v="1"/>
    <x v="1"/>
    <x v="0"/>
    <n v="27"/>
    <n v="153.26105466311"/>
    <n v="151.79702413086599"/>
    <x v="0"/>
  </r>
  <r>
    <n v="2013"/>
    <x v="2"/>
    <x v="2"/>
    <x v="0"/>
    <x v="0"/>
    <n v="29"/>
    <n v="434.91301739652101"/>
    <n v="451.74386281821802"/>
    <x v="0"/>
  </r>
  <r>
    <n v="2013"/>
    <x v="2"/>
    <x v="2"/>
    <x v="1"/>
    <x v="0"/>
    <n v="26"/>
    <n v="361.36205698401699"/>
    <n v="371.32534399192701"/>
    <x v="0"/>
  </r>
  <r>
    <n v="2013"/>
    <x v="2"/>
    <x v="3"/>
    <x v="0"/>
    <x v="0"/>
    <n v="80"/>
    <n v="1735.3579175704999"/>
    <n v="1784.72690208521"/>
    <x v="0"/>
  </r>
  <r>
    <n v="2013"/>
    <x v="2"/>
    <x v="3"/>
    <x v="1"/>
    <x v="0"/>
    <n v="85"/>
    <n v="1314.9752475247501"/>
    <n v="1282.0424546121999"/>
    <x v="0"/>
  </r>
  <r>
    <n v="2013"/>
    <x v="3"/>
    <x v="0"/>
    <x v="0"/>
    <x v="0"/>
    <n v="2"/>
    <n v="5.64907920009039"/>
    <n v="6.3625924333547701"/>
    <x v="0"/>
  </r>
  <r>
    <n v="2013"/>
    <x v="3"/>
    <x v="0"/>
    <x v="1"/>
    <x v="0"/>
    <n v="7"/>
    <n v="19.5683775019568"/>
    <n v="21.080998646762701"/>
    <x v="0"/>
  </r>
  <r>
    <n v="2013"/>
    <x v="3"/>
    <x v="1"/>
    <x v="0"/>
    <x v="0"/>
    <n v="30"/>
    <n v="135.226504394861"/>
    <n v="132.97510929033101"/>
    <x v="0"/>
  </r>
  <r>
    <n v="2013"/>
    <x v="3"/>
    <x v="1"/>
    <x v="1"/>
    <x v="0"/>
    <n v="21"/>
    <n v="90.775481974582902"/>
    <n v="90.626428898895696"/>
    <x v="0"/>
  </r>
  <r>
    <n v="2013"/>
    <x v="3"/>
    <x v="2"/>
    <x v="0"/>
    <x v="0"/>
    <n v="47"/>
    <n v="517.05170517051704"/>
    <n v="521.13891284783097"/>
    <x v="0"/>
  </r>
  <r>
    <n v="2013"/>
    <x v="3"/>
    <x v="2"/>
    <x v="1"/>
    <x v="0"/>
    <n v="41"/>
    <n v="419.48025373439702"/>
    <n v="431.38340388395397"/>
    <x v="0"/>
  </r>
  <r>
    <n v="2013"/>
    <x v="3"/>
    <x v="3"/>
    <x v="0"/>
    <x v="0"/>
    <n v="105"/>
    <n v="1607.2248584111401"/>
    <n v="1786.28084536702"/>
    <x v="0"/>
  </r>
  <r>
    <n v="2013"/>
    <x v="3"/>
    <x v="3"/>
    <x v="1"/>
    <x v="0"/>
    <n v="153"/>
    <n v="1709.8793026374599"/>
    <n v="1672.6324566695"/>
    <x v="0"/>
  </r>
  <r>
    <n v="2013"/>
    <x v="4"/>
    <x v="0"/>
    <x v="0"/>
    <x v="0"/>
    <n v="11"/>
    <n v="13.427734375"/>
    <n v="13.176498358498"/>
    <x v="0"/>
  </r>
  <r>
    <n v="2013"/>
    <x v="4"/>
    <x v="0"/>
    <x v="1"/>
    <x v="0"/>
    <n v="14"/>
    <n v="16.933572016062701"/>
    <n v="16.698046486348399"/>
    <x v="0"/>
  </r>
  <r>
    <n v="2013"/>
    <x v="4"/>
    <x v="1"/>
    <x v="0"/>
    <x v="0"/>
    <n v="97"/>
    <n v="237.844199789128"/>
    <n v="243.37656842709299"/>
    <x v="0"/>
  </r>
  <r>
    <n v="2013"/>
    <x v="4"/>
    <x v="1"/>
    <x v="1"/>
    <x v="0"/>
    <n v="74"/>
    <n v="175.11062732199099"/>
    <n v="176.79096355640999"/>
    <x v="0"/>
  </r>
  <r>
    <n v="2013"/>
    <x v="4"/>
    <x v="2"/>
    <x v="0"/>
    <x v="0"/>
    <n v="100"/>
    <n v="730.99415204678405"/>
    <n v="746.35383427807403"/>
    <x v="0"/>
  </r>
  <r>
    <n v="2013"/>
    <x v="4"/>
    <x v="2"/>
    <x v="1"/>
    <x v="0"/>
    <n v="87"/>
    <n v="566.18508395158096"/>
    <n v="581.09918713207196"/>
    <x v="0"/>
  </r>
  <r>
    <n v="2013"/>
    <x v="4"/>
    <x v="3"/>
    <x v="0"/>
    <x v="0"/>
    <n v="155"/>
    <n v="1726.63473320708"/>
    <n v="1877.4103823813"/>
    <x v="0"/>
  </r>
  <r>
    <n v="2013"/>
    <x v="4"/>
    <x v="3"/>
    <x v="1"/>
    <x v="0"/>
    <n v="232"/>
    <n v="1727.6044381562299"/>
    <n v="1712.1710313147601"/>
    <x v="0"/>
  </r>
  <r>
    <n v="2013"/>
    <x v="5"/>
    <x v="0"/>
    <x v="0"/>
    <x v="0"/>
    <n v="19"/>
    <n v="11.564915697851401"/>
    <n v="12.025693613424"/>
    <x v="0"/>
  </r>
  <r>
    <n v="2013"/>
    <x v="5"/>
    <x v="0"/>
    <x v="1"/>
    <x v="0"/>
    <n v="16"/>
    <n v="10.0211069565272"/>
    <n v="9.77955858124343"/>
    <x v="0"/>
  </r>
  <r>
    <n v="2013"/>
    <x v="5"/>
    <x v="1"/>
    <x v="0"/>
    <x v="0"/>
    <n v="116"/>
    <n v="149.48838887600201"/>
    <n v="150.54783244648999"/>
    <x v="0"/>
  </r>
  <r>
    <n v="2013"/>
    <x v="5"/>
    <x v="1"/>
    <x v="1"/>
    <x v="0"/>
    <n v="94"/>
    <n v="120.790018118503"/>
    <n v="121.96430711536"/>
    <x v="0"/>
  </r>
  <r>
    <n v="2013"/>
    <x v="5"/>
    <x v="2"/>
    <x v="0"/>
    <x v="0"/>
    <n v="131"/>
    <n v="531.93649246761697"/>
    <n v="548.92575825506401"/>
    <x v="0"/>
  </r>
  <r>
    <n v="2013"/>
    <x v="5"/>
    <x v="2"/>
    <x v="1"/>
    <x v="0"/>
    <n v="100"/>
    <n v="372.70321642875803"/>
    <n v="386.20280843051103"/>
    <x v="0"/>
  </r>
  <r>
    <n v="2013"/>
    <x v="5"/>
    <x v="3"/>
    <x v="0"/>
    <x v="0"/>
    <n v="241"/>
    <n v="1408.2860982878501"/>
    <n v="1504.1346481964499"/>
    <x v="0"/>
  </r>
  <r>
    <n v="2013"/>
    <x v="5"/>
    <x v="3"/>
    <x v="1"/>
    <x v="0"/>
    <n v="408"/>
    <n v="1602.70259653533"/>
    <n v="1561.92339039374"/>
    <x v="0"/>
  </r>
  <r>
    <n v="2013"/>
    <x v="6"/>
    <x v="0"/>
    <x v="0"/>
    <x v="0"/>
    <n v="12"/>
    <n v="15.0440037108542"/>
    <n v="16.665861832184099"/>
    <x v="0"/>
  </r>
  <r>
    <n v="2013"/>
    <x v="6"/>
    <x v="0"/>
    <x v="1"/>
    <x v="0"/>
    <n v="16"/>
    <n v="20.3055992689984"/>
    <n v="20.076802996358399"/>
    <x v="0"/>
  </r>
  <r>
    <n v="2013"/>
    <x v="6"/>
    <x v="1"/>
    <x v="0"/>
    <x v="0"/>
    <n v="85"/>
    <n v="180.363698092389"/>
    <n v="175.909529642226"/>
    <x v="0"/>
  </r>
  <r>
    <n v="2013"/>
    <x v="6"/>
    <x v="1"/>
    <x v="1"/>
    <x v="0"/>
    <n v="64"/>
    <n v="130.91147111765699"/>
    <n v="130.31406636350201"/>
    <x v="0"/>
  </r>
  <r>
    <n v="2013"/>
    <x v="6"/>
    <x v="2"/>
    <x v="0"/>
    <x v="0"/>
    <n v="76"/>
    <n v="427.54275427542802"/>
    <n v="439.57397279799699"/>
    <x v="0"/>
  </r>
  <r>
    <n v="2013"/>
    <x v="6"/>
    <x v="2"/>
    <x v="1"/>
    <x v="0"/>
    <n v="86"/>
    <n v="455.21914037687901"/>
    <n v="459.90721458761999"/>
    <x v="0"/>
  </r>
  <r>
    <n v="2013"/>
    <x v="6"/>
    <x v="3"/>
    <x v="0"/>
    <x v="0"/>
    <n v="174"/>
    <n v="1506.88490517017"/>
    <n v="1603.3915091254601"/>
    <x v="0"/>
  </r>
  <r>
    <n v="2013"/>
    <x v="6"/>
    <x v="3"/>
    <x v="1"/>
    <x v="0"/>
    <n v="265"/>
    <n v="1558.09031044214"/>
    <n v="1513.9889514040599"/>
    <x v="0"/>
  </r>
  <r>
    <n v="2013"/>
    <x v="7"/>
    <x v="0"/>
    <x v="0"/>
    <x v="0"/>
    <n v="36"/>
    <n v="14.4685229245708"/>
    <n v="14.8840495448241"/>
    <x v="0"/>
  </r>
  <r>
    <n v="2013"/>
    <x v="7"/>
    <x v="0"/>
    <x v="1"/>
    <x v="0"/>
    <n v="41"/>
    <n v="16.353099311175502"/>
    <n v="16.820949613134601"/>
    <x v="0"/>
  </r>
  <r>
    <n v="2013"/>
    <x v="7"/>
    <x v="1"/>
    <x v="0"/>
    <x v="0"/>
    <n v="223"/>
    <n v="210.992421303611"/>
    <n v="217.454645544025"/>
    <x v="0"/>
  </r>
  <r>
    <n v="2013"/>
    <x v="7"/>
    <x v="1"/>
    <x v="1"/>
    <x v="0"/>
    <n v="128"/>
    <n v="117.28270629844801"/>
    <n v="119.452666901101"/>
    <x v="0"/>
  </r>
  <r>
    <n v="2013"/>
    <x v="7"/>
    <x v="2"/>
    <x v="0"/>
    <x v="0"/>
    <n v="170"/>
    <n v="521.63240257747805"/>
    <n v="534.72814803246695"/>
    <x v="0"/>
  </r>
  <r>
    <n v="2013"/>
    <x v="7"/>
    <x v="2"/>
    <x v="1"/>
    <x v="0"/>
    <n v="146"/>
    <n v="392.32546890955001"/>
    <n v="395.48772948777003"/>
    <x v="0"/>
  </r>
  <r>
    <n v="2013"/>
    <x v="7"/>
    <x v="3"/>
    <x v="0"/>
    <x v="0"/>
    <n v="363"/>
    <n v="1561.1560295888501"/>
    <n v="1673.70672637703"/>
    <x v="0"/>
  </r>
  <r>
    <n v="2013"/>
    <x v="7"/>
    <x v="3"/>
    <x v="1"/>
    <x v="0"/>
    <n v="584"/>
    <n v="1607.84097791972"/>
    <n v="1548.10505712757"/>
    <x v="0"/>
  </r>
  <r>
    <n v="2013"/>
    <x v="8"/>
    <x v="0"/>
    <x v="0"/>
    <x v="0"/>
    <n v="0"/>
    <n v="0"/>
    <n v="0"/>
    <x v="0"/>
  </r>
  <r>
    <n v="2013"/>
    <x v="8"/>
    <x v="0"/>
    <x v="1"/>
    <x v="0"/>
    <n v="0"/>
    <n v="0"/>
    <n v="0"/>
    <x v="0"/>
  </r>
  <r>
    <n v="2013"/>
    <x v="8"/>
    <x v="1"/>
    <x v="0"/>
    <x v="0"/>
    <n v="7"/>
    <n v="212.378640776699"/>
    <n v="213.271787339875"/>
    <x v="0"/>
  </r>
  <r>
    <n v="2013"/>
    <x v="8"/>
    <x v="1"/>
    <x v="1"/>
    <x v="0"/>
    <n v="1"/>
    <n v="31.436655139893102"/>
    <n v="29.366419499302499"/>
    <x v="0"/>
  </r>
  <r>
    <n v="2013"/>
    <x v="8"/>
    <x v="2"/>
    <x v="0"/>
    <x v="0"/>
    <n v="8"/>
    <n v="618.71616395978299"/>
    <n v="642.14318921431902"/>
    <x v="0"/>
  </r>
  <r>
    <n v="2013"/>
    <x v="8"/>
    <x v="2"/>
    <x v="1"/>
    <x v="0"/>
    <n v="5"/>
    <n v="382.26299694189601"/>
    <n v="392.29804692144"/>
    <x v="0"/>
  </r>
  <r>
    <n v="2013"/>
    <x v="8"/>
    <x v="3"/>
    <x v="0"/>
    <x v="0"/>
    <n v="14"/>
    <n v="1767.6767676767699"/>
    <n v="1717.4320530386799"/>
    <x v="0"/>
  </r>
  <r>
    <n v="2013"/>
    <x v="8"/>
    <x v="3"/>
    <x v="1"/>
    <x v="0"/>
    <n v="21"/>
    <n v="1986.7549668874201"/>
    <n v="1879.92467714483"/>
    <x v="0"/>
  </r>
  <r>
    <n v="2013"/>
    <x v="9"/>
    <x v="0"/>
    <x v="0"/>
    <x v="0"/>
    <n v="2"/>
    <n v="30.807147258163901"/>
    <n v="33.604240769569202"/>
    <x v="0"/>
  </r>
  <r>
    <n v="2013"/>
    <x v="9"/>
    <x v="0"/>
    <x v="1"/>
    <x v="0"/>
    <n v="2"/>
    <n v="32.722513089005197"/>
    <n v="36.4534325966764"/>
    <x v="0"/>
  </r>
  <r>
    <n v="2013"/>
    <x v="9"/>
    <x v="1"/>
    <x v="0"/>
    <x v="0"/>
    <n v="3"/>
    <n v="87.796312554872699"/>
    <n v="83.113578073515995"/>
    <x v="0"/>
  </r>
  <r>
    <n v="2013"/>
    <x v="9"/>
    <x v="1"/>
    <x v="1"/>
    <x v="0"/>
    <n v="1"/>
    <n v="31.210986267166"/>
    <n v="30.931023816888299"/>
    <x v="0"/>
  </r>
  <r>
    <n v="2013"/>
    <x v="9"/>
    <x v="2"/>
    <x v="0"/>
    <x v="0"/>
    <n v="7"/>
    <n v="603.96893874029297"/>
    <n v="651.94258879400695"/>
    <x v="0"/>
  </r>
  <r>
    <n v="2013"/>
    <x v="9"/>
    <x v="2"/>
    <x v="1"/>
    <x v="0"/>
    <n v="4"/>
    <n v="349.34497816593898"/>
    <n v="340.43036614143801"/>
    <x v="0"/>
  </r>
  <r>
    <n v="2013"/>
    <x v="9"/>
    <x v="3"/>
    <x v="0"/>
    <x v="0"/>
    <n v="14"/>
    <n v="1994.3019943019899"/>
    <n v="2249.28995222292"/>
    <x v="0"/>
  </r>
  <r>
    <n v="2013"/>
    <x v="9"/>
    <x v="3"/>
    <x v="1"/>
    <x v="0"/>
    <n v="12"/>
    <n v="1225.74055158325"/>
    <n v="1135.5079651651799"/>
    <x v="0"/>
  </r>
  <r>
    <n v="2013"/>
    <x v="10"/>
    <x v="0"/>
    <x v="0"/>
    <x v="0"/>
    <n v="0"/>
    <n v="0"/>
    <n v="0"/>
    <x v="0"/>
  </r>
  <r>
    <n v="2013"/>
    <x v="10"/>
    <x v="0"/>
    <x v="1"/>
    <x v="0"/>
    <n v="0"/>
    <n v="0"/>
    <n v="0"/>
    <x v="0"/>
  </r>
  <r>
    <n v="2013"/>
    <x v="10"/>
    <x v="1"/>
    <x v="0"/>
    <x v="0"/>
    <n v="6"/>
    <n v="143.12977099236599"/>
    <n v="140.089572339303"/>
    <x v="0"/>
  </r>
  <r>
    <n v="2013"/>
    <x v="10"/>
    <x v="1"/>
    <x v="1"/>
    <x v="0"/>
    <n v="2"/>
    <n v="49.6894409937888"/>
    <n v="48.251711136831702"/>
    <x v="0"/>
  </r>
  <r>
    <n v="2013"/>
    <x v="10"/>
    <x v="2"/>
    <x v="0"/>
    <x v="0"/>
    <n v="14"/>
    <n v="854.70085470085496"/>
    <n v="877.99473757097303"/>
    <x v="0"/>
  </r>
  <r>
    <n v="2013"/>
    <x v="10"/>
    <x v="2"/>
    <x v="1"/>
    <x v="0"/>
    <n v="8"/>
    <n v="468.38407494145201"/>
    <n v="482.74397954568502"/>
    <x v="0"/>
  </r>
  <r>
    <n v="2013"/>
    <x v="10"/>
    <x v="3"/>
    <x v="0"/>
    <x v="0"/>
    <n v="16"/>
    <n v="1492.5373134328399"/>
    <n v="1481.83508459054"/>
    <x v="0"/>
  </r>
  <r>
    <n v="2013"/>
    <x v="10"/>
    <x v="3"/>
    <x v="1"/>
    <x v="0"/>
    <n v="27"/>
    <n v="1535.8361774744001"/>
    <n v="1462.0805925315999"/>
    <x v="0"/>
  </r>
  <r>
    <n v="2013"/>
    <x v="11"/>
    <x v="0"/>
    <x v="0"/>
    <x v="0"/>
    <n v="19"/>
    <n v="19.420055807107701"/>
    <n v="20.1919337087832"/>
    <x v="0"/>
  </r>
  <r>
    <n v="2013"/>
    <x v="11"/>
    <x v="0"/>
    <x v="1"/>
    <x v="0"/>
    <n v="14"/>
    <n v="14.108778683651"/>
    <n v="14.4908466174477"/>
    <x v="0"/>
  </r>
  <r>
    <n v="2013"/>
    <x v="11"/>
    <x v="1"/>
    <x v="0"/>
    <x v="0"/>
    <n v="101"/>
    <n v="202.856052541726"/>
    <n v="205.16987113366"/>
    <x v="0"/>
  </r>
  <r>
    <n v="2013"/>
    <x v="11"/>
    <x v="1"/>
    <x v="1"/>
    <x v="0"/>
    <n v="76"/>
    <n v="145.58829163633601"/>
    <n v="145.58267308408"/>
    <x v="0"/>
  </r>
  <r>
    <n v="2013"/>
    <x v="11"/>
    <x v="2"/>
    <x v="0"/>
    <x v="0"/>
    <n v="114"/>
    <n v="636.12521622677298"/>
    <n v="652.69481315929499"/>
    <x v="0"/>
  </r>
  <r>
    <n v="2013"/>
    <x v="11"/>
    <x v="2"/>
    <x v="1"/>
    <x v="0"/>
    <n v="90"/>
    <n v="459.230533727931"/>
    <n v="459.57247675636103"/>
    <x v="0"/>
  </r>
  <r>
    <n v="2013"/>
    <x v="11"/>
    <x v="3"/>
    <x v="0"/>
    <x v="0"/>
    <n v="192"/>
    <n v="1613.30980589866"/>
    <n v="1668.73310122153"/>
    <x v="0"/>
  </r>
  <r>
    <n v="2013"/>
    <x v="11"/>
    <x v="3"/>
    <x v="1"/>
    <x v="0"/>
    <n v="313"/>
    <n v="1765.07077200699"/>
    <n v="1718.7525172102701"/>
    <x v="0"/>
  </r>
  <r>
    <n v="2013"/>
    <x v="12"/>
    <x v="0"/>
    <x v="0"/>
    <x v="0"/>
    <n v="19"/>
    <n v="17.374129007480001"/>
    <n v="19.978844373553599"/>
    <x v="0"/>
  </r>
  <r>
    <n v="2013"/>
    <x v="12"/>
    <x v="0"/>
    <x v="1"/>
    <x v="0"/>
    <n v="22"/>
    <n v="20.120172301839201"/>
    <n v="21.712603474606698"/>
    <x v="0"/>
  </r>
  <r>
    <n v="2013"/>
    <x v="12"/>
    <x v="1"/>
    <x v="0"/>
    <x v="0"/>
    <n v="118"/>
    <n v="214.07837445573301"/>
    <n v="214.87459017115299"/>
    <x v="0"/>
  </r>
  <r>
    <n v="2013"/>
    <x v="12"/>
    <x v="1"/>
    <x v="1"/>
    <x v="0"/>
    <n v="90"/>
    <n v="156.372165754496"/>
    <n v="155.07359046087501"/>
    <x v="0"/>
  </r>
  <r>
    <n v="2013"/>
    <x v="12"/>
    <x v="2"/>
    <x v="0"/>
    <x v="0"/>
    <n v="92"/>
    <n v="458.03046898337101"/>
    <n v="462.87913197154199"/>
    <x v="0"/>
  </r>
  <r>
    <n v="2013"/>
    <x v="12"/>
    <x v="2"/>
    <x v="1"/>
    <x v="0"/>
    <n v="105"/>
    <n v="466.70815183571898"/>
    <n v="475.55770554167998"/>
    <x v="0"/>
  </r>
  <r>
    <n v="2013"/>
    <x v="12"/>
    <x v="3"/>
    <x v="0"/>
    <x v="0"/>
    <n v="230"/>
    <n v="1529.86563788746"/>
    <n v="1662.0699772227899"/>
    <x v="0"/>
  </r>
  <r>
    <n v="2013"/>
    <x v="12"/>
    <x v="3"/>
    <x v="1"/>
    <x v="0"/>
    <n v="365"/>
    <n v="1604.67774553768"/>
    <n v="1539.6367953218601"/>
    <x v="0"/>
  </r>
  <r>
    <n v="2013"/>
    <x v="13"/>
    <x v="0"/>
    <x v="0"/>
    <x v="0"/>
    <n v="63"/>
    <n v="19.349488620657901"/>
    <n v="20.867121840104101"/>
    <x v="0"/>
  </r>
  <r>
    <n v="2013"/>
    <x v="13"/>
    <x v="0"/>
    <x v="1"/>
    <x v="0"/>
    <n v="64"/>
    <n v="19.4851060720462"/>
    <n v="20.024135268465201"/>
    <x v="0"/>
  </r>
  <r>
    <n v="2013"/>
    <x v="13"/>
    <x v="1"/>
    <x v="0"/>
    <x v="0"/>
    <n v="387"/>
    <n v="266.51057089732097"/>
    <n v="273.29808354047799"/>
    <x v="0"/>
  </r>
  <r>
    <n v="2013"/>
    <x v="13"/>
    <x v="1"/>
    <x v="1"/>
    <x v="0"/>
    <n v="287"/>
    <n v="184.30753027909401"/>
    <n v="188.80090454823201"/>
    <x v="0"/>
  </r>
  <r>
    <n v="2013"/>
    <x v="13"/>
    <x v="2"/>
    <x v="0"/>
    <x v="0"/>
    <n v="300"/>
    <n v="672.76641550053796"/>
    <n v="689.285105809367"/>
    <x v="0"/>
  </r>
  <r>
    <n v="2013"/>
    <x v="13"/>
    <x v="2"/>
    <x v="1"/>
    <x v="0"/>
    <n v="269"/>
    <n v="515.32567049808404"/>
    <n v="517.43885855398605"/>
    <x v="0"/>
  </r>
  <r>
    <n v="2013"/>
    <x v="13"/>
    <x v="3"/>
    <x v="0"/>
    <x v="0"/>
    <n v="565"/>
    <n v="1787.86152775141"/>
    <n v="1926.0803076792199"/>
    <x v="0"/>
  </r>
  <r>
    <n v="2013"/>
    <x v="13"/>
    <x v="3"/>
    <x v="1"/>
    <x v="0"/>
    <n v="921"/>
    <n v="1707.0729537366501"/>
    <n v="1687.66831785318"/>
    <x v="0"/>
  </r>
  <r>
    <n v="2013"/>
    <x v="14"/>
    <x v="0"/>
    <x v="0"/>
    <x v="0"/>
    <n v="37"/>
    <n v="20.526590255972099"/>
    <n v="20.741002129839"/>
    <x v="0"/>
  </r>
  <r>
    <n v="2013"/>
    <x v="14"/>
    <x v="0"/>
    <x v="1"/>
    <x v="0"/>
    <n v="38"/>
    <n v="20.8697180391252"/>
    <n v="20.131632896096701"/>
    <x v="0"/>
  </r>
  <r>
    <n v="2013"/>
    <x v="14"/>
    <x v="1"/>
    <x v="0"/>
    <x v="0"/>
    <n v="209"/>
    <n v="236.59663104510099"/>
    <n v="242.488023099195"/>
    <x v="0"/>
  </r>
  <r>
    <n v="2013"/>
    <x v="14"/>
    <x v="1"/>
    <x v="1"/>
    <x v="0"/>
    <n v="148"/>
    <n v="157.067507190084"/>
    <n v="159.46382077547699"/>
    <x v="0"/>
  </r>
  <r>
    <n v="2013"/>
    <x v="14"/>
    <x v="2"/>
    <x v="0"/>
    <x v="0"/>
    <n v="200"/>
    <n v="711.18697105469005"/>
    <n v="727.55146711131101"/>
    <x v="0"/>
  </r>
  <r>
    <n v="2013"/>
    <x v="14"/>
    <x v="2"/>
    <x v="1"/>
    <x v="0"/>
    <n v="149"/>
    <n v="457.434071163233"/>
    <n v="461.51792363939097"/>
    <x v="0"/>
  </r>
  <r>
    <n v="2013"/>
    <x v="14"/>
    <x v="3"/>
    <x v="0"/>
    <x v="0"/>
    <n v="282"/>
    <n v="1580.09749537737"/>
    <n v="1677.7158680298401"/>
    <x v="0"/>
  </r>
  <r>
    <n v="2013"/>
    <x v="14"/>
    <x v="3"/>
    <x v="1"/>
    <x v="0"/>
    <n v="475"/>
    <n v="1650.50905173912"/>
    <n v="1677.41945051328"/>
    <x v="0"/>
  </r>
  <r>
    <n v="2014"/>
    <x v="0"/>
    <x v="0"/>
    <x v="0"/>
    <x v="0"/>
    <n v="227"/>
    <n v="15.578536756768299"/>
    <n v="16.410434434446401"/>
    <x v="1"/>
  </r>
  <r>
    <n v="2014"/>
    <x v="0"/>
    <x v="0"/>
    <x v="1"/>
    <x v="0"/>
    <n v="225"/>
    <n v="15.414284588798299"/>
    <n v="15.5389113521681"/>
    <x v="1"/>
  </r>
  <r>
    <n v="2014"/>
    <x v="0"/>
    <x v="1"/>
    <x v="0"/>
    <x v="0"/>
    <n v="1514"/>
    <n v="211.96169569356601"/>
    <n v="215.30588323789499"/>
    <x v="1"/>
  </r>
  <r>
    <n v="2014"/>
    <x v="0"/>
    <x v="1"/>
    <x v="1"/>
    <x v="0"/>
    <n v="1102"/>
    <n v="146.99134591785599"/>
    <n v="149.05799471447199"/>
    <x v="1"/>
  </r>
  <r>
    <n v="2014"/>
    <x v="0"/>
    <x v="2"/>
    <x v="0"/>
    <x v="0"/>
    <n v="1549"/>
    <n v="627.14581848804801"/>
    <n v="639.65527405638795"/>
    <x v="1"/>
  </r>
  <r>
    <n v="2014"/>
    <x v="0"/>
    <x v="2"/>
    <x v="1"/>
    <x v="0"/>
    <n v="1182"/>
    <n v="429.33420507791197"/>
    <n v="439.026594454389"/>
    <x v="1"/>
  </r>
  <r>
    <n v="2014"/>
    <x v="0"/>
    <x v="3"/>
    <x v="0"/>
    <x v="0"/>
    <n v="2661"/>
    <n v="1581.34006834051"/>
    <n v="1695.5892501600799"/>
    <x v="1"/>
  </r>
  <r>
    <n v="2014"/>
    <x v="0"/>
    <x v="3"/>
    <x v="1"/>
    <x v="0"/>
    <n v="4135"/>
    <n v="1613.2115589436701"/>
    <n v="1585.5495674701999"/>
    <x v="1"/>
  </r>
  <r>
    <n v="2014"/>
    <x v="1"/>
    <x v="0"/>
    <x v="0"/>
    <x v="0"/>
    <n v="20"/>
    <n v="21.595706773493401"/>
    <n v="22.928170120408701"/>
    <x v="1"/>
  </r>
  <r>
    <n v="2014"/>
    <x v="1"/>
    <x v="0"/>
    <x v="1"/>
    <x v="0"/>
    <n v="16"/>
    <n v="16.8305895965918"/>
    <n v="16.917324109111"/>
    <x v="1"/>
  </r>
  <r>
    <n v="2014"/>
    <x v="1"/>
    <x v="1"/>
    <x v="0"/>
    <x v="0"/>
    <n v="116"/>
    <n v="223.85179467387101"/>
    <n v="223.296405912496"/>
    <x v="1"/>
  </r>
  <r>
    <n v="2014"/>
    <x v="1"/>
    <x v="1"/>
    <x v="1"/>
    <x v="0"/>
    <n v="95"/>
    <n v="168.744893246652"/>
    <n v="168.884156063772"/>
    <x v="1"/>
  </r>
  <r>
    <n v="2014"/>
    <x v="1"/>
    <x v="2"/>
    <x v="0"/>
    <x v="0"/>
    <n v="121"/>
    <n v="594.536163522013"/>
    <n v="609.97246391324904"/>
    <x v="1"/>
  </r>
  <r>
    <n v="2014"/>
    <x v="1"/>
    <x v="2"/>
    <x v="1"/>
    <x v="0"/>
    <n v="110"/>
    <n v="485.28698107380802"/>
    <n v="497.39839978857901"/>
    <x v="1"/>
  </r>
  <r>
    <n v="2014"/>
    <x v="1"/>
    <x v="3"/>
    <x v="0"/>
    <x v="0"/>
    <n v="227"/>
    <n v="1686.72908307326"/>
    <n v="1811.0439761696"/>
    <x v="1"/>
  </r>
  <r>
    <n v="2014"/>
    <x v="1"/>
    <x v="3"/>
    <x v="1"/>
    <x v="0"/>
    <n v="292"/>
    <n v="1462.2665130953001"/>
    <n v="1443.6563297452799"/>
    <x v="1"/>
  </r>
  <r>
    <n v="2014"/>
    <x v="2"/>
    <x v="0"/>
    <x v="0"/>
    <x v="0"/>
    <n v="6"/>
    <n v="22.6946062485816"/>
    <n v="21.382443099124401"/>
    <x v="1"/>
  </r>
  <r>
    <n v="2014"/>
    <x v="2"/>
    <x v="0"/>
    <x v="1"/>
    <x v="0"/>
    <n v="1"/>
    <n v="3.7115391752960001"/>
    <n v="3.0864197530864201"/>
    <x v="1"/>
  </r>
  <r>
    <n v="2014"/>
    <x v="2"/>
    <x v="1"/>
    <x v="0"/>
    <x v="0"/>
    <n v="37"/>
    <n v="215.919701213819"/>
    <n v="215.74594025038701"/>
    <x v="1"/>
  </r>
  <r>
    <n v="2014"/>
    <x v="2"/>
    <x v="1"/>
    <x v="1"/>
    <x v="0"/>
    <n v="27"/>
    <n v="152.97450424929201"/>
    <n v="151.564259598136"/>
    <x v="1"/>
  </r>
  <r>
    <n v="2014"/>
    <x v="2"/>
    <x v="2"/>
    <x v="0"/>
    <x v="0"/>
    <n v="29"/>
    <n v="415.23482245131697"/>
    <n v="418.205009096011"/>
    <x v="1"/>
  </r>
  <r>
    <n v="2014"/>
    <x v="2"/>
    <x v="2"/>
    <x v="1"/>
    <x v="0"/>
    <n v="32"/>
    <n v="429.530201342282"/>
    <n v="450.01473214722103"/>
    <x v="1"/>
  </r>
  <r>
    <n v="2014"/>
    <x v="2"/>
    <x v="3"/>
    <x v="0"/>
    <x v="0"/>
    <n v="83"/>
    <n v="1746.2655165158801"/>
    <n v="1939.5697381817599"/>
    <x v="1"/>
  </r>
  <r>
    <n v="2014"/>
    <x v="2"/>
    <x v="3"/>
    <x v="1"/>
    <x v="0"/>
    <n v="95"/>
    <n v="1455.7155991418899"/>
    <n v="1437.51480974682"/>
    <x v="1"/>
  </r>
  <r>
    <n v="2014"/>
    <x v="3"/>
    <x v="0"/>
    <x v="0"/>
    <x v="0"/>
    <n v="5"/>
    <n v="14.327879187322701"/>
    <n v="15.21521630482"/>
    <x v="1"/>
  </r>
  <r>
    <n v="2014"/>
    <x v="3"/>
    <x v="0"/>
    <x v="1"/>
    <x v="0"/>
    <n v="7"/>
    <n v="19.905024596923301"/>
    <n v="20.997076919035699"/>
    <x v="1"/>
  </r>
  <r>
    <n v="2014"/>
    <x v="3"/>
    <x v="1"/>
    <x v="0"/>
    <x v="0"/>
    <n v="52"/>
    <n v="236.04176123468"/>
    <n v="230.364838985468"/>
    <x v="1"/>
  </r>
  <r>
    <n v="2014"/>
    <x v="3"/>
    <x v="1"/>
    <x v="1"/>
    <x v="0"/>
    <n v="24"/>
    <n v="103.71650821089"/>
    <n v="103.15241182120501"/>
    <x v="1"/>
  </r>
  <r>
    <n v="2014"/>
    <x v="3"/>
    <x v="2"/>
    <x v="0"/>
    <x v="0"/>
    <n v="52"/>
    <n v="555.555555555556"/>
    <n v="573.89516128615105"/>
    <x v="1"/>
  </r>
  <r>
    <n v="2014"/>
    <x v="3"/>
    <x v="2"/>
    <x v="1"/>
    <x v="0"/>
    <n v="38"/>
    <n v="378.561466427575"/>
    <n v="387.32774328081501"/>
    <x v="1"/>
  </r>
  <r>
    <n v="2014"/>
    <x v="3"/>
    <x v="3"/>
    <x v="0"/>
    <x v="0"/>
    <n v="96"/>
    <n v="1434.3343792021501"/>
    <n v="1516.63306106863"/>
    <x v="1"/>
  </r>
  <r>
    <n v="2014"/>
    <x v="3"/>
    <x v="3"/>
    <x v="1"/>
    <x v="0"/>
    <n v="155"/>
    <n v="1730.87660524846"/>
    <n v="1670.4403448359001"/>
    <x v="1"/>
  </r>
  <r>
    <n v="2014"/>
    <x v="4"/>
    <x v="0"/>
    <x v="0"/>
    <x v="0"/>
    <n v="13"/>
    <n v="15.987210231814499"/>
    <n v="18.000109961598099"/>
    <x v="1"/>
  </r>
  <r>
    <n v="2014"/>
    <x v="4"/>
    <x v="0"/>
    <x v="1"/>
    <x v="0"/>
    <n v="10"/>
    <n v="12.221801249068101"/>
    <n v="12.347476981725499"/>
    <x v="1"/>
  </r>
  <r>
    <n v="2014"/>
    <x v="4"/>
    <x v="1"/>
    <x v="0"/>
    <x v="0"/>
    <n v="85"/>
    <n v="206.93852708460099"/>
    <n v="210.42853563630501"/>
    <x v="1"/>
  </r>
  <r>
    <n v="2014"/>
    <x v="4"/>
    <x v="1"/>
    <x v="1"/>
    <x v="0"/>
    <n v="68"/>
    <n v="159.381225829134"/>
    <n v="161.82372669609299"/>
    <x v="1"/>
  </r>
  <r>
    <n v="2014"/>
    <x v="4"/>
    <x v="2"/>
    <x v="0"/>
    <x v="0"/>
    <n v="71"/>
    <n v="500.775849908309"/>
    <n v="512.049969672168"/>
    <x v="1"/>
  </r>
  <r>
    <n v="2014"/>
    <x v="4"/>
    <x v="2"/>
    <x v="1"/>
    <x v="0"/>
    <n v="67"/>
    <n v="423.94330549227999"/>
    <n v="434.39218468438202"/>
    <x v="1"/>
  </r>
  <r>
    <n v="2014"/>
    <x v="4"/>
    <x v="3"/>
    <x v="0"/>
    <x v="0"/>
    <n v="140"/>
    <n v="1517.9442697603799"/>
    <n v="1678.39734903778"/>
    <x v="1"/>
  </r>
  <r>
    <n v="2014"/>
    <x v="4"/>
    <x v="3"/>
    <x v="1"/>
    <x v="0"/>
    <n v="251"/>
    <n v="1847.08219883729"/>
    <n v="1827.1430090716101"/>
    <x v="1"/>
  </r>
  <r>
    <n v="2014"/>
    <x v="5"/>
    <x v="0"/>
    <x v="0"/>
    <x v="0"/>
    <n v="19"/>
    <n v="11.4399942197924"/>
    <n v="11.8820335025971"/>
    <x v="1"/>
  </r>
  <r>
    <n v="2014"/>
    <x v="5"/>
    <x v="0"/>
    <x v="1"/>
    <x v="0"/>
    <n v="19"/>
    <n v="11.829530243128"/>
    <n v="12.107880351172399"/>
    <x v="1"/>
  </r>
  <r>
    <n v="2014"/>
    <x v="5"/>
    <x v="1"/>
    <x v="0"/>
    <x v="0"/>
    <n v="110"/>
    <n v="141.355470456707"/>
    <n v="143.23544169219801"/>
    <x v="1"/>
  </r>
  <r>
    <n v="2014"/>
    <x v="5"/>
    <x v="1"/>
    <x v="1"/>
    <x v="0"/>
    <n v="74"/>
    <n v="94.747893779928802"/>
    <n v="95.540475473330204"/>
    <x v="1"/>
  </r>
  <r>
    <n v="2014"/>
    <x v="5"/>
    <x v="2"/>
    <x v="0"/>
    <x v="0"/>
    <n v="141"/>
    <n v="549.47196134211401"/>
    <n v="558.35439622504305"/>
    <x v="1"/>
  </r>
  <r>
    <n v="2014"/>
    <x v="5"/>
    <x v="2"/>
    <x v="1"/>
    <x v="0"/>
    <n v="73"/>
    <n v="264.10998552822002"/>
    <n v="270.317702806721"/>
    <x v="1"/>
  </r>
  <r>
    <n v="2014"/>
    <x v="5"/>
    <x v="3"/>
    <x v="0"/>
    <x v="0"/>
    <n v="274"/>
    <n v="1554.8745885824501"/>
    <n v="1689.94357130508"/>
    <x v="1"/>
  </r>
  <r>
    <n v="2014"/>
    <x v="5"/>
    <x v="3"/>
    <x v="1"/>
    <x v="0"/>
    <n v="389"/>
    <n v="1516.09634422013"/>
    <n v="1474.34674702609"/>
    <x v="1"/>
  </r>
  <r>
    <n v="2014"/>
    <x v="6"/>
    <x v="0"/>
    <x v="0"/>
    <x v="0"/>
    <n v="17"/>
    <n v="21.2396456727345"/>
    <n v="22.416283524813402"/>
    <x v="1"/>
  </r>
  <r>
    <n v="2014"/>
    <x v="6"/>
    <x v="0"/>
    <x v="1"/>
    <x v="0"/>
    <n v="15"/>
    <n v="19.273269260420399"/>
    <n v="19.3544547624385"/>
    <x v="1"/>
  </r>
  <r>
    <n v="2014"/>
    <x v="6"/>
    <x v="1"/>
    <x v="0"/>
    <x v="0"/>
    <n v="93"/>
    <n v="197.42707935294899"/>
    <n v="195.311862510217"/>
    <x v="1"/>
  </r>
  <r>
    <n v="2014"/>
    <x v="6"/>
    <x v="1"/>
    <x v="1"/>
    <x v="0"/>
    <n v="71"/>
    <n v="145.41432843157301"/>
    <n v="144.33526529432399"/>
    <x v="1"/>
  </r>
  <r>
    <n v="2014"/>
    <x v="6"/>
    <x v="2"/>
    <x v="0"/>
    <x v="0"/>
    <n v="96"/>
    <n v="521.56905356948801"/>
    <n v="531.84440328257597"/>
    <x v="1"/>
  </r>
  <r>
    <n v="2014"/>
    <x v="6"/>
    <x v="2"/>
    <x v="1"/>
    <x v="0"/>
    <n v="67"/>
    <n v="341.331703092363"/>
    <n v="348.322438122817"/>
    <x v="1"/>
  </r>
  <r>
    <n v="2014"/>
    <x v="6"/>
    <x v="3"/>
    <x v="0"/>
    <x v="0"/>
    <n v="204"/>
    <n v="1709.6882333221599"/>
    <n v="1828.26539421087"/>
    <x v="1"/>
  </r>
  <r>
    <n v="2014"/>
    <x v="6"/>
    <x v="3"/>
    <x v="1"/>
    <x v="0"/>
    <n v="286"/>
    <n v="1661.43836412223"/>
    <n v="1615.1646803076701"/>
    <x v="1"/>
  </r>
  <r>
    <n v="2014"/>
    <x v="7"/>
    <x v="0"/>
    <x v="0"/>
    <x v="0"/>
    <n v="33"/>
    <n v="13.2742828870359"/>
    <n v="14.140562249387401"/>
    <x v="1"/>
  </r>
  <r>
    <n v="2014"/>
    <x v="7"/>
    <x v="0"/>
    <x v="1"/>
    <x v="0"/>
    <n v="33"/>
    <n v="13.118612130343299"/>
    <n v="13.1754350558159"/>
    <x v="1"/>
  </r>
  <r>
    <n v="2014"/>
    <x v="7"/>
    <x v="1"/>
    <x v="0"/>
    <x v="0"/>
    <n v="168"/>
    <n v="157.52461322081601"/>
    <n v="163.09351674985899"/>
    <x v="1"/>
  </r>
  <r>
    <n v="2014"/>
    <x v="7"/>
    <x v="1"/>
    <x v="1"/>
    <x v="0"/>
    <n v="149"/>
    <n v="135.17559218703201"/>
    <n v="137.973217060173"/>
    <x v="1"/>
  </r>
  <r>
    <n v="2014"/>
    <x v="7"/>
    <x v="2"/>
    <x v="0"/>
    <x v="0"/>
    <n v="212"/>
    <n v="626.07052152855704"/>
    <n v="641.50871492103397"/>
    <x v="1"/>
  </r>
  <r>
    <n v="2014"/>
    <x v="7"/>
    <x v="2"/>
    <x v="1"/>
    <x v="0"/>
    <n v="141"/>
    <n v="368.19428123775998"/>
    <n v="380.17087679314301"/>
    <x v="1"/>
  </r>
  <r>
    <n v="2014"/>
    <x v="7"/>
    <x v="3"/>
    <x v="0"/>
    <x v="0"/>
    <n v="354"/>
    <n v="1485.2108244178701"/>
    <n v="1575.02070382446"/>
    <x v="1"/>
  </r>
  <r>
    <n v="2014"/>
    <x v="7"/>
    <x v="3"/>
    <x v="1"/>
    <x v="0"/>
    <n v="575"/>
    <n v="1566.80018529115"/>
    <n v="1518.54179734843"/>
    <x v="1"/>
  </r>
  <r>
    <n v="2014"/>
    <x v="8"/>
    <x v="0"/>
    <x v="0"/>
    <x v="0"/>
    <n v="1"/>
    <n v="18.971732119142501"/>
    <n v="18.841515934539199"/>
    <x v="1"/>
  </r>
  <r>
    <n v="2014"/>
    <x v="8"/>
    <x v="0"/>
    <x v="1"/>
    <x v="0"/>
    <n v="0"/>
    <n v="0"/>
    <n v="0"/>
    <x v="1"/>
  </r>
  <r>
    <n v="2014"/>
    <x v="8"/>
    <x v="1"/>
    <x v="0"/>
    <x v="0"/>
    <n v="8"/>
    <n v="240.38461538461499"/>
    <n v="240.01014205999101"/>
    <x v="1"/>
  </r>
  <r>
    <n v="2014"/>
    <x v="8"/>
    <x v="1"/>
    <x v="1"/>
    <x v="0"/>
    <n v="3"/>
    <n v="93.8673341677096"/>
    <n v="93.741809275337303"/>
    <x v="1"/>
  </r>
  <r>
    <n v="2014"/>
    <x v="8"/>
    <x v="2"/>
    <x v="0"/>
    <x v="0"/>
    <n v="9"/>
    <n v="690.71373752878003"/>
    <n v="706.20969638795304"/>
    <x v="1"/>
  </r>
  <r>
    <n v="2014"/>
    <x v="8"/>
    <x v="2"/>
    <x v="1"/>
    <x v="0"/>
    <n v="8"/>
    <n v="594.79553903345698"/>
    <n v="599.20634920634905"/>
    <x v="1"/>
  </r>
  <r>
    <n v="2014"/>
    <x v="8"/>
    <x v="3"/>
    <x v="0"/>
    <x v="0"/>
    <n v="13"/>
    <n v="1583.4348355663799"/>
    <n v="1669.81313159349"/>
    <x v="1"/>
  </r>
  <r>
    <n v="2014"/>
    <x v="8"/>
    <x v="3"/>
    <x v="1"/>
    <x v="0"/>
    <n v="20"/>
    <n v="1833.1805682859799"/>
    <n v="1814.9038461538501"/>
    <x v="1"/>
  </r>
  <r>
    <n v="2014"/>
    <x v="9"/>
    <x v="0"/>
    <x v="0"/>
    <x v="0"/>
    <n v="0"/>
    <n v="0"/>
    <n v="0"/>
    <x v="1"/>
  </r>
  <r>
    <n v="2014"/>
    <x v="9"/>
    <x v="0"/>
    <x v="1"/>
    <x v="0"/>
    <n v="2"/>
    <n v="33.063316250619899"/>
    <n v="33.012362893726198"/>
    <x v="1"/>
  </r>
  <r>
    <n v="2014"/>
    <x v="9"/>
    <x v="1"/>
    <x v="0"/>
    <x v="0"/>
    <n v="1"/>
    <n v="29.568302779420499"/>
    <n v="29.949086552860098"/>
    <x v="1"/>
  </r>
  <r>
    <n v="2014"/>
    <x v="9"/>
    <x v="1"/>
    <x v="1"/>
    <x v="0"/>
    <n v="4"/>
    <n v="124.494242141301"/>
    <n v="125.850868835743"/>
    <x v="1"/>
  </r>
  <r>
    <n v="2014"/>
    <x v="9"/>
    <x v="2"/>
    <x v="0"/>
    <x v="0"/>
    <n v="8"/>
    <n v="649.35064935064895"/>
    <n v="678.01329493790399"/>
    <x v="1"/>
  </r>
  <r>
    <n v="2014"/>
    <x v="9"/>
    <x v="2"/>
    <x v="1"/>
    <x v="0"/>
    <n v="4"/>
    <n v="344.82758620689702"/>
    <n v="351.43208574942901"/>
    <x v="1"/>
  </r>
  <r>
    <n v="2014"/>
    <x v="9"/>
    <x v="3"/>
    <x v="0"/>
    <x v="0"/>
    <n v="11"/>
    <n v="1553.67231638418"/>
    <n v="1607.30777449628"/>
    <x v="1"/>
  </r>
  <r>
    <n v="2014"/>
    <x v="9"/>
    <x v="3"/>
    <x v="1"/>
    <x v="0"/>
    <n v="12"/>
    <n v="1191.65839126117"/>
    <n v="1133.75749875152"/>
    <x v="1"/>
  </r>
  <r>
    <n v="2014"/>
    <x v="10"/>
    <x v="0"/>
    <x v="0"/>
    <x v="0"/>
    <n v="1"/>
    <n v="15.2230172020094"/>
    <n v="13.254563356812801"/>
    <x v="1"/>
  </r>
  <r>
    <n v="2014"/>
    <x v="10"/>
    <x v="0"/>
    <x v="1"/>
    <x v="0"/>
    <n v="0"/>
    <n v="0"/>
    <n v="0"/>
    <x v="1"/>
  </r>
  <r>
    <n v="2014"/>
    <x v="10"/>
    <x v="1"/>
    <x v="0"/>
    <x v="0"/>
    <n v="5"/>
    <n v="120.481927710843"/>
    <n v="117.48214425881299"/>
    <x v="1"/>
  </r>
  <r>
    <n v="2014"/>
    <x v="10"/>
    <x v="1"/>
    <x v="1"/>
    <x v="0"/>
    <n v="4"/>
    <n v="98.643649815043105"/>
    <n v="101.304493328677"/>
    <x v="1"/>
  </r>
  <r>
    <n v="2014"/>
    <x v="10"/>
    <x v="2"/>
    <x v="0"/>
    <x v="0"/>
    <n v="12"/>
    <n v="706.71378091872805"/>
    <n v="705.92289299977404"/>
    <x v="1"/>
  </r>
  <r>
    <n v="2014"/>
    <x v="10"/>
    <x v="2"/>
    <x v="1"/>
    <x v="0"/>
    <n v="6"/>
    <n v="348.634514816967"/>
    <n v="349.11942900404802"/>
    <x v="1"/>
  </r>
  <r>
    <n v="2014"/>
    <x v="10"/>
    <x v="3"/>
    <x v="0"/>
    <x v="0"/>
    <n v="15"/>
    <n v="1361.16152450091"/>
    <n v="1487.8995209498801"/>
    <x v="1"/>
  </r>
  <r>
    <n v="2014"/>
    <x v="10"/>
    <x v="3"/>
    <x v="1"/>
    <x v="0"/>
    <n v="23"/>
    <n v="1315.0371640937699"/>
    <n v="1275.9195114951399"/>
    <x v="1"/>
  </r>
  <r>
    <n v="2014"/>
    <x v="11"/>
    <x v="0"/>
    <x v="0"/>
    <x v="0"/>
    <n v="18"/>
    <n v="18.511091228827901"/>
    <n v="19.123137409668701"/>
    <x v="1"/>
  </r>
  <r>
    <n v="2014"/>
    <x v="11"/>
    <x v="0"/>
    <x v="1"/>
    <x v="0"/>
    <n v="16"/>
    <n v="16.267767452264302"/>
    <n v="16.677905802698501"/>
    <x v="1"/>
  </r>
  <r>
    <n v="2014"/>
    <x v="11"/>
    <x v="1"/>
    <x v="0"/>
    <x v="0"/>
    <n v="106"/>
    <n v="212.412079434102"/>
    <n v="215.2058582985"/>
    <x v="1"/>
  </r>
  <r>
    <n v="2014"/>
    <x v="11"/>
    <x v="1"/>
    <x v="1"/>
    <x v="0"/>
    <n v="65"/>
    <n v="124.076583885315"/>
    <n v="125.317388186332"/>
    <x v="1"/>
  </r>
  <r>
    <n v="2014"/>
    <x v="11"/>
    <x v="2"/>
    <x v="0"/>
    <x v="0"/>
    <n v="113"/>
    <n v="606.09311306586596"/>
    <n v="622.75561437065903"/>
    <x v="1"/>
  </r>
  <r>
    <n v="2014"/>
    <x v="11"/>
    <x v="2"/>
    <x v="1"/>
    <x v="0"/>
    <n v="84"/>
    <n v="412.37113402061902"/>
    <n v="421.938223505591"/>
    <x v="1"/>
  </r>
  <r>
    <n v="2014"/>
    <x v="11"/>
    <x v="3"/>
    <x v="0"/>
    <x v="0"/>
    <n v="210"/>
    <n v="1723.4304472712399"/>
    <n v="1821.9538861574599"/>
    <x v="1"/>
  </r>
  <r>
    <n v="2014"/>
    <x v="11"/>
    <x v="3"/>
    <x v="1"/>
    <x v="0"/>
    <n v="316"/>
    <n v="1773.48748456617"/>
    <n v="1757.86204190597"/>
    <x v="1"/>
  </r>
  <r>
    <n v="2014"/>
    <x v="12"/>
    <x v="0"/>
    <x v="0"/>
    <x v="0"/>
    <n v="11"/>
    <n v="10.1041647529991"/>
    <n v="11.561239285108901"/>
    <x v="1"/>
  </r>
  <r>
    <n v="2014"/>
    <x v="12"/>
    <x v="0"/>
    <x v="1"/>
    <x v="0"/>
    <n v="15"/>
    <n v="13.815080541919601"/>
    <n v="14.679396849003201"/>
    <x v="1"/>
  </r>
  <r>
    <n v="2014"/>
    <x v="12"/>
    <x v="1"/>
    <x v="0"/>
    <x v="0"/>
    <n v="119"/>
    <n v="216.501409988174"/>
    <n v="217.16618529001599"/>
    <x v="1"/>
  </r>
  <r>
    <n v="2014"/>
    <x v="12"/>
    <x v="1"/>
    <x v="1"/>
    <x v="0"/>
    <n v="72"/>
    <n v="125"/>
    <n v="124.99571870643599"/>
    <x v="1"/>
  </r>
  <r>
    <n v="2014"/>
    <x v="12"/>
    <x v="2"/>
    <x v="0"/>
    <x v="0"/>
    <n v="112"/>
    <n v="537.89261358178896"/>
    <n v="542.07744539583996"/>
    <x v="1"/>
  </r>
  <r>
    <n v="2014"/>
    <x v="12"/>
    <x v="2"/>
    <x v="1"/>
    <x v="0"/>
    <n v="98"/>
    <n v="424.27915836868999"/>
    <n v="430.35741109424799"/>
    <x v="1"/>
  </r>
  <r>
    <n v="2014"/>
    <x v="12"/>
    <x v="3"/>
    <x v="0"/>
    <x v="0"/>
    <n v="234"/>
    <n v="1524.92668621701"/>
    <n v="1615.5287016884899"/>
    <x v="1"/>
  </r>
  <r>
    <n v="2014"/>
    <x v="12"/>
    <x v="3"/>
    <x v="1"/>
    <x v="0"/>
    <n v="377"/>
    <n v="1647.2233145453799"/>
    <n v="1591.5665061208799"/>
    <x v="1"/>
  </r>
  <r>
    <n v="2014"/>
    <x v="13"/>
    <x v="0"/>
    <x v="0"/>
    <x v="0"/>
    <n v="52"/>
    <n v="16.041213579504301"/>
    <n v="16.987802311846"/>
    <x v="1"/>
  </r>
  <r>
    <n v="2014"/>
    <x v="13"/>
    <x v="0"/>
    <x v="1"/>
    <x v="0"/>
    <n v="60"/>
    <n v="18.398304902841598"/>
    <n v="18.571839719866698"/>
    <x v="1"/>
  </r>
  <r>
    <n v="2014"/>
    <x v="13"/>
    <x v="1"/>
    <x v="0"/>
    <x v="0"/>
    <n v="383"/>
    <n v="262.41504056128002"/>
    <n v="270.28183204492802"/>
    <x v="1"/>
  </r>
  <r>
    <n v="2014"/>
    <x v="13"/>
    <x v="1"/>
    <x v="1"/>
    <x v="0"/>
    <n v="285"/>
    <n v="181.26888217522699"/>
    <n v="186.23696420174099"/>
    <x v="1"/>
  </r>
  <r>
    <n v="2014"/>
    <x v="13"/>
    <x v="2"/>
    <x v="0"/>
    <x v="0"/>
    <n v="362"/>
    <n v="794.74851259083596"/>
    <n v="809.93899815939596"/>
    <x v="1"/>
  </r>
  <r>
    <n v="2014"/>
    <x v="13"/>
    <x v="2"/>
    <x v="1"/>
    <x v="0"/>
    <n v="291"/>
    <n v="551.29298096050002"/>
    <n v="560.71791382142101"/>
    <x v="1"/>
  </r>
  <r>
    <n v="2014"/>
    <x v="13"/>
    <x v="3"/>
    <x v="0"/>
    <x v="0"/>
    <n v="491"/>
    <n v="1525.8872521598601"/>
    <n v="1632.2979236527301"/>
    <x v="1"/>
  </r>
  <r>
    <n v="2014"/>
    <x v="13"/>
    <x v="3"/>
    <x v="1"/>
    <x v="0"/>
    <n v="911"/>
    <n v="1688.6318560121599"/>
    <n v="1666.8254801891701"/>
    <x v="1"/>
  </r>
  <r>
    <n v="2014"/>
    <x v="14"/>
    <x v="0"/>
    <x v="0"/>
    <x v="0"/>
    <n v="31"/>
    <n v="17.3582919440727"/>
    <n v="17.474608570093"/>
    <x v="1"/>
  </r>
  <r>
    <n v="2014"/>
    <x v="14"/>
    <x v="0"/>
    <x v="1"/>
    <x v="0"/>
    <n v="31"/>
    <n v="17.218682826307901"/>
    <n v="17.259168417014902"/>
    <x v="1"/>
  </r>
  <r>
    <n v="2014"/>
    <x v="14"/>
    <x v="1"/>
    <x v="0"/>
    <x v="0"/>
    <n v="231"/>
    <n v="259.65267239925799"/>
    <n v="265.01183504331499"/>
    <x v="1"/>
  </r>
  <r>
    <n v="2014"/>
    <x v="14"/>
    <x v="1"/>
    <x v="1"/>
    <x v="0"/>
    <n v="161"/>
    <n v="169.25988225399499"/>
    <n v="173.23861010412199"/>
    <x v="1"/>
  </r>
  <r>
    <n v="2014"/>
    <x v="14"/>
    <x v="2"/>
    <x v="0"/>
    <x v="0"/>
    <n v="211"/>
    <n v="729.06948619605396"/>
    <n v="739.12782537254498"/>
    <x v="1"/>
  </r>
  <r>
    <n v="2014"/>
    <x v="14"/>
    <x v="2"/>
    <x v="1"/>
    <x v="0"/>
    <n v="163"/>
    <n v="489.37192266122298"/>
    <n v="496.13624435204503"/>
    <x v="1"/>
  </r>
  <r>
    <n v="2014"/>
    <x v="14"/>
    <x v="3"/>
    <x v="0"/>
    <x v="0"/>
    <n v="309"/>
    <n v="1677.52442996743"/>
    <n v="1803.9269628033101"/>
    <x v="1"/>
  </r>
  <r>
    <n v="2014"/>
    <x v="14"/>
    <x v="3"/>
    <x v="1"/>
    <x v="0"/>
    <n v="433"/>
    <n v="1482.3690516946299"/>
    <n v="1505.2802378168201"/>
    <x v="1"/>
  </r>
  <r>
    <n v="2015"/>
    <x v="0"/>
    <x v="0"/>
    <x v="0"/>
    <x v="0"/>
    <n v="263"/>
    <n v="18.1114508442828"/>
    <n v="19.3899587177016"/>
    <x v="2"/>
  </r>
  <r>
    <n v="2015"/>
    <x v="0"/>
    <x v="0"/>
    <x v="1"/>
    <x v="0"/>
    <n v="202"/>
    <n v="13.8902832655093"/>
    <n v="14.260483451702999"/>
    <x v="2"/>
  </r>
  <r>
    <n v="2015"/>
    <x v="0"/>
    <x v="1"/>
    <x v="0"/>
    <x v="0"/>
    <n v="1594"/>
    <n v="222.180406587356"/>
    <n v="225.38891109713001"/>
    <x v="2"/>
  </r>
  <r>
    <n v="2015"/>
    <x v="0"/>
    <x v="1"/>
    <x v="1"/>
    <x v="0"/>
    <n v="1186"/>
    <n v="157.01517592716399"/>
    <n v="158.94337651594"/>
    <x v="2"/>
  </r>
  <r>
    <n v="2015"/>
    <x v="0"/>
    <x v="2"/>
    <x v="0"/>
    <x v="0"/>
    <n v="1524"/>
    <n v="600.41367083620605"/>
    <n v="617.31212189612404"/>
    <x v="2"/>
  </r>
  <r>
    <n v="2015"/>
    <x v="0"/>
    <x v="2"/>
    <x v="1"/>
    <x v="0"/>
    <n v="1201"/>
    <n v="426.81431622640702"/>
    <n v="434.33839206212298"/>
    <x v="2"/>
  </r>
  <r>
    <n v="2015"/>
    <x v="0"/>
    <x v="3"/>
    <x v="0"/>
    <x v="0"/>
    <n v="2736"/>
    <n v="1580.1328328039299"/>
    <n v="1686.03132625492"/>
    <x v="2"/>
  </r>
  <r>
    <n v="2015"/>
    <x v="0"/>
    <x v="3"/>
    <x v="1"/>
    <x v="0"/>
    <n v="4234"/>
    <n v="1627.9105533511699"/>
    <n v="1587.6012800380499"/>
    <x v="2"/>
  </r>
  <r>
    <n v="2015"/>
    <x v="1"/>
    <x v="0"/>
    <x v="0"/>
    <x v="0"/>
    <n v="17"/>
    <n v="18.620750087627101"/>
    <n v="20.358240193775298"/>
    <x v="2"/>
  </r>
  <r>
    <n v="2015"/>
    <x v="1"/>
    <x v="0"/>
    <x v="1"/>
    <x v="0"/>
    <n v="16"/>
    <n v="17.081789744520499"/>
    <n v="17.463017521901001"/>
    <x v="2"/>
  </r>
  <r>
    <n v="2015"/>
    <x v="1"/>
    <x v="1"/>
    <x v="0"/>
    <x v="0"/>
    <n v="122"/>
    <n v="235.830820381969"/>
    <n v="235.241445966871"/>
    <x v="2"/>
  </r>
  <r>
    <n v="2015"/>
    <x v="1"/>
    <x v="1"/>
    <x v="1"/>
    <x v="0"/>
    <n v="108"/>
    <n v="191.61506662171999"/>
    <n v="192.145901989723"/>
    <x v="2"/>
  </r>
  <r>
    <n v="2015"/>
    <x v="1"/>
    <x v="2"/>
    <x v="0"/>
    <x v="0"/>
    <n v="136"/>
    <n v="654.28653901664597"/>
    <n v="665.72730024962596"/>
    <x v="2"/>
  </r>
  <r>
    <n v="2015"/>
    <x v="1"/>
    <x v="2"/>
    <x v="1"/>
    <x v="0"/>
    <n v="108"/>
    <n v="464.13683441488701"/>
    <n v="472.00640574492797"/>
    <x v="2"/>
  </r>
  <r>
    <n v="2015"/>
    <x v="1"/>
    <x v="3"/>
    <x v="0"/>
    <x v="0"/>
    <n v="244"/>
    <n v="1752.49587014293"/>
    <n v="1902.8655434772199"/>
    <x v="2"/>
  </r>
  <r>
    <n v="2015"/>
    <x v="1"/>
    <x v="3"/>
    <x v="1"/>
    <x v="0"/>
    <n v="330"/>
    <n v="1641.4643851969799"/>
    <n v="1609.14447047982"/>
    <x v="2"/>
  </r>
  <r>
    <n v="2015"/>
    <x v="2"/>
    <x v="0"/>
    <x v="0"/>
    <x v="0"/>
    <n v="4"/>
    <n v="15.3427179624871"/>
    <n v="18.247713554912998"/>
    <x v="2"/>
  </r>
  <r>
    <n v="2015"/>
    <x v="2"/>
    <x v="0"/>
    <x v="1"/>
    <x v="0"/>
    <n v="3"/>
    <n v="11.2397437338429"/>
    <n v="11.8480209997327"/>
    <x v="2"/>
  </r>
  <r>
    <n v="2015"/>
    <x v="2"/>
    <x v="1"/>
    <x v="0"/>
    <x v="0"/>
    <n v="38"/>
    <n v="220.87886538014399"/>
    <n v="219.154538829866"/>
    <x v="2"/>
  </r>
  <r>
    <n v="2015"/>
    <x v="2"/>
    <x v="1"/>
    <x v="1"/>
    <x v="0"/>
    <n v="27"/>
    <n v="152.16411181244399"/>
    <n v="152.75572303589399"/>
    <x v="2"/>
  </r>
  <r>
    <n v="2015"/>
    <x v="2"/>
    <x v="2"/>
    <x v="0"/>
    <x v="0"/>
    <n v="35"/>
    <n v="489.10005589714899"/>
    <n v="527.90949224211704"/>
    <x v="2"/>
  </r>
  <r>
    <n v="2015"/>
    <x v="2"/>
    <x v="2"/>
    <x v="1"/>
    <x v="0"/>
    <n v="28"/>
    <n v="368.13042334998698"/>
    <n v="376.85594582947101"/>
    <x v="2"/>
  </r>
  <r>
    <n v="2015"/>
    <x v="2"/>
    <x v="3"/>
    <x v="0"/>
    <x v="0"/>
    <n v="83"/>
    <n v="1698.03600654664"/>
    <n v="1752.55612672303"/>
    <x v="2"/>
  </r>
  <r>
    <n v="2015"/>
    <x v="2"/>
    <x v="3"/>
    <x v="1"/>
    <x v="0"/>
    <n v="123"/>
    <n v="1841.31736526946"/>
    <n v="1787.5367546867201"/>
    <x v="2"/>
  </r>
  <r>
    <n v="2015"/>
    <x v="3"/>
    <x v="0"/>
    <x v="0"/>
    <x v="0"/>
    <n v="2"/>
    <n v="5.8100688493158597"/>
    <n v="5.86161562874201"/>
    <x v="2"/>
  </r>
  <r>
    <n v="2015"/>
    <x v="3"/>
    <x v="0"/>
    <x v="1"/>
    <x v="0"/>
    <n v="6"/>
    <n v="17.346053772766702"/>
    <n v="18.804110143646898"/>
    <x v="2"/>
  </r>
  <r>
    <n v="2015"/>
    <x v="3"/>
    <x v="1"/>
    <x v="0"/>
    <x v="0"/>
    <n v="36"/>
    <n v="164.458656920968"/>
    <n v="161.360325395589"/>
    <x v="2"/>
  </r>
  <r>
    <n v="2015"/>
    <x v="3"/>
    <x v="1"/>
    <x v="1"/>
    <x v="0"/>
    <n v="32"/>
    <n v="137.504297009282"/>
    <n v="135.74232634752099"/>
    <x v="2"/>
  </r>
  <r>
    <n v="2015"/>
    <x v="3"/>
    <x v="2"/>
    <x v="0"/>
    <x v="0"/>
    <n v="65"/>
    <n v="673.99419328079603"/>
    <n v="701.44350911916899"/>
    <x v="2"/>
  </r>
  <r>
    <n v="2015"/>
    <x v="3"/>
    <x v="2"/>
    <x v="1"/>
    <x v="0"/>
    <n v="39"/>
    <n v="380.78500292911502"/>
    <n v="388.99954601513701"/>
    <x v="2"/>
  </r>
  <r>
    <n v="2015"/>
    <x v="3"/>
    <x v="3"/>
    <x v="0"/>
    <x v="0"/>
    <n v="109"/>
    <n v="1587.07047175306"/>
    <n v="1765.4111457930901"/>
    <x v="2"/>
  </r>
  <r>
    <n v="2015"/>
    <x v="3"/>
    <x v="3"/>
    <x v="1"/>
    <x v="0"/>
    <n v="154"/>
    <n v="1705.2375152253401"/>
    <n v="1668.3583871953999"/>
    <x v="2"/>
  </r>
  <r>
    <n v="2015"/>
    <x v="4"/>
    <x v="0"/>
    <x v="0"/>
    <x v="0"/>
    <n v="15"/>
    <n v="18.634697807317199"/>
    <n v="19.473289060637001"/>
    <x v="2"/>
  </r>
  <r>
    <n v="2015"/>
    <x v="4"/>
    <x v="0"/>
    <x v="1"/>
    <x v="0"/>
    <n v="22"/>
    <n v="27.1079512549749"/>
    <n v="26.769535055137801"/>
    <x v="2"/>
  </r>
  <r>
    <n v="2015"/>
    <x v="4"/>
    <x v="1"/>
    <x v="0"/>
    <x v="0"/>
    <n v="97"/>
    <n v="234.050767300454"/>
    <n v="239.883938571437"/>
    <x v="2"/>
  </r>
  <r>
    <n v="2015"/>
    <x v="4"/>
    <x v="1"/>
    <x v="1"/>
    <x v="0"/>
    <n v="68"/>
    <n v="157.633640873476"/>
    <n v="160.584512038768"/>
    <x v="2"/>
  </r>
  <r>
    <n v="2015"/>
    <x v="4"/>
    <x v="2"/>
    <x v="0"/>
    <x v="0"/>
    <n v="93"/>
    <n v="636.85544066287798"/>
    <n v="637.38304253209401"/>
    <x v="2"/>
  </r>
  <r>
    <n v="2015"/>
    <x v="4"/>
    <x v="2"/>
    <x v="1"/>
    <x v="0"/>
    <n v="85"/>
    <n v="528.73849216222902"/>
    <n v="534.83697573691404"/>
    <x v="2"/>
  </r>
  <r>
    <n v="2015"/>
    <x v="4"/>
    <x v="3"/>
    <x v="0"/>
    <x v="0"/>
    <n v="148"/>
    <n v="1544.4015444015399"/>
    <n v="1663.5929040716201"/>
    <x v="2"/>
  </r>
  <r>
    <n v="2015"/>
    <x v="4"/>
    <x v="3"/>
    <x v="1"/>
    <x v="0"/>
    <n v="230"/>
    <n v="1654.2002301496"/>
    <n v="1650.55634182931"/>
    <x v="2"/>
  </r>
  <r>
    <n v="2015"/>
    <x v="5"/>
    <x v="0"/>
    <x v="0"/>
    <x v="0"/>
    <n v="26"/>
    <n v="15.575017671654701"/>
    <n v="16.4484131978177"/>
    <x v="2"/>
  </r>
  <r>
    <n v="2015"/>
    <x v="5"/>
    <x v="0"/>
    <x v="1"/>
    <x v="0"/>
    <n v="14"/>
    <n v="8.6589189958127903"/>
    <n v="8.6251785020114404"/>
    <x v="2"/>
  </r>
  <r>
    <n v="2015"/>
    <x v="5"/>
    <x v="1"/>
    <x v="0"/>
    <x v="0"/>
    <n v="112"/>
    <n v="143.58606189584901"/>
    <n v="145.60887742461799"/>
    <x v="2"/>
  </r>
  <r>
    <n v="2015"/>
    <x v="5"/>
    <x v="1"/>
    <x v="1"/>
    <x v="0"/>
    <n v="90"/>
    <n v="114.589832062235"/>
    <n v="116.27202444734201"/>
    <x v="2"/>
  </r>
  <r>
    <n v="2015"/>
    <x v="5"/>
    <x v="2"/>
    <x v="0"/>
    <x v="0"/>
    <n v="128"/>
    <n v="480.48048048048003"/>
    <n v="488.91092116840201"/>
    <x v="2"/>
  </r>
  <r>
    <n v="2015"/>
    <x v="5"/>
    <x v="2"/>
    <x v="1"/>
    <x v="0"/>
    <n v="89"/>
    <n v="313.369247561706"/>
    <n v="323.569264105294"/>
    <x v="2"/>
  </r>
  <r>
    <n v="2015"/>
    <x v="5"/>
    <x v="3"/>
    <x v="0"/>
    <x v="0"/>
    <n v="279"/>
    <n v="1546.64892732413"/>
    <n v="1649.2329593244001"/>
    <x v="2"/>
  </r>
  <r>
    <n v="2015"/>
    <x v="5"/>
    <x v="3"/>
    <x v="1"/>
    <x v="0"/>
    <n v="381"/>
    <n v="1466.5127020785201"/>
    <n v="1412.90885361199"/>
    <x v="2"/>
  </r>
  <r>
    <n v="2015"/>
    <x v="6"/>
    <x v="0"/>
    <x v="0"/>
    <x v="0"/>
    <n v="14"/>
    <n v="17.682572561699502"/>
    <n v="17.912794036401099"/>
    <x v="2"/>
  </r>
  <r>
    <n v="2015"/>
    <x v="6"/>
    <x v="0"/>
    <x v="1"/>
    <x v="0"/>
    <n v="6"/>
    <n v="7.8270738484417599"/>
    <n v="8.7872777799038708"/>
    <x v="2"/>
  </r>
  <r>
    <n v="2015"/>
    <x v="6"/>
    <x v="1"/>
    <x v="0"/>
    <x v="0"/>
    <n v="82"/>
    <n v="174.91094473240801"/>
    <n v="173.057054669107"/>
    <x v="2"/>
  </r>
  <r>
    <n v="2015"/>
    <x v="6"/>
    <x v="1"/>
    <x v="1"/>
    <x v="0"/>
    <n v="73"/>
    <n v="149.385065586183"/>
    <n v="148.28778912707"/>
    <x v="2"/>
  </r>
  <r>
    <n v="2015"/>
    <x v="6"/>
    <x v="2"/>
    <x v="0"/>
    <x v="0"/>
    <n v="93"/>
    <n v="487.80487804877998"/>
    <n v="496.84711983555002"/>
    <x v="2"/>
  </r>
  <r>
    <n v="2015"/>
    <x v="6"/>
    <x v="2"/>
    <x v="1"/>
    <x v="0"/>
    <n v="84"/>
    <n v="417.22545075249599"/>
    <n v="427.07562834793202"/>
    <x v="2"/>
  </r>
  <r>
    <n v="2015"/>
    <x v="6"/>
    <x v="3"/>
    <x v="0"/>
    <x v="0"/>
    <n v="199"/>
    <n v="1611.9886593762701"/>
    <n v="1749.7381745513001"/>
    <x v="2"/>
  </r>
  <r>
    <n v="2015"/>
    <x v="6"/>
    <x v="3"/>
    <x v="1"/>
    <x v="0"/>
    <n v="292"/>
    <n v="1658.3371194911399"/>
    <n v="1609.0994559850601"/>
    <x v="2"/>
  </r>
  <r>
    <n v="2015"/>
    <x v="7"/>
    <x v="0"/>
    <x v="0"/>
    <x v="0"/>
    <n v="37"/>
    <n v="14.8005328191815"/>
    <n v="15.1790704994033"/>
    <x v="2"/>
  </r>
  <r>
    <n v="2015"/>
    <x v="7"/>
    <x v="0"/>
    <x v="1"/>
    <x v="0"/>
    <n v="28"/>
    <n v="11.0659689836698"/>
    <n v="11.285305929992999"/>
    <x v="2"/>
  </r>
  <r>
    <n v="2015"/>
    <x v="7"/>
    <x v="1"/>
    <x v="0"/>
    <x v="0"/>
    <n v="200"/>
    <n v="185.782096179391"/>
    <n v="190.515132334702"/>
    <x v="2"/>
  </r>
  <r>
    <n v="2015"/>
    <x v="7"/>
    <x v="1"/>
    <x v="1"/>
    <x v="0"/>
    <n v="145"/>
    <n v="130.14756040641899"/>
    <n v="132.48642011113"/>
    <x v="2"/>
  </r>
  <r>
    <n v="2015"/>
    <x v="7"/>
    <x v="2"/>
    <x v="0"/>
    <x v="0"/>
    <n v="188"/>
    <n v="538.25011452130104"/>
    <n v="561.90542166796399"/>
    <x v="2"/>
  </r>
  <r>
    <n v="2015"/>
    <x v="7"/>
    <x v="2"/>
    <x v="1"/>
    <x v="0"/>
    <n v="144"/>
    <n v="365.19489741573898"/>
    <n v="366.967854738109"/>
    <x v="2"/>
  </r>
  <r>
    <n v="2015"/>
    <x v="7"/>
    <x v="3"/>
    <x v="0"/>
    <x v="0"/>
    <n v="387"/>
    <n v="1578.6253314297401"/>
    <n v="1648.5191766308001"/>
    <x v="2"/>
  </r>
  <r>
    <n v="2015"/>
    <x v="7"/>
    <x v="3"/>
    <x v="1"/>
    <x v="0"/>
    <n v="605"/>
    <n v="1628.0071040309999"/>
    <n v="1566.21058236166"/>
    <x v="2"/>
  </r>
  <r>
    <n v="2015"/>
    <x v="8"/>
    <x v="0"/>
    <x v="0"/>
    <x v="0"/>
    <n v="1"/>
    <n v="19.127773527161398"/>
    <n v="19.091256204658301"/>
    <x v="2"/>
  </r>
  <r>
    <n v="2015"/>
    <x v="8"/>
    <x v="0"/>
    <x v="1"/>
    <x v="0"/>
    <n v="0"/>
    <n v="0"/>
    <n v="0"/>
    <x v="2"/>
  </r>
  <r>
    <n v="2015"/>
    <x v="8"/>
    <x v="1"/>
    <x v="0"/>
    <x v="0"/>
    <n v="10"/>
    <n v="303.12215822976702"/>
    <n v="300.07675446605901"/>
    <x v="2"/>
  </r>
  <r>
    <n v="2015"/>
    <x v="8"/>
    <x v="1"/>
    <x v="1"/>
    <x v="0"/>
    <n v="2"/>
    <n v="62.6959247648903"/>
    <n v="62.403892399376602"/>
    <x v="2"/>
  </r>
  <r>
    <n v="2015"/>
    <x v="8"/>
    <x v="2"/>
    <x v="0"/>
    <x v="0"/>
    <n v="5"/>
    <n v="373.69207772795198"/>
    <n v="364.55338452113801"/>
    <x v="2"/>
  </r>
  <r>
    <n v="2015"/>
    <x v="8"/>
    <x v="2"/>
    <x v="1"/>
    <x v="0"/>
    <n v="6"/>
    <n v="428.57142857142901"/>
    <n v="429.13578034152198"/>
    <x v="2"/>
  </r>
  <r>
    <n v="2015"/>
    <x v="8"/>
    <x v="3"/>
    <x v="0"/>
    <x v="0"/>
    <n v="7"/>
    <n v="810.18518518518499"/>
    <n v="960.28776149760699"/>
    <x v="2"/>
  </r>
  <r>
    <n v="2015"/>
    <x v="8"/>
    <x v="3"/>
    <x v="1"/>
    <x v="0"/>
    <n v="21"/>
    <n v="1886.7924528301901"/>
    <n v="1861.8561441576101"/>
    <x v="2"/>
  </r>
  <r>
    <n v="2015"/>
    <x v="9"/>
    <x v="0"/>
    <x v="0"/>
    <x v="0"/>
    <n v="0"/>
    <n v="0"/>
    <n v="0"/>
    <x v="2"/>
  </r>
  <r>
    <n v="2015"/>
    <x v="9"/>
    <x v="0"/>
    <x v="1"/>
    <x v="0"/>
    <n v="1"/>
    <n v="16.69727834363"/>
    <n v="16.083080599209602"/>
    <x v="2"/>
  </r>
  <r>
    <n v="2015"/>
    <x v="9"/>
    <x v="1"/>
    <x v="0"/>
    <x v="0"/>
    <n v="9"/>
    <n v="268.33631484794302"/>
    <n v="267.59374247348302"/>
    <x v="2"/>
  </r>
  <r>
    <n v="2015"/>
    <x v="9"/>
    <x v="1"/>
    <x v="1"/>
    <x v="0"/>
    <n v="2"/>
    <n v="62.208398133747998"/>
    <n v="61.146051712089402"/>
    <x v="2"/>
  </r>
  <r>
    <n v="2015"/>
    <x v="9"/>
    <x v="2"/>
    <x v="0"/>
    <x v="0"/>
    <n v="8"/>
    <n v="632.41106719367599"/>
    <n v="661.93060120580105"/>
    <x v="2"/>
  </r>
  <r>
    <n v="2015"/>
    <x v="9"/>
    <x v="2"/>
    <x v="1"/>
    <x v="0"/>
    <n v="5"/>
    <n v="415.62759767248502"/>
    <n v="418.23216025151601"/>
    <x v="2"/>
  </r>
  <r>
    <n v="2015"/>
    <x v="9"/>
    <x v="3"/>
    <x v="0"/>
    <x v="0"/>
    <n v="10"/>
    <n v="1335.1134846462"/>
    <n v="1528.6509225903201"/>
    <x v="2"/>
  </r>
  <r>
    <n v="2015"/>
    <x v="9"/>
    <x v="3"/>
    <x v="1"/>
    <x v="0"/>
    <n v="20"/>
    <n v="1960.7843137254899"/>
    <n v="1885.8312472176599"/>
    <x v="2"/>
  </r>
  <r>
    <n v="2015"/>
    <x v="10"/>
    <x v="0"/>
    <x v="0"/>
    <x v="0"/>
    <n v="1"/>
    <n v="15.615240474703301"/>
    <n v="14.2137751786875"/>
    <x v="2"/>
  </r>
  <r>
    <n v="2015"/>
    <x v="10"/>
    <x v="0"/>
    <x v="1"/>
    <x v="0"/>
    <n v="4"/>
    <n v="64.505724883083403"/>
    <n v="64.869281045751606"/>
    <x v="2"/>
  </r>
  <r>
    <n v="2015"/>
    <x v="10"/>
    <x v="1"/>
    <x v="0"/>
    <x v="0"/>
    <n v="8"/>
    <n v="193.47037484885101"/>
    <n v="192.58742366262001"/>
    <x v="2"/>
  </r>
  <r>
    <n v="2015"/>
    <x v="10"/>
    <x v="1"/>
    <x v="1"/>
    <x v="0"/>
    <n v="4"/>
    <n v="98.546440009854607"/>
    <n v="96.416967993957499"/>
    <x v="2"/>
  </r>
  <r>
    <n v="2015"/>
    <x v="10"/>
    <x v="2"/>
    <x v="0"/>
    <x v="0"/>
    <n v="6"/>
    <n v="346.02076124567498"/>
    <n v="338.90610813687698"/>
    <x v="2"/>
  </r>
  <r>
    <n v="2015"/>
    <x v="10"/>
    <x v="2"/>
    <x v="1"/>
    <x v="0"/>
    <n v="3"/>
    <n v="169.10935738444201"/>
    <n v="167.84124487938999"/>
    <x v="2"/>
  </r>
  <r>
    <n v="2015"/>
    <x v="10"/>
    <x v="3"/>
    <x v="0"/>
    <x v="0"/>
    <n v="12"/>
    <n v="1024.7651579846299"/>
    <n v="1125.1155729458501"/>
    <x v="2"/>
  </r>
  <r>
    <n v="2015"/>
    <x v="10"/>
    <x v="3"/>
    <x v="1"/>
    <x v="0"/>
    <n v="25"/>
    <n v="1410.83521444695"/>
    <n v="1312.2251324932799"/>
    <x v="2"/>
  </r>
  <r>
    <n v="2015"/>
    <x v="11"/>
    <x v="0"/>
    <x v="0"/>
    <x v="0"/>
    <n v="14"/>
    <n v="14.5804476197419"/>
    <n v="16.178133634908502"/>
    <x v="2"/>
  </r>
  <r>
    <n v="2015"/>
    <x v="11"/>
    <x v="0"/>
    <x v="1"/>
    <x v="0"/>
    <n v="16"/>
    <n v="16.4292975448469"/>
    <n v="17.551092047465801"/>
    <x v="2"/>
  </r>
  <r>
    <n v="2015"/>
    <x v="11"/>
    <x v="1"/>
    <x v="0"/>
    <x v="0"/>
    <n v="124"/>
    <n v="247.727499750275"/>
    <n v="250.18787792486799"/>
    <x v="2"/>
  </r>
  <r>
    <n v="2015"/>
    <x v="11"/>
    <x v="1"/>
    <x v="1"/>
    <x v="0"/>
    <n v="75"/>
    <n v="142.28259219911999"/>
    <n v="143.54796364428799"/>
    <x v="2"/>
  </r>
  <r>
    <n v="2015"/>
    <x v="11"/>
    <x v="2"/>
    <x v="0"/>
    <x v="0"/>
    <n v="94"/>
    <n v="488.972118185601"/>
    <n v="504.31578792786098"/>
    <x v="2"/>
  </r>
  <r>
    <n v="2015"/>
    <x v="11"/>
    <x v="2"/>
    <x v="1"/>
    <x v="0"/>
    <n v="82"/>
    <n v="389.65976050180598"/>
    <n v="400.27446439029899"/>
    <x v="2"/>
  </r>
  <r>
    <n v="2015"/>
    <x v="11"/>
    <x v="3"/>
    <x v="0"/>
    <x v="0"/>
    <n v="197"/>
    <n v="1561.75677818297"/>
    <n v="1670.13206086117"/>
    <x v="2"/>
  </r>
  <r>
    <n v="2015"/>
    <x v="11"/>
    <x v="3"/>
    <x v="1"/>
    <x v="0"/>
    <n v="307"/>
    <n v="1687.2767243748301"/>
    <n v="1641.21502456745"/>
    <x v="2"/>
  </r>
  <r>
    <n v="2015"/>
    <x v="12"/>
    <x v="0"/>
    <x v="0"/>
    <x v="0"/>
    <n v="17"/>
    <n v="15.6519017060573"/>
    <n v="17.366020542322801"/>
    <x v="2"/>
  </r>
  <r>
    <n v="2015"/>
    <x v="12"/>
    <x v="0"/>
    <x v="1"/>
    <x v="0"/>
    <n v="10"/>
    <n v="9.2394970017832208"/>
    <n v="10.1164262857788"/>
    <x v="2"/>
  </r>
  <r>
    <n v="2015"/>
    <x v="12"/>
    <x v="1"/>
    <x v="0"/>
    <x v="0"/>
    <n v="104"/>
    <n v="188.58344817581801"/>
    <n v="188.80358553106601"/>
    <x v="2"/>
  </r>
  <r>
    <n v="2015"/>
    <x v="12"/>
    <x v="1"/>
    <x v="1"/>
    <x v="0"/>
    <n v="77"/>
    <n v="133.091349062311"/>
    <n v="133.21768518612001"/>
    <x v="2"/>
  </r>
  <r>
    <n v="2015"/>
    <x v="12"/>
    <x v="2"/>
    <x v="0"/>
    <x v="0"/>
    <n v="115"/>
    <n v="538.94460586746698"/>
    <n v="546.51720126447503"/>
    <x v="2"/>
  </r>
  <r>
    <n v="2015"/>
    <x v="12"/>
    <x v="2"/>
    <x v="1"/>
    <x v="0"/>
    <n v="94"/>
    <n v="398.52461101454202"/>
    <n v="412.07481074000401"/>
    <x v="2"/>
  </r>
  <r>
    <n v="2015"/>
    <x v="12"/>
    <x v="3"/>
    <x v="0"/>
    <x v="0"/>
    <n v="218"/>
    <n v="1382.02104729301"/>
    <n v="1460.83572988575"/>
    <x v="2"/>
  </r>
  <r>
    <n v="2015"/>
    <x v="12"/>
    <x v="3"/>
    <x v="1"/>
    <x v="0"/>
    <n v="356"/>
    <n v="1530.9194117141101"/>
    <n v="1458.20082616485"/>
    <x v="2"/>
  </r>
  <r>
    <n v="2015"/>
    <x v="13"/>
    <x v="0"/>
    <x v="0"/>
    <x v="0"/>
    <n v="70"/>
    <n v="21.586017194804601"/>
    <n v="23.964422428558901"/>
    <x v="2"/>
  </r>
  <r>
    <n v="2015"/>
    <x v="13"/>
    <x v="0"/>
    <x v="1"/>
    <x v="0"/>
    <n v="52"/>
    <n v="15.972380068927"/>
    <n v="16.351489039613099"/>
    <x v="2"/>
  </r>
  <r>
    <n v="2015"/>
    <x v="13"/>
    <x v="1"/>
    <x v="0"/>
    <x v="0"/>
    <n v="405"/>
    <n v="275.80289286589903"/>
    <n v="282.44376729746199"/>
    <x v="2"/>
  </r>
  <r>
    <n v="2015"/>
    <x v="13"/>
    <x v="1"/>
    <x v="1"/>
    <x v="0"/>
    <n v="326"/>
    <n v="205.21213647236601"/>
    <n v="209.475805361011"/>
    <x v="2"/>
  </r>
  <r>
    <n v="2015"/>
    <x v="13"/>
    <x v="2"/>
    <x v="0"/>
    <x v="0"/>
    <n v="344"/>
    <n v="741.49117323734197"/>
    <n v="765.045546220765"/>
    <x v="2"/>
  </r>
  <r>
    <n v="2015"/>
    <x v="13"/>
    <x v="2"/>
    <x v="1"/>
    <x v="0"/>
    <n v="268"/>
    <n v="502.710510026073"/>
    <n v="511.54385293057499"/>
    <x v="2"/>
  </r>
  <r>
    <n v="2015"/>
    <x v="13"/>
    <x v="3"/>
    <x v="0"/>
    <x v="0"/>
    <n v="522"/>
    <n v="1588.70255957635"/>
    <n v="1677.53077696067"/>
    <x v="2"/>
  </r>
  <r>
    <n v="2015"/>
    <x v="13"/>
    <x v="3"/>
    <x v="1"/>
    <x v="0"/>
    <n v="896"/>
    <n v="1644.6704234659201"/>
    <n v="1604.60706490999"/>
    <x v="2"/>
  </r>
  <r>
    <n v="2015"/>
    <x v="14"/>
    <x v="0"/>
    <x v="0"/>
    <x v="0"/>
    <n v="45"/>
    <n v="25.4578163982281"/>
    <n v="26.155069093442801"/>
    <x v="2"/>
  </r>
  <r>
    <n v="2015"/>
    <x v="14"/>
    <x v="0"/>
    <x v="1"/>
    <x v="0"/>
    <n v="24"/>
    <n v="13.463253731845599"/>
    <n v="13.294364946800499"/>
    <x v="2"/>
  </r>
  <r>
    <n v="2015"/>
    <x v="14"/>
    <x v="1"/>
    <x v="0"/>
    <x v="0"/>
    <n v="247"/>
    <n v="275.07405840033903"/>
    <n v="282.33799225764801"/>
    <x v="2"/>
  </r>
  <r>
    <n v="2015"/>
    <x v="14"/>
    <x v="1"/>
    <x v="1"/>
    <x v="0"/>
    <n v="157"/>
    <n v="163.34939082122099"/>
    <n v="167.13228406329"/>
    <x v="2"/>
  </r>
  <r>
    <n v="2015"/>
    <x v="14"/>
    <x v="2"/>
    <x v="0"/>
    <x v="0"/>
    <n v="214"/>
    <n v="720.27195314866503"/>
    <n v="741.30768953395398"/>
    <x v="2"/>
  </r>
  <r>
    <n v="2015"/>
    <x v="14"/>
    <x v="2"/>
    <x v="1"/>
    <x v="0"/>
    <n v="166"/>
    <n v="489.53111176644001"/>
    <n v="491.43782716302599"/>
    <x v="2"/>
  </r>
  <r>
    <n v="2015"/>
    <x v="14"/>
    <x v="3"/>
    <x v="0"/>
    <x v="0"/>
    <n v="321"/>
    <n v="1693.0379746835399"/>
    <n v="1816.78253014969"/>
    <x v="2"/>
  </r>
  <r>
    <n v="2015"/>
    <x v="14"/>
    <x v="3"/>
    <x v="1"/>
    <x v="0"/>
    <n v="494"/>
    <n v="1658.4972806016301"/>
    <n v="1669.7508770884001"/>
    <x v="2"/>
  </r>
  <r>
    <n v="2016"/>
    <x v="0"/>
    <x v="0"/>
    <x v="0"/>
    <x v="0"/>
    <n v="231"/>
    <n v="15.8797483712946"/>
    <n v="17.167830333237301"/>
    <x v="3"/>
  </r>
  <r>
    <n v="2016"/>
    <x v="0"/>
    <x v="0"/>
    <x v="1"/>
    <x v="0"/>
    <n v="232"/>
    <n v="15.951704838454599"/>
    <n v="16.606844220901401"/>
    <x v="3"/>
  </r>
  <r>
    <n v="2016"/>
    <x v="0"/>
    <x v="1"/>
    <x v="0"/>
    <x v="0"/>
    <n v="1616"/>
    <n v="224.41171773560799"/>
    <n v="227.02358413852201"/>
    <x v="3"/>
  </r>
  <r>
    <n v="2016"/>
    <x v="0"/>
    <x v="1"/>
    <x v="1"/>
    <x v="0"/>
    <n v="1139"/>
    <n v="149.70610811436001"/>
    <n v="151.36759429917399"/>
    <x v="3"/>
  </r>
  <r>
    <n v="2016"/>
    <x v="0"/>
    <x v="2"/>
    <x v="0"/>
    <x v="0"/>
    <n v="1573"/>
    <n v="606.37834462181297"/>
    <n v="621.13454225821795"/>
    <x v="3"/>
  </r>
  <r>
    <n v="2016"/>
    <x v="0"/>
    <x v="2"/>
    <x v="1"/>
    <x v="0"/>
    <n v="1219"/>
    <n v="426.41461913024"/>
    <n v="435.201095823353"/>
    <x v="3"/>
  </r>
  <r>
    <n v="2016"/>
    <x v="0"/>
    <x v="3"/>
    <x v="0"/>
    <x v="0"/>
    <n v="2828"/>
    <n v="1604.33874920577"/>
    <n v="1700.5759607684699"/>
    <x v="3"/>
  </r>
  <r>
    <n v="2016"/>
    <x v="0"/>
    <x v="3"/>
    <x v="1"/>
    <x v="0"/>
    <n v="4165"/>
    <n v="1593.06928799556"/>
    <n v="1559.3422954667601"/>
    <x v="3"/>
  </r>
  <r>
    <n v="2016"/>
    <x v="1"/>
    <x v="0"/>
    <x v="0"/>
    <x v="0"/>
    <n v="17"/>
    <n v="18.7984474693972"/>
    <n v="20.8776977337291"/>
    <x v="3"/>
  </r>
  <r>
    <n v="2016"/>
    <x v="1"/>
    <x v="0"/>
    <x v="1"/>
    <x v="0"/>
    <n v="20"/>
    <n v="21.609940572663401"/>
    <n v="22.127397475878201"/>
    <x v="3"/>
  </r>
  <r>
    <n v="2016"/>
    <x v="1"/>
    <x v="1"/>
    <x v="0"/>
    <x v="0"/>
    <n v="128"/>
    <n v="247.223563495896"/>
    <n v="246.21075464202801"/>
    <x v="3"/>
  </r>
  <r>
    <n v="2016"/>
    <x v="1"/>
    <x v="1"/>
    <x v="1"/>
    <x v="0"/>
    <n v="93"/>
    <n v="163.948876156897"/>
    <n v="163.91774717146799"/>
    <x v="3"/>
  </r>
  <r>
    <n v="2016"/>
    <x v="1"/>
    <x v="2"/>
    <x v="0"/>
    <x v="0"/>
    <n v="139"/>
    <n v="657.27255532438005"/>
    <n v="667.38125377113897"/>
    <x v="3"/>
  </r>
  <r>
    <n v="2016"/>
    <x v="1"/>
    <x v="2"/>
    <x v="1"/>
    <x v="0"/>
    <n v="113"/>
    <n v="480.83060295306598"/>
    <n v="489.734003929989"/>
    <x v="3"/>
  </r>
  <r>
    <n v="2016"/>
    <x v="1"/>
    <x v="3"/>
    <x v="0"/>
    <x v="0"/>
    <n v="235"/>
    <n v="1652.2533923926001"/>
    <n v="1762.8284363894199"/>
    <x v="3"/>
  </r>
  <r>
    <n v="2016"/>
    <x v="1"/>
    <x v="3"/>
    <x v="1"/>
    <x v="0"/>
    <n v="346"/>
    <n v="1709.9085742525299"/>
    <n v="1688.0274209713"/>
    <x v="3"/>
  </r>
  <r>
    <n v="2016"/>
    <x v="2"/>
    <x v="0"/>
    <x v="0"/>
    <x v="0"/>
    <n v="9"/>
    <n v="34.927041291524397"/>
    <n v="35.681112019289898"/>
    <x v="3"/>
  </r>
  <r>
    <n v="2016"/>
    <x v="2"/>
    <x v="0"/>
    <x v="1"/>
    <x v="0"/>
    <n v="2"/>
    <n v="7.5574365175332501"/>
    <n v="7.7970328141562604"/>
    <x v="3"/>
  </r>
  <r>
    <n v="2016"/>
    <x v="2"/>
    <x v="1"/>
    <x v="0"/>
    <x v="0"/>
    <n v="41"/>
    <n v="238.02612481857801"/>
    <n v="236.637958435006"/>
    <x v="3"/>
  </r>
  <r>
    <n v="2016"/>
    <x v="2"/>
    <x v="1"/>
    <x v="1"/>
    <x v="0"/>
    <n v="33"/>
    <n v="185.13323983169701"/>
    <n v="184.023794600592"/>
    <x v="3"/>
  </r>
  <r>
    <n v="2016"/>
    <x v="2"/>
    <x v="2"/>
    <x v="0"/>
    <x v="0"/>
    <n v="49"/>
    <n v="667.75688198419198"/>
    <n v="673.85360466583097"/>
    <x v="3"/>
  </r>
  <r>
    <n v="2016"/>
    <x v="2"/>
    <x v="2"/>
    <x v="1"/>
    <x v="0"/>
    <n v="26"/>
    <n v="335.35405649426002"/>
    <n v="341.63050288114601"/>
    <x v="3"/>
  </r>
  <r>
    <n v="2016"/>
    <x v="2"/>
    <x v="3"/>
    <x v="0"/>
    <x v="0"/>
    <n v="89"/>
    <n v="1800.89032780251"/>
    <n v="1914.69220321892"/>
    <x v="3"/>
  </r>
  <r>
    <n v="2016"/>
    <x v="2"/>
    <x v="3"/>
    <x v="1"/>
    <x v="0"/>
    <n v="118"/>
    <n v="1757.2598659717"/>
    <n v="1717.83936055033"/>
    <x v="3"/>
  </r>
  <r>
    <n v="2016"/>
    <x v="3"/>
    <x v="0"/>
    <x v="0"/>
    <x v="0"/>
    <n v="4"/>
    <n v="11.768859597504999"/>
    <n v="13.712656501681799"/>
    <x v="3"/>
  </r>
  <r>
    <n v="2016"/>
    <x v="3"/>
    <x v="0"/>
    <x v="1"/>
    <x v="0"/>
    <n v="6"/>
    <n v="17.5433466857694"/>
    <n v="17.080600072628201"/>
    <x v="3"/>
  </r>
  <r>
    <n v="2016"/>
    <x v="3"/>
    <x v="1"/>
    <x v="0"/>
    <x v="0"/>
    <n v="41"/>
    <n v="187.77192580719"/>
    <n v="183.64711357486499"/>
    <x v="3"/>
  </r>
  <r>
    <n v="2016"/>
    <x v="3"/>
    <x v="1"/>
    <x v="1"/>
    <x v="0"/>
    <n v="24"/>
    <n v="102.982192662519"/>
    <n v="101.797111163046"/>
    <x v="3"/>
  </r>
  <r>
    <n v="2016"/>
    <x v="3"/>
    <x v="2"/>
    <x v="0"/>
    <x v="0"/>
    <n v="64"/>
    <n v="648.82400648824"/>
    <n v="670.97494739533602"/>
    <x v="3"/>
  </r>
  <r>
    <n v="2016"/>
    <x v="3"/>
    <x v="2"/>
    <x v="1"/>
    <x v="0"/>
    <n v="28"/>
    <n v="270.37466203167202"/>
    <n v="273.944712223495"/>
    <x v="3"/>
  </r>
  <r>
    <n v="2016"/>
    <x v="3"/>
    <x v="3"/>
    <x v="0"/>
    <x v="0"/>
    <n v="106"/>
    <n v="1513.4209023415201"/>
    <n v="1579.7517844962599"/>
    <x v="3"/>
  </r>
  <r>
    <n v="2016"/>
    <x v="3"/>
    <x v="3"/>
    <x v="1"/>
    <x v="0"/>
    <n v="143"/>
    <n v="1568.49840956455"/>
    <n v="1551.61402022794"/>
    <x v="3"/>
  </r>
  <r>
    <n v="2016"/>
    <x v="4"/>
    <x v="0"/>
    <x v="0"/>
    <x v="0"/>
    <n v="13"/>
    <n v="16.140045937053799"/>
    <n v="16.796626377123101"/>
    <x v="3"/>
  </r>
  <r>
    <n v="2016"/>
    <x v="4"/>
    <x v="0"/>
    <x v="1"/>
    <x v="0"/>
    <n v="9"/>
    <n v="11.086201374689001"/>
    <n v="11.166644336600999"/>
    <x v="3"/>
  </r>
  <r>
    <n v="2016"/>
    <x v="4"/>
    <x v="1"/>
    <x v="0"/>
    <x v="0"/>
    <n v="96"/>
    <n v="229.04588075298801"/>
    <n v="236.40635876780601"/>
    <x v="3"/>
  </r>
  <r>
    <n v="2016"/>
    <x v="4"/>
    <x v="1"/>
    <x v="1"/>
    <x v="0"/>
    <n v="61"/>
    <n v="139.76080282270999"/>
    <n v="142.24754341624299"/>
    <x v="3"/>
  </r>
  <r>
    <n v="2016"/>
    <x v="4"/>
    <x v="2"/>
    <x v="0"/>
    <x v="0"/>
    <n v="96"/>
    <n v="638.29787234042499"/>
    <n v="653.30420265447003"/>
    <x v="3"/>
  </r>
  <r>
    <n v="2016"/>
    <x v="4"/>
    <x v="2"/>
    <x v="1"/>
    <x v="0"/>
    <n v="78"/>
    <n v="474.65465830949898"/>
    <n v="477.37344161446998"/>
    <x v="3"/>
  </r>
  <r>
    <n v="2016"/>
    <x v="4"/>
    <x v="3"/>
    <x v="0"/>
    <x v="0"/>
    <n v="176"/>
    <n v="1793.17371370351"/>
    <n v="1968.79976630184"/>
    <x v="3"/>
  </r>
  <r>
    <n v="2016"/>
    <x v="4"/>
    <x v="3"/>
    <x v="1"/>
    <x v="0"/>
    <n v="230"/>
    <n v="1633.9869281045801"/>
    <n v="1622.8895790506101"/>
    <x v="3"/>
  </r>
  <r>
    <n v="2016"/>
    <x v="5"/>
    <x v="0"/>
    <x v="0"/>
    <x v="0"/>
    <n v="17"/>
    <n v="10.110922770392801"/>
    <n v="10.6728297600026"/>
    <x v="3"/>
  </r>
  <r>
    <n v="2016"/>
    <x v="5"/>
    <x v="0"/>
    <x v="1"/>
    <x v="0"/>
    <n v="15"/>
    <n v="9.2508079038902693"/>
    <n v="9.5132384367343104"/>
    <x v="3"/>
  </r>
  <r>
    <n v="2016"/>
    <x v="5"/>
    <x v="1"/>
    <x v="0"/>
    <x v="0"/>
    <n v="115"/>
    <n v="147.179277157776"/>
    <n v="148.75204257144901"/>
    <x v="3"/>
  </r>
  <r>
    <n v="2016"/>
    <x v="5"/>
    <x v="1"/>
    <x v="1"/>
    <x v="0"/>
    <n v="78"/>
    <n v="98.890649762282095"/>
    <n v="100.478208163785"/>
    <x v="3"/>
  </r>
  <r>
    <n v="2016"/>
    <x v="5"/>
    <x v="2"/>
    <x v="0"/>
    <x v="0"/>
    <n v="129"/>
    <n v="474.22983604146799"/>
    <n v="491.82081654861798"/>
    <x v="3"/>
  </r>
  <r>
    <n v="2016"/>
    <x v="5"/>
    <x v="2"/>
    <x v="1"/>
    <x v="0"/>
    <n v="118"/>
    <n v="408.615555093843"/>
    <n v="417.86026850977902"/>
    <x v="3"/>
  </r>
  <r>
    <n v="2016"/>
    <x v="5"/>
    <x v="3"/>
    <x v="0"/>
    <x v="0"/>
    <n v="266"/>
    <n v="1453.3930717954299"/>
    <n v="1558.22506618537"/>
    <x v="3"/>
  </r>
  <r>
    <n v="2016"/>
    <x v="5"/>
    <x v="3"/>
    <x v="1"/>
    <x v="0"/>
    <n v="413"/>
    <n v="1579.7123623011"/>
    <n v="1532.54164576729"/>
    <x v="3"/>
  </r>
  <r>
    <n v="2016"/>
    <x v="6"/>
    <x v="0"/>
    <x v="0"/>
    <x v="0"/>
    <n v="12"/>
    <n v="15.213946117274199"/>
    <n v="17.1941635447339"/>
    <x v="3"/>
  </r>
  <r>
    <n v="2016"/>
    <x v="6"/>
    <x v="0"/>
    <x v="1"/>
    <x v="0"/>
    <n v="11"/>
    <n v="14.4742555627196"/>
    <n v="15.2185942587853"/>
    <x v="3"/>
  </r>
  <r>
    <n v="2016"/>
    <x v="6"/>
    <x v="1"/>
    <x v="0"/>
    <x v="0"/>
    <n v="88"/>
    <n v="188.51352798783199"/>
    <n v="185.14488846138701"/>
    <x v="3"/>
  </r>
  <r>
    <n v="2016"/>
    <x v="6"/>
    <x v="1"/>
    <x v="1"/>
    <x v="0"/>
    <n v="75"/>
    <n v="152.917669126942"/>
    <n v="151.35120990862001"/>
    <x v="3"/>
  </r>
  <r>
    <n v="2016"/>
    <x v="6"/>
    <x v="2"/>
    <x v="0"/>
    <x v="0"/>
    <n v="102"/>
    <n v="523.96363075974705"/>
    <n v="541.72472142435197"/>
    <x v="3"/>
  </r>
  <r>
    <n v="2016"/>
    <x v="6"/>
    <x v="2"/>
    <x v="1"/>
    <x v="0"/>
    <n v="93"/>
    <n v="454.30120658492501"/>
    <n v="460.74856984692599"/>
    <x v="3"/>
  </r>
  <r>
    <n v="2016"/>
    <x v="6"/>
    <x v="3"/>
    <x v="0"/>
    <x v="0"/>
    <n v="169"/>
    <n v="1338.1898804339201"/>
    <n v="1428.9056517347201"/>
    <x v="3"/>
  </r>
  <r>
    <n v="2016"/>
    <x v="6"/>
    <x v="3"/>
    <x v="1"/>
    <x v="0"/>
    <n v="293"/>
    <n v="1642.9292362902299"/>
    <n v="1610.24677697927"/>
    <x v="3"/>
  </r>
  <r>
    <n v="2016"/>
    <x v="7"/>
    <x v="0"/>
    <x v="0"/>
    <x v="0"/>
    <n v="40"/>
    <n v="15.857347303656301"/>
    <n v="16.847079439248201"/>
    <x v="3"/>
  </r>
  <r>
    <n v="2016"/>
    <x v="7"/>
    <x v="0"/>
    <x v="1"/>
    <x v="0"/>
    <n v="35"/>
    <n v="13.674064986970601"/>
    <n v="14.8946296261418"/>
    <x v="3"/>
  </r>
  <r>
    <n v="2016"/>
    <x v="7"/>
    <x v="1"/>
    <x v="0"/>
    <x v="0"/>
    <n v="222"/>
    <n v="204.69885294877"/>
    <n v="209.931352918763"/>
    <x v="3"/>
  </r>
  <r>
    <n v="2016"/>
    <x v="7"/>
    <x v="1"/>
    <x v="1"/>
    <x v="0"/>
    <n v="147"/>
    <n v="130.65156915200899"/>
    <n v="133.20565974069899"/>
    <x v="3"/>
  </r>
  <r>
    <n v="2016"/>
    <x v="7"/>
    <x v="2"/>
    <x v="0"/>
    <x v="0"/>
    <n v="178"/>
    <n v="495.72506753557798"/>
    <n v="508.804815504678"/>
    <x v="3"/>
  </r>
  <r>
    <n v="2016"/>
    <x v="7"/>
    <x v="2"/>
    <x v="1"/>
    <x v="0"/>
    <n v="144"/>
    <n v="356.20640182060998"/>
    <n v="363.96647749447197"/>
    <x v="3"/>
  </r>
  <r>
    <n v="2016"/>
    <x v="7"/>
    <x v="3"/>
    <x v="0"/>
    <x v="0"/>
    <n v="389"/>
    <n v="1558.7433883635199"/>
    <n v="1630.5243630428099"/>
    <x v="3"/>
  </r>
  <r>
    <n v="2016"/>
    <x v="7"/>
    <x v="3"/>
    <x v="1"/>
    <x v="0"/>
    <n v="577"/>
    <n v="1545.3425464674101"/>
    <n v="1487.20741349889"/>
    <x v="3"/>
  </r>
  <r>
    <n v="2016"/>
    <x v="8"/>
    <x v="0"/>
    <x v="0"/>
    <x v="0"/>
    <n v="1"/>
    <n v="19.286403085824499"/>
    <n v="18.896447467876001"/>
    <x v="3"/>
  </r>
  <r>
    <n v="2016"/>
    <x v="8"/>
    <x v="0"/>
    <x v="1"/>
    <x v="0"/>
    <n v="0"/>
    <n v="0"/>
    <n v="0"/>
    <x v="3"/>
  </r>
  <r>
    <n v="2016"/>
    <x v="8"/>
    <x v="1"/>
    <x v="0"/>
    <x v="0"/>
    <n v="7"/>
    <n v="209.518108350793"/>
    <n v="207.002199865145"/>
    <x v="3"/>
  </r>
  <r>
    <n v="2016"/>
    <x v="8"/>
    <x v="1"/>
    <x v="1"/>
    <x v="0"/>
    <n v="4"/>
    <n v="123.724095267553"/>
    <n v="121.955933660217"/>
    <x v="3"/>
  </r>
  <r>
    <n v="2016"/>
    <x v="8"/>
    <x v="2"/>
    <x v="0"/>
    <x v="0"/>
    <n v="4"/>
    <n v="302.57186081694402"/>
    <n v="305.39216337152999"/>
    <x v="3"/>
  </r>
  <r>
    <n v="2016"/>
    <x v="8"/>
    <x v="2"/>
    <x v="1"/>
    <x v="0"/>
    <n v="3"/>
    <n v="215.05376344086"/>
    <n v="220.458553791887"/>
    <x v="3"/>
  </r>
  <r>
    <n v="2016"/>
    <x v="8"/>
    <x v="3"/>
    <x v="0"/>
    <x v="0"/>
    <n v="5"/>
    <n v="533.61792956243301"/>
    <n v="537.13630861968795"/>
    <x v="3"/>
  </r>
  <r>
    <n v="2016"/>
    <x v="8"/>
    <x v="3"/>
    <x v="1"/>
    <x v="0"/>
    <n v="13"/>
    <n v="1120.6896551724101"/>
    <n v="1135.5840413170399"/>
    <x v="3"/>
  </r>
  <r>
    <n v="2016"/>
    <x v="9"/>
    <x v="0"/>
    <x v="0"/>
    <x v="0"/>
    <n v="0"/>
    <n v="0"/>
    <n v="0"/>
    <x v="3"/>
  </r>
  <r>
    <n v="2016"/>
    <x v="9"/>
    <x v="0"/>
    <x v="1"/>
    <x v="0"/>
    <n v="0"/>
    <n v="0"/>
    <n v="0"/>
    <x v="3"/>
  </r>
  <r>
    <n v="2016"/>
    <x v="9"/>
    <x v="1"/>
    <x v="0"/>
    <x v="0"/>
    <n v="7"/>
    <n v="208.955223880597"/>
    <n v="207.81606610089699"/>
    <x v="3"/>
  </r>
  <r>
    <n v="2016"/>
    <x v="9"/>
    <x v="1"/>
    <x v="1"/>
    <x v="0"/>
    <n v="5"/>
    <n v="156.29884338855899"/>
    <n v="156.71273407936701"/>
    <x v="3"/>
  </r>
  <r>
    <n v="2016"/>
    <x v="9"/>
    <x v="2"/>
    <x v="0"/>
    <x v="0"/>
    <n v="5"/>
    <n v="390.01560062402501"/>
    <n v="412.55723798773403"/>
    <x v="3"/>
  </r>
  <r>
    <n v="2016"/>
    <x v="9"/>
    <x v="2"/>
    <x v="1"/>
    <x v="0"/>
    <n v="3"/>
    <n v="246.103363412633"/>
    <n v="248.44720496894399"/>
    <x v="3"/>
  </r>
  <r>
    <n v="2016"/>
    <x v="9"/>
    <x v="3"/>
    <x v="0"/>
    <x v="0"/>
    <n v="13"/>
    <n v="1639.3442622950799"/>
    <n v="1760.6861526391399"/>
    <x v="3"/>
  </r>
  <r>
    <n v="2016"/>
    <x v="9"/>
    <x v="3"/>
    <x v="1"/>
    <x v="0"/>
    <n v="14"/>
    <n v="1355.2758954501501"/>
    <n v="1264.60178137751"/>
    <x v="3"/>
  </r>
  <r>
    <n v="2016"/>
    <x v="10"/>
    <x v="0"/>
    <x v="0"/>
    <x v="0"/>
    <n v="1"/>
    <n v="15.8478605388273"/>
    <n v="13.689765033851099"/>
    <x v="3"/>
  </r>
  <r>
    <n v="2016"/>
    <x v="10"/>
    <x v="0"/>
    <x v="1"/>
    <x v="0"/>
    <n v="2"/>
    <n v="32.905561039815701"/>
    <n v="32.285834196342002"/>
    <x v="3"/>
  </r>
  <r>
    <n v="2016"/>
    <x v="10"/>
    <x v="1"/>
    <x v="0"/>
    <x v="0"/>
    <n v="7"/>
    <n v="171.526586620926"/>
    <n v="168.31327079142099"/>
    <x v="3"/>
  </r>
  <r>
    <n v="2016"/>
    <x v="10"/>
    <x v="1"/>
    <x v="1"/>
    <x v="0"/>
    <n v="5"/>
    <n v="123.762376237624"/>
    <n v="124.572352240412"/>
    <x v="3"/>
  </r>
  <r>
    <n v="2016"/>
    <x v="10"/>
    <x v="2"/>
    <x v="0"/>
    <x v="0"/>
    <n v="11"/>
    <n v="613.83928571428601"/>
    <n v="643.45045672881599"/>
    <x v="3"/>
  </r>
  <r>
    <n v="2016"/>
    <x v="10"/>
    <x v="2"/>
    <x v="1"/>
    <x v="0"/>
    <n v="6"/>
    <n v="337.45781777277801"/>
    <n v="340.38097805209202"/>
    <x v="3"/>
  </r>
  <r>
    <n v="2016"/>
    <x v="10"/>
    <x v="3"/>
    <x v="0"/>
    <x v="0"/>
    <n v="18"/>
    <n v="1511.3350125944601"/>
    <n v="1677.89670319725"/>
    <x v="3"/>
  </r>
  <r>
    <n v="2016"/>
    <x v="10"/>
    <x v="3"/>
    <x v="1"/>
    <x v="0"/>
    <n v="24"/>
    <n v="1333.3333333333301"/>
    <n v="1282.85136688077"/>
    <x v="3"/>
  </r>
  <r>
    <n v="2016"/>
    <x v="11"/>
    <x v="0"/>
    <x v="0"/>
    <x v="0"/>
    <n v="18"/>
    <n v="18.876630731154801"/>
    <n v="20.6918687688446"/>
    <x v="3"/>
  </r>
  <r>
    <n v="2016"/>
    <x v="11"/>
    <x v="0"/>
    <x v="1"/>
    <x v="0"/>
    <n v="22"/>
    <n v="22.620479759811602"/>
    <n v="23.502501704113001"/>
    <x v="3"/>
  </r>
  <r>
    <n v="2016"/>
    <x v="11"/>
    <x v="1"/>
    <x v="0"/>
    <x v="0"/>
    <n v="97"/>
    <n v="193.30795751210701"/>
    <n v="195.00681836703399"/>
    <x v="3"/>
  </r>
  <r>
    <n v="2016"/>
    <x v="11"/>
    <x v="1"/>
    <x v="1"/>
    <x v="0"/>
    <n v="75"/>
    <n v="141.70728942296799"/>
    <n v="142.46093239569299"/>
    <x v="3"/>
  </r>
  <r>
    <n v="2016"/>
    <x v="11"/>
    <x v="2"/>
    <x v="0"/>
    <x v="0"/>
    <n v="106"/>
    <n v="538.72738361455595"/>
    <n v="547.78851804591204"/>
    <x v="3"/>
  </r>
  <r>
    <n v="2016"/>
    <x v="11"/>
    <x v="2"/>
    <x v="1"/>
    <x v="0"/>
    <n v="89"/>
    <n v="414.60914935246399"/>
    <n v="424.94128119472498"/>
    <x v="3"/>
  </r>
  <r>
    <n v="2016"/>
    <x v="11"/>
    <x v="3"/>
    <x v="0"/>
    <x v="0"/>
    <n v="198"/>
    <n v="1542.5366157681501"/>
    <n v="1654.72122356365"/>
    <x v="3"/>
  </r>
  <r>
    <n v="2016"/>
    <x v="11"/>
    <x v="3"/>
    <x v="1"/>
    <x v="0"/>
    <n v="308"/>
    <n v="1675.36988685814"/>
    <n v="1643.52628254655"/>
    <x v="3"/>
  </r>
  <r>
    <n v="2016"/>
    <x v="12"/>
    <x v="0"/>
    <x v="0"/>
    <x v="0"/>
    <n v="11"/>
    <n v="10.1214574898785"/>
    <n v="11.660641041840201"/>
    <x v="3"/>
  </r>
  <r>
    <n v="2016"/>
    <x v="12"/>
    <x v="0"/>
    <x v="1"/>
    <x v="0"/>
    <n v="14"/>
    <n v="12.969207396153701"/>
    <n v="13.822402903012501"/>
    <x v="3"/>
  </r>
  <r>
    <n v="2016"/>
    <x v="12"/>
    <x v="1"/>
    <x v="0"/>
    <x v="0"/>
    <n v="117"/>
    <n v="211.99876787040901"/>
    <n v="211.44657367111401"/>
    <x v="3"/>
  </r>
  <r>
    <n v="2016"/>
    <x v="12"/>
    <x v="1"/>
    <x v="1"/>
    <x v="0"/>
    <n v="102"/>
    <n v="175.76509511993399"/>
    <n v="175.84862396811801"/>
    <x v="3"/>
  </r>
  <r>
    <n v="2016"/>
    <x v="12"/>
    <x v="2"/>
    <x v="0"/>
    <x v="0"/>
    <n v="123"/>
    <n v="565.33529438801304"/>
    <n v="580.84437718529205"/>
    <x v="3"/>
  </r>
  <r>
    <n v="2016"/>
    <x v="12"/>
    <x v="2"/>
    <x v="1"/>
    <x v="0"/>
    <n v="91"/>
    <n v="379.32471863276402"/>
    <n v="387.102598423686"/>
    <x v="3"/>
  </r>
  <r>
    <n v="2016"/>
    <x v="12"/>
    <x v="3"/>
    <x v="0"/>
    <x v="0"/>
    <n v="265"/>
    <n v="1639.8514851485099"/>
    <n v="1742.8281349957599"/>
    <x v="3"/>
  </r>
  <r>
    <n v="2016"/>
    <x v="12"/>
    <x v="3"/>
    <x v="1"/>
    <x v="0"/>
    <n v="338"/>
    <n v="1451.6406115787699"/>
    <n v="1381.80863853809"/>
    <x v="3"/>
  </r>
  <r>
    <n v="2016"/>
    <x v="13"/>
    <x v="0"/>
    <x v="0"/>
    <x v="0"/>
    <n v="55"/>
    <n v="16.8150981237408"/>
    <n v="18.391337611820401"/>
    <x v="3"/>
  </r>
  <r>
    <n v="2016"/>
    <x v="13"/>
    <x v="0"/>
    <x v="1"/>
    <x v="0"/>
    <n v="58"/>
    <n v="17.765416859380601"/>
    <n v="18.396681305410699"/>
    <x v="3"/>
  </r>
  <r>
    <n v="2016"/>
    <x v="13"/>
    <x v="1"/>
    <x v="0"/>
    <x v="0"/>
    <n v="395"/>
    <n v="267.80205699099002"/>
    <n v="274.06512749696901"/>
    <x v="3"/>
  </r>
  <r>
    <n v="2016"/>
    <x v="13"/>
    <x v="1"/>
    <x v="1"/>
    <x v="0"/>
    <n v="277"/>
    <n v="172.72126404529399"/>
    <n v="176.61478415712401"/>
    <x v="3"/>
  </r>
  <r>
    <n v="2016"/>
    <x v="13"/>
    <x v="2"/>
    <x v="0"/>
    <x v="0"/>
    <n v="336"/>
    <n v="711.86440677966095"/>
    <n v="725.24304909050602"/>
    <x v="3"/>
  </r>
  <r>
    <n v="2016"/>
    <x v="13"/>
    <x v="2"/>
    <x v="1"/>
    <x v="0"/>
    <n v="272"/>
    <n v="505.32260761328001"/>
    <n v="515.57971207231299"/>
    <x v="3"/>
  </r>
  <r>
    <n v="2016"/>
    <x v="13"/>
    <x v="3"/>
    <x v="0"/>
    <x v="0"/>
    <n v="591"/>
    <n v="1787.65880217786"/>
    <n v="1857.56557066904"/>
    <x v="3"/>
  </r>
  <r>
    <n v="2016"/>
    <x v="13"/>
    <x v="3"/>
    <x v="1"/>
    <x v="0"/>
    <n v="872"/>
    <n v="1603.8846380223699"/>
    <n v="1568.0264232336301"/>
    <x v="3"/>
  </r>
  <r>
    <n v="2016"/>
    <x v="14"/>
    <x v="0"/>
    <x v="0"/>
    <x v="0"/>
    <n v="33"/>
    <n v="18.780518342306198"/>
    <n v="20.1612800889265"/>
    <x v="3"/>
  </r>
  <r>
    <n v="2016"/>
    <x v="14"/>
    <x v="0"/>
    <x v="1"/>
    <x v="0"/>
    <n v="38"/>
    <n v="21.460924175166301"/>
    <n v="22.279508286883601"/>
    <x v="3"/>
  </r>
  <r>
    <n v="2016"/>
    <x v="14"/>
    <x v="1"/>
    <x v="0"/>
    <x v="0"/>
    <n v="255"/>
    <n v="281.92059789278198"/>
    <n v="287.98883978056102"/>
    <x v="3"/>
  </r>
  <r>
    <n v="2016"/>
    <x v="14"/>
    <x v="1"/>
    <x v="1"/>
    <x v="0"/>
    <n v="160"/>
    <n v="164.80403769892399"/>
    <n v="167.49997779742401"/>
    <x v="3"/>
  </r>
  <r>
    <n v="2016"/>
    <x v="14"/>
    <x v="2"/>
    <x v="0"/>
    <x v="0"/>
    <n v="231"/>
    <n v="759.51864273032197"/>
    <n v="777.00633207117903"/>
    <x v="3"/>
  </r>
  <r>
    <n v="2016"/>
    <x v="14"/>
    <x v="2"/>
    <x v="1"/>
    <x v="0"/>
    <n v="155"/>
    <n v="450.85662759242598"/>
    <n v="462.22838633505501"/>
    <x v="3"/>
  </r>
  <r>
    <n v="2016"/>
    <x v="14"/>
    <x v="3"/>
    <x v="0"/>
    <x v="0"/>
    <n v="308"/>
    <n v="1585.66721581549"/>
    <n v="1699.2342472302701"/>
    <x v="3"/>
  </r>
  <r>
    <n v="2016"/>
    <x v="14"/>
    <x v="3"/>
    <x v="1"/>
    <x v="0"/>
    <n v="476"/>
    <n v="1588.94415328638"/>
    <n v="1599.3312180760099"/>
    <x v="3"/>
  </r>
  <r>
    <n v="2017"/>
    <x v="0"/>
    <x v="0"/>
    <x v="0"/>
    <x v="0"/>
    <n v="253"/>
    <n v="17.338826017559501"/>
    <n v="18.851925549635801"/>
    <x v="4"/>
  </r>
  <r>
    <n v="2017"/>
    <x v="0"/>
    <x v="0"/>
    <x v="1"/>
    <x v="0"/>
    <n v="215"/>
    <n v="14.772774120848201"/>
    <n v="15.623905932130601"/>
    <x v="4"/>
  </r>
  <r>
    <n v="2017"/>
    <x v="0"/>
    <x v="1"/>
    <x v="0"/>
    <x v="0"/>
    <n v="1704"/>
    <n v="235.361066528176"/>
    <n v="236.99409691831801"/>
    <x v="4"/>
  </r>
  <r>
    <n v="2017"/>
    <x v="0"/>
    <x v="1"/>
    <x v="1"/>
    <x v="0"/>
    <n v="1213"/>
    <n v="158.082471351625"/>
    <n v="159.36252312924"/>
    <x v="4"/>
  </r>
  <r>
    <n v="2017"/>
    <x v="0"/>
    <x v="2"/>
    <x v="0"/>
    <x v="0"/>
    <n v="1684"/>
    <n v="634.66698827147502"/>
    <n v="647.82604884659202"/>
    <x v="4"/>
  </r>
  <r>
    <n v="2017"/>
    <x v="0"/>
    <x v="2"/>
    <x v="1"/>
    <x v="0"/>
    <n v="1215"/>
    <n v="417.22898144618802"/>
    <n v="426.58937292733401"/>
    <x v="4"/>
  </r>
  <r>
    <n v="2017"/>
    <x v="0"/>
    <x v="3"/>
    <x v="0"/>
    <x v="0"/>
    <n v="2794"/>
    <n v="1560.7194726846201"/>
    <n v="1649.2071177815001"/>
    <x v="4"/>
  </r>
  <r>
    <n v="2017"/>
    <x v="0"/>
    <x v="3"/>
    <x v="1"/>
    <x v="0"/>
    <n v="4186"/>
    <n v="1589.8879178393299"/>
    <n v="1544.10329779993"/>
    <x v="4"/>
  </r>
  <r>
    <n v="2017"/>
    <x v="1"/>
    <x v="0"/>
    <x v="0"/>
    <x v="0"/>
    <n v="19"/>
    <n v="21.181008438959701"/>
    <n v="23.9706704918752"/>
    <x v="4"/>
  </r>
  <r>
    <n v="2017"/>
    <x v="1"/>
    <x v="0"/>
    <x v="1"/>
    <x v="0"/>
    <n v="21"/>
    <n v="22.9503180258355"/>
    <n v="24.0652319550329"/>
    <x v="4"/>
  </r>
  <r>
    <n v="2017"/>
    <x v="1"/>
    <x v="1"/>
    <x v="0"/>
    <x v="0"/>
    <n v="151"/>
    <n v="291.47765659685399"/>
    <n v="287.46081418932499"/>
    <x v="4"/>
  </r>
  <r>
    <n v="2017"/>
    <x v="1"/>
    <x v="1"/>
    <x v="1"/>
    <x v="0"/>
    <n v="121"/>
    <n v="211.727239321773"/>
    <n v="211.10537325280799"/>
    <x v="4"/>
  </r>
  <r>
    <n v="2017"/>
    <x v="1"/>
    <x v="2"/>
    <x v="0"/>
    <x v="0"/>
    <n v="178"/>
    <n v="823.76897445390603"/>
    <n v="828.09933802497301"/>
    <x v="4"/>
  </r>
  <r>
    <n v="2017"/>
    <x v="1"/>
    <x v="2"/>
    <x v="1"/>
    <x v="0"/>
    <n v="113"/>
    <n v="473.59597652975702"/>
    <n v="481.02579050750597"/>
    <x v="4"/>
  </r>
  <r>
    <n v="2017"/>
    <x v="1"/>
    <x v="3"/>
    <x v="0"/>
    <x v="0"/>
    <n v="264"/>
    <n v="1822.44926135579"/>
    <n v="1973.25181256373"/>
    <x v="4"/>
  </r>
  <r>
    <n v="2017"/>
    <x v="1"/>
    <x v="3"/>
    <x v="1"/>
    <x v="0"/>
    <n v="348"/>
    <n v="1701.96116789749"/>
    <n v="1667.7919756221299"/>
    <x v="4"/>
  </r>
  <r>
    <n v="2017"/>
    <x v="2"/>
    <x v="0"/>
    <x v="0"/>
    <x v="0"/>
    <n v="5"/>
    <n v="19.459038723487101"/>
    <n v="21.8264615886896"/>
    <x v="4"/>
  </r>
  <r>
    <n v="2017"/>
    <x v="2"/>
    <x v="0"/>
    <x v="1"/>
    <x v="0"/>
    <n v="3"/>
    <n v="11.4064104026463"/>
    <n v="10.6340959499286"/>
    <x v="4"/>
  </r>
  <r>
    <n v="2017"/>
    <x v="2"/>
    <x v="1"/>
    <x v="0"/>
    <x v="0"/>
    <n v="39"/>
    <n v="225.83820719207799"/>
    <n v="220.66798819558599"/>
    <x v="4"/>
  </r>
  <r>
    <n v="2017"/>
    <x v="2"/>
    <x v="1"/>
    <x v="1"/>
    <x v="0"/>
    <n v="39"/>
    <n v="216.40217511929899"/>
    <n v="214.89385172772199"/>
    <x v="4"/>
  </r>
  <r>
    <n v="2017"/>
    <x v="2"/>
    <x v="2"/>
    <x v="0"/>
    <x v="0"/>
    <n v="41"/>
    <n v="543.91085168479697"/>
    <n v="545.69961513055796"/>
    <x v="4"/>
  </r>
  <r>
    <n v="2017"/>
    <x v="2"/>
    <x v="2"/>
    <x v="1"/>
    <x v="0"/>
    <n v="24"/>
    <n v="303.298369771262"/>
    <n v="302.29423785716898"/>
    <x v="4"/>
  </r>
  <r>
    <n v="2017"/>
    <x v="2"/>
    <x v="3"/>
    <x v="0"/>
    <x v="0"/>
    <n v="91"/>
    <n v="1814.9182289589201"/>
    <n v="2023.3298342865"/>
    <x v="4"/>
  </r>
  <r>
    <n v="2017"/>
    <x v="2"/>
    <x v="3"/>
    <x v="1"/>
    <x v="0"/>
    <n v="99"/>
    <n v="1460.6078489229899"/>
    <n v="1422.2649383234"/>
    <x v="4"/>
  </r>
  <r>
    <n v="2017"/>
    <x v="3"/>
    <x v="0"/>
    <x v="0"/>
    <x v="0"/>
    <n v="5"/>
    <n v="14.8756396525051"/>
    <n v="15.880128445198199"/>
    <x v="4"/>
  </r>
  <r>
    <n v="2017"/>
    <x v="3"/>
    <x v="0"/>
    <x v="1"/>
    <x v="0"/>
    <n v="3"/>
    <n v="8.8689174008159402"/>
    <n v="9.5616717982982191"/>
    <x v="4"/>
  </r>
  <r>
    <n v="2017"/>
    <x v="3"/>
    <x v="1"/>
    <x v="0"/>
    <x v="0"/>
    <n v="44"/>
    <n v="202.224469160768"/>
    <n v="196.13697625653199"/>
    <x v="4"/>
  </r>
  <r>
    <n v="2017"/>
    <x v="3"/>
    <x v="1"/>
    <x v="1"/>
    <x v="0"/>
    <n v="31"/>
    <n v="132.38245718922201"/>
    <n v="130.473501401509"/>
    <x v="4"/>
  </r>
  <r>
    <n v="2017"/>
    <x v="3"/>
    <x v="2"/>
    <x v="0"/>
    <x v="0"/>
    <n v="57"/>
    <n v="570.22809123649495"/>
    <n v="579.43712020554096"/>
    <x v="4"/>
  </r>
  <r>
    <n v="2017"/>
    <x v="3"/>
    <x v="2"/>
    <x v="1"/>
    <x v="0"/>
    <n v="37"/>
    <n v="353.52570227402998"/>
    <n v="358.92121796555102"/>
    <x v="4"/>
  </r>
  <r>
    <n v="2017"/>
    <x v="3"/>
    <x v="3"/>
    <x v="0"/>
    <x v="0"/>
    <n v="98"/>
    <n v="1367.3782614762099"/>
    <n v="1443.3401059728501"/>
    <x v="4"/>
  </r>
  <r>
    <n v="2017"/>
    <x v="3"/>
    <x v="3"/>
    <x v="1"/>
    <x v="0"/>
    <n v="131"/>
    <n v="1411.9422289286499"/>
    <n v="1376.5202911757499"/>
    <x v="4"/>
  </r>
  <r>
    <n v="2017"/>
    <x v="4"/>
    <x v="0"/>
    <x v="0"/>
    <x v="0"/>
    <n v="14"/>
    <n v="17.3796459517839"/>
    <n v="17.958624311593901"/>
    <x v="4"/>
  </r>
  <r>
    <n v="2017"/>
    <x v="4"/>
    <x v="0"/>
    <x v="1"/>
    <x v="0"/>
    <n v="15"/>
    <n v="18.4968247117578"/>
    <n v="18.983510765762801"/>
    <x v="4"/>
  </r>
  <r>
    <n v="2017"/>
    <x v="4"/>
    <x v="1"/>
    <x v="0"/>
    <x v="0"/>
    <n v="99"/>
    <n v="233.94300297745599"/>
    <n v="240.848802401081"/>
    <x v="4"/>
  </r>
  <r>
    <n v="2017"/>
    <x v="4"/>
    <x v="1"/>
    <x v="1"/>
    <x v="0"/>
    <n v="58"/>
    <n v="131.67453686887001"/>
    <n v="134.72539422343101"/>
    <x v="4"/>
  </r>
  <r>
    <n v="2017"/>
    <x v="4"/>
    <x v="2"/>
    <x v="0"/>
    <x v="0"/>
    <n v="100"/>
    <n v="650.57575954719903"/>
    <n v="671.10487697880899"/>
    <x v="4"/>
  </r>
  <r>
    <n v="2017"/>
    <x v="4"/>
    <x v="2"/>
    <x v="1"/>
    <x v="0"/>
    <n v="79"/>
    <n v="469.14899934675498"/>
    <n v="488.75698720226302"/>
    <x v="4"/>
  </r>
  <r>
    <n v="2017"/>
    <x v="4"/>
    <x v="3"/>
    <x v="0"/>
    <x v="0"/>
    <n v="147"/>
    <n v="1465.45708304257"/>
    <n v="1521.22592144743"/>
    <x v="4"/>
  </r>
  <r>
    <n v="2017"/>
    <x v="4"/>
    <x v="3"/>
    <x v="1"/>
    <x v="0"/>
    <n v="243"/>
    <n v="1708.3802024746899"/>
    <n v="1689.51855081855"/>
    <x v="4"/>
  </r>
  <r>
    <n v="2017"/>
    <x v="5"/>
    <x v="0"/>
    <x v="0"/>
    <x v="0"/>
    <n v="24"/>
    <n v="14.342315208232501"/>
    <n v="14.8389388318364"/>
    <x v="4"/>
  </r>
  <r>
    <n v="2017"/>
    <x v="5"/>
    <x v="0"/>
    <x v="1"/>
    <x v="0"/>
    <n v="26"/>
    <n v="16.177001281716301"/>
    <n v="16.891068493086301"/>
    <x v="4"/>
  </r>
  <r>
    <n v="2017"/>
    <x v="5"/>
    <x v="1"/>
    <x v="0"/>
    <x v="0"/>
    <n v="114"/>
    <n v="145.57341880451"/>
    <n v="146.82694368515601"/>
    <x v="4"/>
  </r>
  <r>
    <n v="2017"/>
    <x v="5"/>
    <x v="1"/>
    <x v="1"/>
    <x v="0"/>
    <n v="79"/>
    <n v="99.530066899323401"/>
    <n v="101.12688383511301"/>
    <x v="4"/>
  </r>
  <r>
    <n v="2017"/>
    <x v="5"/>
    <x v="2"/>
    <x v="0"/>
    <x v="0"/>
    <n v="154"/>
    <n v="551.02332903964498"/>
    <n v="567.26822763557902"/>
    <x v="4"/>
  </r>
  <r>
    <n v="2017"/>
    <x v="5"/>
    <x v="2"/>
    <x v="1"/>
    <x v="0"/>
    <n v="100"/>
    <n v="338.22634106744198"/>
    <n v="349.26649479835203"/>
    <x v="4"/>
  </r>
  <r>
    <n v="2017"/>
    <x v="5"/>
    <x v="3"/>
    <x v="0"/>
    <x v="0"/>
    <n v="264"/>
    <n v="1423.2573184538201"/>
    <n v="1497.8633107758401"/>
    <x v="4"/>
  </r>
  <r>
    <n v="2017"/>
    <x v="5"/>
    <x v="3"/>
    <x v="1"/>
    <x v="0"/>
    <n v="392"/>
    <n v="1490.8344108922199"/>
    <n v="1432.1933734052"/>
    <x v="4"/>
  </r>
  <r>
    <n v="2017"/>
    <x v="6"/>
    <x v="0"/>
    <x v="0"/>
    <x v="0"/>
    <n v="11"/>
    <n v="13.959036572675799"/>
    <n v="15.4755321104643"/>
    <x v="4"/>
  </r>
  <r>
    <n v="2017"/>
    <x v="6"/>
    <x v="0"/>
    <x v="1"/>
    <x v="0"/>
    <n v="10"/>
    <n v="13.231363624335099"/>
    <n v="13.4450422953858"/>
    <x v="4"/>
  </r>
  <r>
    <n v="2017"/>
    <x v="6"/>
    <x v="1"/>
    <x v="0"/>
    <x v="0"/>
    <n v="77"/>
    <n v="165.08018180259"/>
    <n v="161.67330173237701"/>
    <x v="4"/>
  </r>
  <r>
    <n v="2017"/>
    <x v="6"/>
    <x v="1"/>
    <x v="1"/>
    <x v="0"/>
    <n v="78"/>
    <n v="158.39493136219599"/>
    <n v="155.42296135786901"/>
    <x v="4"/>
  </r>
  <r>
    <n v="2017"/>
    <x v="6"/>
    <x v="2"/>
    <x v="0"/>
    <x v="0"/>
    <n v="114"/>
    <n v="571.34265523981401"/>
    <n v="582.42112397414905"/>
    <x v="4"/>
  </r>
  <r>
    <n v="2017"/>
    <x v="6"/>
    <x v="2"/>
    <x v="1"/>
    <x v="0"/>
    <n v="66"/>
    <n v="316.54676258992799"/>
    <n v="325.31340863570699"/>
    <x v="4"/>
  </r>
  <r>
    <n v="2017"/>
    <x v="6"/>
    <x v="3"/>
    <x v="0"/>
    <x v="0"/>
    <n v="209"/>
    <n v="1637.16120946264"/>
    <n v="1738.2385497536"/>
    <x v="4"/>
  </r>
  <r>
    <n v="2017"/>
    <x v="6"/>
    <x v="3"/>
    <x v="1"/>
    <x v="0"/>
    <n v="291"/>
    <n v="1611.02806842717"/>
    <n v="1556.84175270998"/>
    <x v="4"/>
  </r>
  <r>
    <n v="2017"/>
    <x v="7"/>
    <x v="0"/>
    <x v="0"/>
    <x v="0"/>
    <n v="30"/>
    <n v="11.7497307353373"/>
    <n v="11.557958360171099"/>
    <x v="4"/>
  </r>
  <r>
    <n v="2017"/>
    <x v="7"/>
    <x v="0"/>
    <x v="1"/>
    <x v="0"/>
    <n v="20"/>
    <n v="7.7065945329418399"/>
    <n v="8.0446300302324794"/>
    <x v="4"/>
  </r>
  <r>
    <n v="2017"/>
    <x v="7"/>
    <x v="1"/>
    <x v="0"/>
    <x v="0"/>
    <n v="222"/>
    <n v="202.068011359499"/>
    <n v="206.88641753577301"/>
    <x v="4"/>
  </r>
  <r>
    <n v="2017"/>
    <x v="7"/>
    <x v="1"/>
    <x v="1"/>
    <x v="0"/>
    <n v="146"/>
    <n v="128.151112983639"/>
    <n v="130.77183162859501"/>
    <x v="4"/>
  </r>
  <r>
    <n v="2017"/>
    <x v="7"/>
    <x v="2"/>
    <x v="0"/>
    <x v="0"/>
    <n v="220"/>
    <n v="597.45267903212698"/>
    <n v="608.14192450024098"/>
    <x v="4"/>
  </r>
  <r>
    <n v="2017"/>
    <x v="7"/>
    <x v="2"/>
    <x v="1"/>
    <x v="0"/>
    <n v="163"/>
    <n v="393.67226180413002"/>
    <n v="405.71319655517402"/>
    <x v="4"/>
  </r>
  <r>
    <n v="2017"/>
    <x v="7"/>
    <x v="3"/>
    <x v="0"/>
    <x v="0"/>
    <n v="385"/>
    <n v="1514.0789680667001"/>
    <n v="1570.63930784431"/>
    <x v="4"/>
  </r>
  <r>
    <n v="2017"/>
    <x v="7"/>
    <x v="3"/>
    <x v="1"/>
    <x v="0"/>
    <n v="603"/>
    <n v="1599.0877509347899"/>
    <n v="1525.32650831057"/>
    <x v="4"/>
  </r>
  <r>
    <n v="2017"/>
    <x v="8"/>
    <x v="0"/>
    <x v="0"/>
    <x v="0"/>
    <n v="0"/>
    <n v="0"/>
    <n v="0"/>
    <x v="4"/>
  </r>
  <r>
    <n v="2017"/>
    <x v="8"/>
    <x v="0"/>
    <x v="1"/>
    <x v="0"/>
    <n v="1"/>
    <n v="19.673421207948099"/>
    <n v="22.083412202662601"/>
    <x v="4"/>
  </r>
  <r>
    <n v="2017"/>
    <x v="8"/>
    <x v="1"/>
    <x v="0"/>
    <x v="0"/>
    <n v="4"/>
    <n v="119.58146487294501"/>
    <n v="125.102687421612"/>
    <x v="4"/>
  </r>
  <r>
    <n v="2017"/>
    <x v="8"/>
    <x v="1"/>
    <x v="1"/>
    <x v="0"/>
    <n v="5"/>
    <n v="153.18627450980401"/>
    <n v="153.02818431708999"/>
    <x v="4"/>
  </r>
  <r>
    <n v="2017"/>
    <x v="8"/>
    <x v="2"/>
    <x v="0"/>
    <x v="0"/>
    <n v="2"/>
    <n v="144.82259232440299"/>
    <n v="136.05442176870699"/>
    <x v="4"/>
  </r>
  <r>
    <n v="2017"/>
    <x v="8"/>
    <x v="2"/>
    <x v="1"/>
    <x v="0"/>
    <n v="6"/>
    <n v="415.22491349480998"/>
    <n v="420.482833833283"/>
    <x v="4"/>
  </r>
  <r>
    <n v="2017"/>
    <x v="8"/>
    <x v="3"/>
    <x v="0"/>
    <x v="0"/>
    <n v="14"/>
    <n v="1453.79023883697"/>
    <n v="1587.46613966366"/>
    <x v="4"/>
  </r>
  <r>
    <n v="2017"/>
    <x v="8"/>
    <x v="3"/>
    <x v="1"/>
    <x v="0"/>
    <n v="16"/>
    <n v="1358.2342954159601"/>
    <n v="1323.5298436897999"/>
    <x v="4"/>
  </r>
  <r>
    <n v="2017"/>
    <x v="9"/>
    <x v="0"/>
    <x v="0"/>
    <x v="0"/>
    <n v="1"/>
    <n v="15.762925598991201"/>
    <n v="15.2244920555832"/>
    <x v="4"/>
  </r>
  <r>
    <n v="2017"/>
    <x v="9"/>
    <x v="0"/>
    <x v="1"/>
    <x v="0"/>
    <n v="0"/>
    <n v="0"/>
    <n v="0"/>
    <x v="4"/>
  </r>
  <r>
    <n v="2017"/>
    <x v="9"/>
    <x v="1"/>
    <x v="0"/>
    <x v="0"/>
    <n v="6"/>
    <n v="179.64071856287401"/>
    <n v="175.840243070898"/>
    <x v="4"/>
  </r>
  <r>
    <n v="2017"/>
    <x v="9"/>
    <x v="1"/>
    <x v="1"/>
    <x v="0"/>
    <n v="1"/>
    <n v="30.8928019771393"/>
    <n v="31.113185323465999"/>
    <x v="4"/>
  </r>
  <r>
    <n v="2017"/>
    <x v="9"/>
    <x v="2"/>
    <x v="0"/>
    <x v="0"/>
    <n v="7"/>
    <n v="533.53658536585397"/>
    <n v="577.90750277998495"/>
    <x v="4"/>
  </r>
  <r>
    <n v="2017"/>
    <x v="9"/>
    <x v="2"/>
    <x v="1"/>
    <x v="0"/>
    <n v="2"/>
    <n v="158.73015873015899"/>
    <n v="153.38492644495599"/>
    <x v="4"/>
  </r>
  <r>
    <n v="2017"/>
    <x v="9"/>
    <x v="3"/>
    <x v="0"/>
    <x v="0"/>
    <n v="12"/>
    <n v="1524.77763659466"/>
    <n v="1788.0112231466001"/>
    <x v="4"/>
  </r>
  <r>
    <n v="2017"/>
    <x v="9"/>
    <x v="3"/>
    <x v="1"/>
    <x v="0"/>
    <n v="18"/>
    <n v="1724.1379310344801"/>
    <n v="1615.37133220031"/>
    <x v="4"/>
  </r>
  <r>
    <n v="2017"/>
    <x v="10"/>
    <x v="0"/>
    <x v="0"/>
    <x v="0"/>
    <n v="2"/>
    <n v="32.4675324675325"/>
    <n v="33.291463932609901"/>
    <x v="4"/>
  </r>
  <r>
    <n v="2017"/>
    <x v="10"/>
    <x v="0"/>
    <x v="1"/>
    <x v="0"/>
    <n v="1"/>
    <n v="16.6694449074846"/>
    <n v="15.720304345092099"/>
    <x v="4"/>
  </r>
  <r>
    <n v="2017"/>
    <x v="10"/>
    <x v="1"/>
    <x v="0"/>
    <x v="0"/>
    <n v="7"/>
    <n v="170.64846416382301"/>
    <n v="166.8971631437"/>
    <x v="4"/>
  </r>
  <r>
    <n v="2017"/>
    <x v="10"/>
    <x v="1"/>
    <x v="1"/>
    <x v="0"/>
    <n v="5"/>
    <n v="125"/>
    <n v="125.209482889805"/>
    <x v="4"/>
  </r>
  <r>
    <n v="2017"/>
    <x v="10"/>
    <x v="2"/>
    <x v="0"/>
    <x v="0"/>
    <n v="8"/>
    <n v="446.67783361250702"/>
    <n v="427.84617220707401"/>
    <x v="4"/>
  </r>
  <r>
    <n v="2017"/>
    <x v="10"/>
    <x v="2"/>
    <x v="1"/>
    <x v="0"/>
    <n v="6"/>
    <n v="334.075723830735"/>
    <n v="359.84166966534701"/>
    <x v="4"/>
  </r>
  <r>
    <n v="2017"/>
    <x v="10"/>
    <x v="3"/>
    <x v="0"/>
    <x v="0"/>
    <n v="18"/>
    <n v="1480.2631578947401"/>
    <n v="1562.4397727360299"/>
    <x v="4"/>
  </r>
  <r>
    <n v="2017"/>
    <x v="10"/>
    <x v="3"/>
    <x v="1"/>
    <x v="0"/>
    <n v="34"/>
    <n v="1851.8518518518499"/>
    <n v="1719.63671974768"/>
    <x v="4"/>
  </r>
  <r>
    <n v="2017"/>
    <x v="11"/>
    <x v="0"/>
    <x v="0"/>
    <x v="0"/>
    <n v="15"/>
    <n v="15.649289000636401"/>
    <n v="17.185372124066401"/>
    <x v="4"/>
  </r>
  <r>
    <n v="2017"/>
    <x v="11"/>
    <x v="0"/>
    <x v="1"/>
    <x v="0"/>
    <n v="12"/>
    <n v="12.3689662636445"/>
    <n v="12.941743065105801"/>
    <x v="4"/>
  </r>
  <r>
    <n v="2017"/>
    <x v="11"/>
    <x v="1"/>
    <x v="0"/>
    <x v="0"/>
    <n v="119"/>
    <n v="235.783633841886"/>
    <n v="237.02477703682601"/>
    <x v="4"/>
  </r>
  <r>
    <n v="2017"/>
    <x v="11"/>
    <x v="1"/>
    <x v="1"/>
    <x v="0"/>
    <n v="84"/>
    <n v="157.49803127460899"/>
    <n v="157.52303005219801"/>
    <x v="4"/>
  </r>
  <r>
    <n v="2017"/>
    <x v="11"/>
    <x v="2"/>
    <x v="0"/>
    <x v="0"/>
    <n v="105"/>
    <n v="521.09181141439205"/>
    <n v="528.84782527185598"/>
    <x v="4"/>
  </r>
  <r>
    <n v="2017"/>
    <x v="11"/>
    <x v="2"/>
    <x v="1"/>
    <x v="0"/>
    <n v="85"/>
    <n v="386.97928522649698"/>
    <n v="387.79139392454903"/>
    <x v="4"/>
  </r>
  <r>
    <n v="2017"/>
    <x v="11"/>
    <x v="3"/>
    <x v="0"/>
    <x v="0"/>
    <n v="221"/>
    <n v="1689.4732818591799"/>
    <n v="1757.15666272115"/>
    <x v="4"/>
  </r>
  <r>
    <n v="2017"/>
    <x v="11"/>
    <x v="3"/>
    <x v="1"/>
    <x v="0"/>
    <n v="286"/>
    <n v="1549.1279384682"/>
    <n v="1498.27049693154"/>
    <x v="4"/>
  </r>
  <r>
    <n v="2017"/>
    <x v="12"/>
    <x v="0"/>
    <x v="0"/>
    <x v="0"/>
    <n v="12"/>
    <n v="11.0833002373673"/>
    <n v="13.452343554399199"/>
    <x v="4"/>
  </r>
  <r>
    <n v="2017"/>
    <x v="12"/>
    <x v="0"/>
    <x v="1"/>
    <x v="0"/>
    <n v="8"/>
    <n v="7.4539948753785197"/>
    <n v="8.16798856816167"/>
    <x v="4"/>
  </r>
  <r>
    <n v="2017"/>
    <x v="12"/>
    <x v="1"/>
    <x v="0"/>
    <x v="0"/>
    <n v="108"/>
    <n v="195.358428449976"/>
    <n v="195.14892185743099"/>
    <x v="4"/>
  </r>
  <r>
    <n v="2017"/>
    <x v="12"/>
    <x v="1"/>
    <x v="1"/>
    <x v="0"/>
    <n v="84"/>
    <n v="144.27783789354399"/>
    <n v="143.206686803564"/>
    <x v="4"/>
  </r>
  <r>
    <n v="2017"/>
    <x v="12"/>
    <x v="2"/>
    <x v="0"/>
    <x v="0"/>
    <n v="130"/>
    <n v="584.42726128394202"/>
    <n v="600.60600975350803"/>
    <x v="4"/>
  </r>
  <r>
    <n v="2017"/>
    <x v="12"/>
    <x v="2"/>
    <x v="1"/>
    <x v="0"/>
    <n v="86"/>
    <n v="352.21362165704198"/>
    <n v="362.09318671692802"/>
    <x v="4"/>
  </r>
  <r>
    <n v="2017"/>
    <x v="12"/>
    <x v="3"/>
    <x v="0"/>
    <x v="0"/>
    <n v="244"/>
    <n v="1490.98686220593"/>
    <n v="1577.57264827104"/>
    <x v="4"/>
  </r>
  <r>
    <n v="2017"/>
    <x v="12"/>
    <x v="3"/>
    <x v="1"/>
    <x v="0"/>
    <n v="415"/>
    <n v="1777.7587388622301"/>
    <n v="1687.73683970911"/>
    <x v="4"/>
  </r>
  <r>
    <n v="2017"/>
    <x v="13"/>
    <x v="0"/>
    <x v="0"/>
    <x v="0"/>
    <n v="77"/>
    <n v="23.252513234303802"/>
    <n v="25.882078035676301"/>
    <x v="4"/>
  </r>
  <r>
    <n v="2017"/>
    <x v="13"/>
    <x v="0"/>
    <x v="1"/>
    <x v="0"/>
    <n v="59"/>
    <n v="17.905755031061901"/>
    <n v="19.697005432929299"/>
    <x v="4"/>
  </r>
  <r>
    <n v="2017"/>
    <x v="13"/>
    <x v="1"/>
    <x v="0"/>
    <x v="0"/>
    <n v="456"/>
    <n v="307.69853640762"/>
    <n v="312.44758329584198"/>
    <x v="4"/>
  </r>
  <r>
    <n v="2017"/>
    <x v="13"/>
    <x v="1"/>
    <x v="1"/>
    <x v="0"/>
    <n v="326"/>
    <n v="201.296696511269"/>
    <n v="204.877403137702"/>
    <x v="4"/>
  </r>
  <r>
    <n v="2017"/>
    <x v="13"/>
    <x v="2"/>
    <x v="0"/>
    <x v="0"/>
    <n v="357"/>
    <n v="740.44883228937704"/>
    <n v="758.32008108244895"/>
    <x v="4"/>
  </r>
  <r>
    <n v="2017"/>
    <x v="13"/>
    <x v="2"/>
    <x v="1"/>
    <x v="0"/>
    <n v="285"/>
    <n v="522.178860001099"/>
    <n v="531.62092257567394"/>
    <x v="4"/>
  </r>
  <r>
    <n v="2017"/>
    <x v="13"/>
    <x v="3"/>
    <x v="0"/>
    <x v="0"/>
    <n v="517"/>
    <n v="1548.55328580842"/>
    <n v="1608.70133638018"/>
    <x v="4"/>
  </r>
  <r>
    <n v="2017"/>
    <x v="13"/>
    <x v="3"/>
    <x v="1"/>
    <x v="0"/>
    <n v="841"/>
    <n v="1546.12641100121"/>
    <n v="1503.50237700095"/>
    <x v="4"/>
  </r>
  <r>
    <n v="2017"/>
    <x v="14"/>
    <x v="0"/>
    <x v="0"/>
    <x v="0"/>
    <n v="38"/>
    <n v="21.6943269335069"/>
    <n v="23.462691832289199"/>
    <x v="4"/>
  </r>
  <r>
    <n v="2017"/>
    <x v="14"/>
    <x v="0"/>
    <x v="1"/>
    <x v="0"/>
    <n v="36"/>
    <n v="20.4504785980061"/>
    <n v="21.124262923709299"/>
    <x v="4"/>
  </r>
  <r>
    <n v="2017"/>
    <x v="14"/>
    <x v="1"/>
    <x v="0"/>
    <x v="0"/>
    <n v="258"/>
    <n v="282.62203137323598"/>
    <n v="287.09087929126201"/>
    <x v="4"/>
  </r>
  <r>
    <n v="2017"/>
    <x v="14"/>
    <x v="1"/>
    <x v="1"/>
    <x v="0"/>
    <n v="156"/>
    <n v="158.96631137016701"/>
    <n v="160.992989398167"/>
    <x v="4"/>
  </r>
  <r>
    <n v="2017"/>
    <x v="14"/>
    <x v="2"/>
    <x v="0"/>
    <x v="0"/>
    <n v="211"/>
    <n v="680.49150191892102"/>
    <n v="698.69997846179001"/>
    <x v="4"/>
  </r>
  <r>
    <n v="2017"/>
    <x v="14"/>
    <x v="2"/>
    <x v="1"/>
    <x v="0"/>
    <n v="163"/>
    <n v="467.77248464673102"/>
    <n v="477.218496251099"/>
    <x v="4"/>
  </r>
  <r>
    <n v="2017"/>
    <x v="14"/>
    <x v="3"/>
    <x v="0"/>
    <x v="0"/>
    <n v="310"/>
    <n v="1567.16040645063"/>
    <n v="1710.18671448903"/>
    <x v="4"/>
  </r>
  <r>
    <n v="2017"/>
    <x v="14"/>
    <x v="3"/>
    <x v="1"/>
    <x v="0"/>
    <n v="469"/>
    <n v="1551.0285071763999"/>
    <n v="1568.4383773739601"/>
    <x v="4"/>
  </r>
  <r>
    <n v="2018"/>
    <x v="0"/>
    <x v="0"/>
    <x v="0"/>
    <x v="0"/>
    <n v="253"/>
    <n v="17.320510222524099"/>
    <n v="18.9274858282845"/>
    <x v="5"/>
  </r>
  <r>
    <n v="2018"/>
    <x v="0"/>
    <x v="0"/>
    <x v="1"/>
    <x v="0"/>
    <n v="202"/>
    <n v="13.916436620620701"/>
    <n v="14.8122219017364"/>
    <x v="5"/>
  </r>
  <r>
    <n v="2018"/>
    <x v="0"/>
    <x v="1"/>
    <x v="0"/>
    <x v="0"/>
    <n v="1655"/>
    <n v="227.52800106683799"/>
    <n v="227.52128941209"/>
    <x v="5"/>
  </r>
  <r>
    <n v="2018"/>
    <x v="0"/>
    <x v="1"/>
    <x v="1"/>
    <x v="0"/>
    <n v="1222"/>
    <n v="158.16047204817801"/>
    <n v="158.52644181551901"/>
    <x v="5"/>
  </r>
  <r>
    <n v="2018"/>
    <x v="0"/>
    <x v="2"/>
    <x v="0"/>
    <x v="0"/>
    <n v="1681"/>
    <n v="623.22505060691196"/>
    <n v="628.50776539872197"/>
    <x v="5"/>
  </r>
  <r>
    <n v="2018"/>
    <x v="0"/>
    <x v="2"/>
    <x v="1"/>
    <x v="0"/>
    <n v="1368"/>
    <n v="463.93325872418399"/>
    <n v="465.69304009422501"/>
    <x v="5"/>
  </r>
  <r>
    <n v="2018"/>
    <x v="0"/>
    <x v="3"/>
    <x v="0"/>
    <x v="0"/>
    <n v="2827"/>
    <n v="1549.08353653525"/>
    <n v="1628.52485231528"/>
    <x v="5"/>
  </r>
  <r>
    <n v="2018"/>
    <x v="0"/>
    <x v="3"/>
    <x v="1"/>
    <x v="0"/>
    <n v="4182"/>
    <n v="1575.28364145911"/>
    <n v="1531.4714191718001"/>
    <x v="5"/>
  </r>
  <r>
    <n v="2018"/>
    <x v="1"/>
    <x v="0"/>
    <x v="0"/>
    <x v="0"/>
    <n v="17"/>
    <n v="19.112934959806601"/>
    <n v="21.855824859781102"/>
    <x v="5"/>
  </r>
  <r>
    <n v="2018"/>
    <x v="1"/>
    <x v="0"/>
    <x v="1"/>
    <x v="0"/>
    <n v="17"/>
    <n v="18.7890979022525"/>
    <n v="19.9380055664979"/>
    <x v="5"/>
  </r>
  <r>
    <n v="2018"/>
    <x v="1"/>
    <x v="1"/>
    <x v="0"/>
    <x v="0"/>
    <n v="179"/>
    <n v="345.120117225157"/>
    <n v="339.22886900462203"/>
    <x v="5"/>
  </r>
  <r>
    <n v="2018"/>
    <x v="1"/>
    <x v="1"/>
    <x v="1"/>
    <x v="0"/>
    <n v="138"/>
    <n v="240.27579482536501"/>
    <n v="238.137030679243"/>
    <x v="5"/>
  </r>
  <r>
    <n v="2018"/>
    <x v="1"/>
    <x v="2"/>
    <x v="0"/>
    <x v="0"/>
    <n v="158"/>
    <n v="716.19600199446995"/>
    <n v="719.69640829478101"/>
    <x v="5"/>
  </r>
  <r>
    <n v="2018"/>
    <x v="1"/>
    <x v="2"/>
    <x v="1"/>
    <x v="0"/>
    <n v="132"/>
    <n v="547.24099332531796"/>
    <n v="547.31363282682901"/>
    <x v="5"/>
  </r>
  <r>
    <n v="2018"/>
    <x v="1"/>
    <x v="3"/>
    <x v="0"/>
    <x v="0"/>
    <n v="257"/>
    <n v="1743.7915592346301"/>
    <n v="1817.1843683145"/>
    <x v="5"/>
  </r>
  <r>
    <n v="2018"/>
    <x v="1"/>
    <x v="3"/>
    <x v="1"/>
    <x v="0"/>
    <n v="385"/>
    <n v="1853.90282659989"/>
    <n v="1823.6480079340699"/>
    <x v="5"/>
  </r>
  <r>
    <n v="2018"/>
    <x v="2"/>
    <x v="0"/>
    <x v="0"/>
    <x v="0"/>
    <n v="3"/>
    <n v="11.7214972259123"/>
    <n v="12.978081419596901"/>
    <x v="5"/>
  </r>
  <r>
    <n v="2018"/>
    <x v="2"/>
    <x v="0"/>
    <x v="1"/>
    <x v="0"/>
    <n v="2"/>
    <n v="7.6344619612932796"/>
    <n v="8.05852216746346"/>
    <x v="5"/>
  </r>
  <r>
    <n v="2018"/>
    <x v="2"/>
    <x v="1"/>
    <x v="0"/>
    <x v="0"/>
    <n v="44"/>
    <n v="253.16455696202499"/>
    <n v="246.69717102759901"/>
    <x v="5"/>
  </r>
  <r>
    <n v="2018"/>
    <x v="2"/>
    <x v="1"/>
    <x v="1"/>
    <x v="0"/>
    <n v="29"/>
    <n v="159.77961432506899"/>
    <n v="157.409512037795"/>
    <x v="5"/>
  </r>
  <r>
    <n v="2018"/>
    <x v="2"/>
    <x v="2"/>
    <x v="0"/>
    <x v="0"/>
    <n v="47"/>
    <n v="611.26284302249996"/>
    <n v="615.20801384666402"/>
    <x v="5"/>
  </r>
  <r>
    <n v="2018"/>
    <x v="2"/>
    <x v="2"/>
    <x v="1"/>
    <x v="0"/>
    <n v="30"/>
    <n v="373.78519810615501"/>
    <n v="373.70529524522402"/>
    <x v="5"/>
  </r>
  <r>
    <n v="2018"/>
    <x v="2"/>
    <x v="3"/>
    <x v="0"/>
    <x v="0"/>
    <n v="81"/>
    <n v="1580.17947717519"/>
    <n v="1717.56458736478"/>
    <x v="5"/>
  </r>
  <r>
    <n v="2018"/>
    <x v="2"/>
    <x v="3"/>
    <x v="1"/>
    <x v="0"/>
    <n v="104"/>
    <n v="1516.47710702829"/>
    <n v="1495.6546002431401"/>
    <x v="5"/>
  </r>
  <r>
    <n v="2018"/>
    <x v="3"/>
    <x v="0"/>
    <x v="0"/>
    <x v="0"/>
    <n v="3"/>
    <n v="9.0081974596883096"/>
    <n v="10.9085242325074"/>
    <x v="5"/>
  </r>
  <r>
    <n v="2018"/>
    <x v="3"/>
    <x v="0"/>
    <x v="1"/>
    <x v="0"/>
    <n v="8"/>
    <n v="23.9341810022438"/>
    <n v="25.162689192966798"/>
    <x v="5"/>
  </r>
  <r>
    <n v="2018"/>
    <x v="3"/>
    <x v="1"/>
    <x v="0"/>
    <x v="0"/>
    <n v="33"/>
    <n v="151.940697085501"/>
    <n v="147.313550744829"/>
    <x v="5"/>
  </r>
  <r>
    <n v="2018"/>
    <x v="3"/>
    <x v="1"/>
    <x v="1"/>
    <x v="0"/>
    <n v="27"/>
    <n v="115.66141192597701"/>
    <n v="112.40070829229499"/>
    <x v="5"/>
  </r>
  <r>
    <n v="2018"/>
    <x v="3"/>
    <x v="2"/>
    <x v="0"/>
    <x v="0"/>
    <n v="62"/>
    <n v="613.98296692414306"/>
    <n v="618.55812966304802"/>
    <x v="5"/>
  </r>
  <r>
    <n v="2018"/>
    <x v="3"/>
    <x v="2"/>
    <x v="1"/>
    <x v="0"/>
    <n v="45"/>
    <n v="425.934690014198"/>
    <n v="425.12088055027101"/>
    <x v="5"/>
  </r>
  <r>
    <n v="2018"/>
    <x v="3"/>
    <x v="3"/>
    <x v="0"/>
    <x v="0"/>
    <n v="116"/>
    <n v="1588.1708652793"/>
    <n v="1626.94682158812"/>
    <x v="5"/>
  </r>
  <r>
    <n v="2018"/>
    <x v="3"/>
    <x v="3"/>
    <x v="1"/>
    <x v="0"/>
    <n v="154"/>
    <n v="1631.01037915696"/>
    <n v="1584.81275186737"/>
    <x v="5"/>
  </r>
  <r>
    <n v="2018"/>
    <x v="4"/>
    <x v="0"/>
    <x v="0"/>
    <x v="0"/>
    <n v="11"/>
    <n v="13.7042620254899"/>
    <n v="15.453774126929501"/>
    <x v="5"/>
  </r>
  <r>
    <n v="2018"/>
    <x v="4"/>
    <x v="0"/>
    <x v="1"/>
    <x v="0"/>
    <n v="12"/>
    <n v="14.871915626665301"/>
    <n v="15.641099541061999"/>
    <x v="5"/>
  </r>
  <r>
    <n v="2018"/>
    <x v="4"/>
    <x v="1"/>
    <x v="0"/>
    <x v="0"/>
    <n v="91"/>
    <n v="213.30958017861701"/>
    <n v="217.22037481128601"/>
    <x v="5"/>
  </r>
  <r>
    <n v="2018"/>
    <x v="4"/>
    <x v="1"/>
    <x v="1"/>
    <x v="0"/>
    <n v="73"/>
    <n v="163.50848900237401"/>
    <n v="164.43323769315401"/>
    <x v="5"/>
  </r>
  <r>
    <n v="2018"/>
    <x v="4"/>
    <x v="2"/>
    <x v="0"/>
    <x v="0"/>
    <n v="103"/>
    <n v="658.14696485623006"/>
    <n v="660.41265617776799"/>
    <x v="5"/>
  </r>
  <r>
    <n v="2018"/>
    <x v="4"/>
    <x v="2"/>
    <x v="1"/>
    <x v="0"/>
    <n v="88"/>
    <n v="518.86792452830196"/>
    <n v="520.41773598884004"/>
    <x v="5"/>
  </r>
  <r>
    <n v="2018"/>
    <x v="4"/>
    <x v="3"/>
    <x v="0"/>
    <x v="0"/>
    <n v="160"/>
    <n v="1559.7582374731901"/>
    <n v="1663.9135834021699"/>
    <x v="5"/>
  </r>
  <r>
    <n v="2018"/>
    <x v="4"/>
    <x v="3"/>
    <x v="1"/>
    <x v="0"/>
    <n v="242"/>
    <n v="1674.85639144577"/>
    <n v="1665.7656133640801"/>
    <x v="5"/>
  </r>
  <r>
    <n v="2018"/>
    <x v="5"/>
    <x v="0"/>
    <x v="0"/>
    <x v="0"/>
    <n v="26"/>
    <n v="15.695838791661901"/>
    <n v="16.771125991180199"/>
    <x v="5"/>
  </r>
  <r>
    <n v="2018"/>
    <x v="5"/>
    <x v="0"/>
    <x v="1"/>
    <x v="0"/>
    <n v="19"/>
    <n v="12.0026784924636"/>
    <n v="12.538147557930801"/>
    <x v="5"/>
  </r>
  <r>
    <n v="2018"/>
    <x v="5"/>
    <x v="1"/>
    <x v="0"/>
    <x v="0"/>
    <n v="127"/>
    <n v="161.85766721044001"/>
    <n v="162.02089070015799"/>
    <x v="5"/>
  </r>
  <r>
    <n v="2018"/>
    <x v="5"/>
    <x v="1"/>
    <x v="1"/>
    <x v="0"/>
    <n v="104"/>
    <n v="130.29805680494101"/>
    <n v="130.65034613921799"/>
    <x v="5"/>
  </r>
  <r>
    <n v="2018"/>
    <x v="5"/>
    <x v="2"/>
    <x v="0"/>
    <x v="0"/>
    <n v="126"/>
    <n v="441.42376681614297"/>
    <n v="446.35267532165699"/>
    <x v="5"/>
  </r>
  <r>
    <n v="2018"/>
    <x v="5"/>
    <x v="2"/>
    <x v="1"/>
    <x v="0"/>
    <n v="104"/>
    <n v="346.41263073745898"/>
    <n v="345.32043160964702"/>
    <x v="5"/>
  </r>
  <r>
    <n v="2018"/>
    <x v="5"/>
    <x v="3"/>
    <x v="0"/>
    <x v="0"/>
    <n v="306"/>
    <n v="1610.5263157894699"/>
    <n v="1733.21559169891"/>
    <x v="5"/>
  </r>
  <r>
    <n v="2018"/>
    <x v="5"/>
    <x v="3"/>
    <x v="1"/>
    <x v="0"/>
    <n v="400"/>
    <n v="1504.55126758444"/>
    <n v="1457.37461010165"/>
    <x v="5"/>
  </r>
  <r>
    <n v="2018"/>
    <x v="6"/>
    <x v="0"/>
    <x v="0"/>
    <x v="0"/>
    <n v="14"/>
    <n v="17.883603290583"/>
    <n v="19.646049353382701"/>
    <x v="5"/>
  </r>
  <r>
    <n v="2018"/>
    <x v="6"/>
    <x v="0"/>
    <x v="1"/>
    <x v="0"/>
    <n v="8"/>
    <n v="10.702627495050001"/>
    <n v="11.101805706432801"/>
    <x v="5"/>
  </r>
  <r>
    <n v="2018"/>
    <x v="6"/>
    <x v="1"/>
    <x v="0"/>
    <x v="0"/>
    <n v="71"/>
    <n v="152.24943174507899"/>
    <n v="145.998095012986"/>
    <x v="5"/>
  </r>
  <r>
    <n v="2018"/>
    <x v="6"/>
    <x v="1"/>
    <x v="1"/>
    <x v="0"/>
    <n v="63"/>
    <n v="127.406568516421"/>
    <n v="125.07250431432"/>
    <x v="5"/>
  </r>
  <r>
    <n v="2018"/>
    <x v="6"/>
    <x v="2"/>
    <x v="0"/>
    <x v="0"/>
    <n v="118"/>
    <n v="584.15841584158397"/>
    <n v="588.430451541774"/>
    <x v="5"/>
  </r>
  <r>
    <n v="2018"/>
    <x v="6"/>
    <x v="2"/>
    <x v="1"/>
    <x v="0"/>
    <n v="88"/>
    <n v="414.52729756465197"/>
    <n v="416.39880948026303"/>
    <x v="5"/>
  </r>
  <r>
    <n v="2018"/>
    <x v="6"/>
    <x v="3"/>
    <x v="0"/>
    <x v="0"/>
    <n v="170"/>
    <n v="1289.0506521079801"/>
    <n v="1323.79272689001"/>
    <x v="5"/>
  </r>
  <r>
    <n v="2018"/>
    <x v="6"/>
    <x v="3"/>
    <x v="1"/>
    <x v="0"/>
    <n v="293"/>
    <n v="1604.6880990196601"/>
    <n v="1557.5448997143501"/>
    <x v="5"/>
  </r>
  <r>
    <n v="2018"/>
    <x v="7"/>
    <x v="0"/>
    <x v="0"/>
    <x v="0"/>
    <n v="41"/>
    <n v="15.903184515728601"/>
    <n v="16.826293098737501"/>
    <x v="5"/>
  </r>
  <r>
    <n v="2018"/>
    <x v="7"/>
    <x v="0"/>
    <x v="1"/>
    <x v="0"/>
    <n v="22"/>
    <n v="8.4124871900763196"/>
    <n v="8.8641388079034407"/>
    <x v="5"/>
  </r>
  <r>
    <n v="2018"/>
    <x v="7"/>
    <x v="1"/>
    <x v="0"/>
    <x v="0"/>
    <n v="218"/>
    <n v="196.20196201962"/>
    <n v="199.50607635121199"/>
    <x v="5"/>
  </r>
  <r>
    <n v="2018"/>
    <x v="7"/>
    <x v="1"/>
    <x v="1"/>
    <x v="0"/>
    <n v="168"/>
    <n v="145.851058288334"/>
    <n v="147.85896325789301"/>
    <x v="5"/>
  </r>
  <r>
    <n v="2018"/>
    <x v="7"/>
    <x v="2"/>
    <x v="0"/>
    <x v="0"/>
    <n v="187"/>
    <n v="496.08701419286399"/>
    <n v="500.52910795526998"/>
    <x v="5"/>
  </r>
  <r>
    <n v="2018"/>
    <x v="7"/>
    <x v="2"/>
    <x v="1"/>
    <x v="0"/>
    <n v="145"/>
    <n v="344.06663028260903"/>
    <n v="347.11377685264802"/>
    <x v="5"/>
  </r>
  <r>
    <n v="2018"/>
    <x v="7"/>
    <x v="3"/>
    <x v="0"/>
    <x v="0"/>
    <n v="374"/>
    <n v="1444.1827238676301"/>
    <n v="1509.5373704727699"/>
    <x v="5"/>
  </r>
  <r>
    <n v="2018"/>
    <x v="7"/>
    <x v="3"/>
    <x v="1"/>
    <x v="0"/>
    <n v="579"/>
    <n v="1519.9642979025"/>
    <n v="1450.66125969822"/>
    <x v="5"/>
  </r>
  <r>
    <n v="2018"/>
    <x v="8"/>
    <x v="0"/>
    <x v="0"/>
    <x v="0"/>
    <n v="0"/>
    <n v="0"/>
    <n v="0"/>
    <x v="5"/>
  </r>
  <r>
    <n v="2018"/>
    <x v="8"/>
    <x v="0"/>
    <x v="1"/>
    <x v="0"/>
    <n v="2"/>
    <n v="39.2156862745098"/>
    <n v="38.6787087949034"/>
    <x v="5"/>
  </r>
  <r>
    <n v="2018"/>
    <x v="8"/>
    <x v="1"/>
    <x v="0"/>
    <x v="0"/>
    <n v="4"/>
    <n v="119.26058437686299"/>
    <n v="113.197833712985"/>
    <x v="5"/>
  </r>
  <r>
    <n v="2018"/>
    <x v="8"/>
    <x v="1"/>
    <x v="1"/>
    <x v="0"/>
    <n v="1"/>
    <n v="30.478512648582701"/>
    <n v="31.0878350909917"/>
    <x v="5"/>
  </r>
  <r>
    <n v="2018"/>
    <x v="8"/>
    <x v="2"/>
    <x v="0"/>
    <x v="0"/>
    <n v="7"/>
    <n v="504.32276657060498"/>
    <n v="504.178600855338"/>
    <x v="5"/>
  </r>
  <r>
    <n v="2018"/>
    <x v="8"/>
    <x v="2"/>
    <x v="1"/>
    <x v="0"/>
    <n v="3"/>
    <n v="208.18875780707799"/>
    <n v="205.68436798803299"/>
    <x v="5"/>
  </r>
  <r>
    <n v="2018"/>
    <x v="8"/>
    <x v="3"/>
    <x v="0"/>
    <x v="0"/>
    <n v="10"/>
    <n v="989.11968348170103"/>
    <n v="1031.33178962134"/>
    <x v="5"/>
  </r>
  <r>
    <n v="2018"/>
    <x v="8"/>
    <x v="3"/>
    <x v="1"/>
    <x v="0"/>
    <n v="23"/>
    <n v="1865.3690186536901"/>
    <n v="1855.69264397351"/>
    <x v="5"/>
  </r>
  <r>
    <n v="2018"/>
    <x v="9"/>
    <x v="0"/>
    <x v="0"/>
    <x v="0"/>
    <n v="2"/>
    <n v="31.9948808190689"/>
    <n v="34.3844299278527"/>
    <x v="5"/>
  </r>
  <r>
    <n v="2018"/>
    <x v="9"/>
    <x v="0"/>
    <x v="1"/>
    <x v="0"/>
    <n v="0"/>
    <n v="0"/>
    <n v="0"/>
    <x v="5"/>
  </r>
  <r>
    <n v="2018"/>
    <x v="9"/>
    <x v="1"/>
    <x v="0"/>
    <x v="0"/>
    <n v="3"/>
    <n v="90.225563909774394"/>
    <n v="94.539404442151096"/>
    <x v="5"/>
  </r>
  <r>
    <n v="2018"/>
    <x v="9"/>
    <x v="1"/>
    <x v="1"/>
    <x v="0"/>
    <n v="2"/>
    <n v="61.671292013567701"/>
    <n v="60.373818919570098"/>
    <x v="5"/>
  </r>
  <r>
    <n v="2018"/>
    <x v="9"/>
    <x v="2"/>
    <x v="0"/>
    <x v="0"/>
    <n v="5"/>
    <n v="373.13432835820902"/>
    <n v="379.05709547500601"/>
    <x v="5"/>
  </r>
  <r>
    <n v="2018"/>
    <x v="9"/>
    <x v="2"/>
    <x v="1"/>
    <x v="0"/>
    <n v="3"/>
    <n v="238.66348448687401"/>
    <n v="246.730816679003"/>
    <x v="5"/>
  </r>
  <r>
    <n v="2018"/>
    <x v="9"/>
    <x v="3"/>
    <x v="0"/>
    <x v="0"/>
    <n v="11"/>
    <n v="1349.6932515337401"/>
    <n v="1410.54682742662"/>
    <x v="5"/>
  </r>
  <r>
    <n v="2018"/>
    <x v="9"/>
    <x v="3"/>
    <x v="1"/>
    <x v="0"/>
    <n v="16"/>
    <n v="1495.32710280374"/>
    <n v="1476.85268255855"/>
    <x v="5"/>
  </r>
  <r>
    <n v="2018"/>
    <x v="10"/>
    <x v="0"/>
    <x v="0"/>
    <x v="0"/>
    <n v="0"/>
    <n v="0"/>
    <n v="0"/>
    <x v="5"/>
  </r>
  <r>
    <n v="2018"/>
    <x v="10"/>
    <x v="0"/>
    <x v="1"/>
    <x v="0"/>
    <n v="0"/>
    <n v="0"/>
    <n v="0"/>
    <x v="5"/>
  </r>
  <r>
    <n v="2018"/>
    <x v="10"/>
    <x v="1"/>
    <x v="0"/>
    <x v="0"/>
    <n v="10"/>
    <n v="241.89646831156301"/>
    <n v="230.89431640329599"/>
    <x v="5"/>
  </r>
  <r>
    <n v="2018"/>
    <x v="10"/>
    <x v="1"/>
    <x v="1"/>
    <x v="0"/>
    <n v="15"/>
    <n v="376.97914048756002"/>
    <n v="373.67044728326499"/>
    <x v="5"/>
  </r>
  <r>
    <n v="2018"/>
    <x v="10"/>
    <x v="2"/>
    <x v="0"/>
    <x v="0"/>
    <n v="9"/>
    <n v="497.51243781094502"/>
    <n v="512.30273019395099"/>
    <x v="5"/>
  </r>
  <r>
    <n v="2018"/>
    <x v="10"/>
    <x v="2"/>
    <x v="1"/>
    <x v="0"/>
    <n v="9"/>
    <n v="484.65266558966101"/>
    <n v="485.10760209078802"/>
    <x v="5"/>
  </r>
  <r>
    <n v="2018"/>
    <x v="10"/>
    <x v="3"/>
    <x v="0"/>
    <x v="0"/>
    <n v="22"/>
    <n v="1747.4185861795099"/>
    <n v="1802.04805506714"/>
    <x v="5"/>
  </r>
  <r>
    <n v="2018"/>
    <x v="10"/>
    <x v="3"/>
    <x v="1"/>
    <x v="0"/>
    <n v="29"/>
    <n v="1583.83397050792"/>
    <n v="1459.73380921186"/>
    <x v="5"/>
  </r>
  <r>
    <n v="2018"/>
    <x v="11"/>
    <x v="0"/>
    <x v="0"/>
    <x v="0"/>
    <n v="17"/>
    <n v="17.737341276879899"/>
    <n v="19.192398673412399"/>
    <x v="5"/>
  </r>
  <r>
    <n v="2018"/>
    <x v="11"/>
    <x v="0"/>
    <x v="1"/>
    <x v="0"/>
    <n v="25"/>
    <n v="25.8927831634767"/>
    <n v="27.859411887793701"/>
    <x v="5"/>
  </r>
  <r>
    <n v="2018"/>
    <x v="11"/>
    <x v="1"/>
    <x v="0"/>
    <x v="0"/>
    <n v="110"/>
    <n v="216.81712461071501"/>
    <n v="215.894642687794"/>
    <x v="5"/>
  </r>
  <r>
    <n v="2018"/>
    <x v="11"/>
    <x v="1"/>
    <x v="1"/>
    <x v="0"/>
    <n v="88"/>
    <n v="163.90694555681799"/>
    <n v="164.006263629768"/>
    <x v="5"/>
  </r>
  <r>
    <n v="2018"/>
    <x v="11"/>
    <x v="2"/>
    <x v="0"/>
    <x v="0"/>
    <n v="127"/>
    <n v="626.35628329059"/>
    <n v="629.37141025920198"/>
    <x v="5"/>
  </r>
  <r>
    <n v="2018"/>
    <x v="11"/>
    <x v="2"/>
    <x v="1"/>
    <x v="0"/>
    <n v="100"/>
    <n v="449.903270796779"/>
    <n v="452.11687915803498"/>
    <x v="5"/>
  </r>
  <r>
    <n v="2018"/>
    <x v="11"/>
    <x v="3"/>
    <x v="0"/>
    <x v="0"/>
    <n v="205"/>
    <n v="1523.1443643658499"/>
    <n v="1649.78071336677"/>
    <x v="5"/>
  </r>
  <r>
    <n v="2018"/>
    <x v="11"/>
    <x v="3"/>
    <x v="1"/>
    <x v="0"/>
    <n v="293"/>
    <n v="1572.7321524423"/>
    <n v="1533.35905120297"/>
    <x v="5"/>
  </r>
  <r>
    <n v="2018"/>
    <x v="12"/>
    <x v="0"/>
    <x v="0"/>
    <x v="0"/>
    <n v="23"/>
    <n v="21.275021275021299"/>
    <n v="23.3866097206717"/>
    <x v="5"/>
  </r>
  <r>
    <n v="2018"/>
    <x v="12"/>
    <x v="0"/>
    <x v="1"/>
    <x v="0"/>
    <n v="13"/>
    <n v="12.156349354778399"/>
    <n v="13.478314379176901"/>
    <x v="5"/>
  </r>
  <r>
    <n v="2018"/>
    <x v="12"/>
    <x v="1"/>
    <x v="0"/>
    <x v="0"/>
    <n v="123"/>
    <n v="222.258361793245"/>
    <n v="218.32246512827899"/>
    <x v="5"/>
  </r>
  <r>
    <n v="2018"/>
    <x v="12"/>
    <x v="1"/>
    <x v="1"/>
    <x v="0"/>
    <n v="86"/>
    <n v="147.16199798080001"/>
    <n v="145.481367956816"/>
    <x v="5"/>
  </r>
  <r>
    <n v="2018"/>
    <x v="12"/>
    <x v="2"/>
    <x v="0"/>
    <x v="0"/>
    <n v="149"/>
    <n v="661.36979004838201"/>
    <n v="663.92503572561498"/>
    <x v="5"/>
  </r>
  <r>
    <n v="2018"/>
    <x v="12"/>
    <x v="2"/>
    <x v="1"/>
    <x v="0"/>
    <n v="118"/>
    <n v="480.88678783927003"/>
    <n v="481.44371943757301"/>
    <x v="5"/>
  </r>
  <r>
    <n v="2018"/>
    <x v="12"/>
    <x v="3"/>
    <x v="0"/>
    <x v="0"/>
    <n v="234"/>
    <n v="1410.57327144493"/>
    <n v="1443.30013092271"/>
    <x v="5"/>
  </r>
  <r>
    <n v="2018"/>
    <x v="12"/>
    <x v="3"/>
    <x v="1"/>
    <x v="0"/>
    <n v="342"/>
    <n v="1448.7842074048999"/>
    <n v="1371.8520535361199"/>
    <x v="5"/>
  </r>
  <r>
    <n v="2018"/>
    <x v="13"/>
    <x v="0"/>
    <x v="0"/>
    <x v="0"/>
    <n v="57"/>
    <n v="17.031092200954902"/>
    <n v="19.244866243095501"/>
    <x v="5"/>
  </r>
  <r>
    <n v="2018"/>
    <x v="13"/>
    <x v="0"/>
    <x v="1"/>
    <x v="0"/>
    <n v="50"/>
    <n v="15.116106816457201"/>
    <n v="16.530287632777799"/>
    <x v="5"/>
  </r>
  <r>
    <n v="2018"/>
    <x v="13"/>
    <x v="1"/>
    <x v="0"/>
    <x v="0"/>
    <n v="401"/>
    <n v="269.64690376765998"/>
    <n v="271.00273270311402"/>
    <x v="5"/>
  </r>
  <r>
    <n v="2018"/>
    <x v="13"/>
    <x v="1"/>
    <x v="1"/>
    <x v="0"/>
    <n v="273"/>
    <n v="167.465142100001"/>
    <n v="169.32490552829"/>
    <x v="5"/>
  </r>
  <r>
    <n v="2018"/>
    <x v="13"/>
    <x v="2"/>
    <x v="0"/>
    <x v="0"/>
    <n v="339"/>
    <n v="692.27470440482796"/>
    <n v="700.94121271366998"/>
    <x v="5"/>
  </r>
  <r>
    <n v="2018"/>
    <x v="13"/>
    <x v="2"/>
    <x v="1"/>
    <x v="0"/>
    <n v="310"/>
    <n v="562.39908564793802"/>
    <n v="566.15796722374398"/>
    <x v="5"/>
  </r>
  <r>
    <n v="2018"/>
    <x v="13"/>
    <x v="3"/>
    <x v="0"/>
    <x v="0"/>
    <n v="528"/>
    <n v="1568.4876570715601"/>
    <n v="1627.9890214152001"/>
    <x v="5"/>
  </r>
  <r>
    <n v="2018"/>
    <x v="13"/>
    <x v="3"/>
    <x v="1"/>
    <x v="0"/>
    <n v="864"/>
    <n v="1594.9787705372"/>
    <n v="1542.7486901759401"/>
    <x v="5"/>
  </r>
  <r>
    <n v="2018"/>
    <x v="14"/>
    <x v="0"/>
    <x v="0"/>
    <x v="0"/>
    <n v="39"/>
    <n v="22.329096530401898"/>
    <n v="24.042091290413399"/>
    <x v="5"/>
  </r>
  <r>
    <n v="2018"/>
    <x v="14"/>
    <x v="0"/>
    <x v="1"/>
    <x v="0"/>
    <n v="24"/>
    <n v="13.710133502425"/>
    <n v="14.3236231727946"/>
    <x v="5"/>
  </r>
  <r>
    <n v="2018"/>
    <x v="14"/>
    <x v="1"/>
    <x v="0"/>
    <x v="0"/>
    <n v="241"/>
    <n v="262.10466785574499"/>
    <n v="265.320164217929"/>
    <x v="5"/>
  </r>
  <r>
    <n v="2018"/>
    <x v="14"/>
    <x v="1"/>
    <x v="1"/>
    <x v="0"/>
    <n v="155"/>
    <n v="156.63210655025401"/>
    <n v="157.60622146091401"/>
    <x v="5"/>
  </r>
  <r>
    <n v="2018"/>
    <x v="14"/>
    <x v="2"/>
    <x v="0"/>
    <x v="0"/>
    <n v="244"/>
    <n v="775.14454539678502"/>
    <n v="780.07915673653997"/>
    <x v="5"/>
  </r>
  <r>
    <n v="2018"/>
    <x v="14"/>
    <x v="2"/>
    <x v="1"/>
    <x v="0"/>
    <n v="193"/>
    <n v="545.76817577694203"/>
    <n v="548.98807302025205"/>
    <x v="5"/>
  </r>
  <r>
    <n v="2018"/>
    <x v="14"/>
    <x v="3"/>
    <x v="0"/>
    <x v="0"/>
    <n v="353"/>
    <n v="1748.5635030711301"/>
    <n v="1858.00853994663"/>
    <x v="5"/>
  </r>
  <r>
    <n v="2018"/>
    <x v="14"/>
    <x v="3"/>
    <x v="1"/>
    <x v="0"/>
    <n v="458"/>
    <n v="1502.52608096582"/>
    <n v="1504.3285775432901"/>
    <x v="5"/>
  </r>
  <r>
    <n v="2019"/>
    <x v="0"/>
    <x v="0"/>
    <x v="0"/>
    <x v="0"/>
    <n v="231"/>
    <n v="15.809140557631499"/>
    <n v="17.4610112768204"/>
    <x v="6"/>
  </r>
  <r>
    <n v="2019"/>
    <x v="0"/>
    <x v="0"/>
    <x v="1"/>
    <x v="0"/>
    <n v="202"/>
    <n v="13.9419380398187"/>
    <n v="14.7367189016233"/>
    <x v="6"/>
  </r>
  <r>
    <n v="2019"/>
    <x v="0"/>
    <x v="1"/>
    <x v="0"/>
    <x v="0"/>
    <n v="1727"/>
    <n v="237.31491978425899"/>
    <n v="235.255538451061"/>
    <x v="6"/>
  </r>
  <r>
    <n v="2019"/>
    <x v="0"/>
    <x v="1"/>
    <x v="1"/>
    <x v="0"/>
    <n v="1217"/>
    <n v="157.19147781946899"/>
    <n v="156.18841455760199"/>
    <x v="6"/>
  </r>
  <r>
    <n v="2019"/>
    <x v="0"/>
    <x v="2"/>
    <x v="0"/>
    <x v="0"/>
    <n v="1668"/>
    <n v="610.16428344106305"/>
    <n v="611.502665781519"/>
    <x v="6"/>
  </r>
  <r>
    <n v="2019"/>
    <x v="0"/>
    <x v="2"/>
    <x v="1"/>
    <x v="0"/>
    <n v="1320"/>
    <n v="442.93964276246697"/>
    <n v="442.55590350380697"/>
    <x v="6"/>
  </r>
  <r>
    <n v="2019"/>
    <x v="0"/>
    <x v="3"/>
    <x v="0"/>
    <x v="0"/>
    <n v="2857"/>
    <n v="1532.0924296293899"/>
    <n v="1591.12880736681"/>
    <x v="6"/>
  </r>
  <r>
    <n v="2019"/>
    <x v="0"/>
    <x v="3"/>
    <x v="1"/>
    <x v="0"/>
    <n v="3910"/>
    <n v="1457.5466247171601"/>
    <n v="1420.4389011794201"/>
    <x v="6"/>
  </r>
  <r>
    <n v="2019"/>
    <x v="1"/>
    <x v="0"/>
    <x v="0"/>
    <x v="0"/>
    <n v="22"/>
    <n v="24.9651055910489"/>
    <n v="28.530581896739498"/>
    <x v="6"/>
  </r>
  <r>
    <n v="2019"/>
    <x v="1"/>
    <x v="0"/>
    <x v="1"/>
    <x v="0"/>
    <n v="24"/>
    <n v="26.7707752370329"/>
    <n v="28.304881107465299"/>
    <x v="6"/>
  </r>
  <r>
    <n v="2019"/>
    <x v="1"/>
    <x v="1"/>
    <x v="0"/>
    <x v="0"/>
    <n v="151"/>
    <n v="291.89460864858597"/>
    <n v="283.406496019055"/>
    <x v="6"/>
  </r>
  <r>
    <n v="2019"/>
    <x v="1"/>
    <x v="1"/>
    <x v="1"/>
    <x v="0"/>
    <n v="146"/>
    <n v="254.563841472983"/>
    <n v="249.693925174111"/>
    <x v="6"/>
  </r>
  <r>
    <n v="2019"/>
    <x v="1"/>
    <x v="2"/>
    <x v="0"/>
    <x v="0"/>
    <n v="159"/>
    <n v="714.83163242368403"/>
    <n v="714.49116069458501"/>
    <x v="6"/>
  </r>
  <r>
    <n v="2019"/>
    <x v="1"/>
    <x v="2"/>
    <x v="1"/>
    <x v="0"/>
    <n v="162"/>
    <n v="662.44121856471099"/>
    <n v="658.58703065842099"/>
    <x v="6"/>
  </r>
  <r>
    <n v="2019"/>
    <x v="1"/>
    <x v="3"/>
    <x v="0"/>
    <x v="0"/>
    <n v="279"/>
    <n v="1845.36014286659"/>
    <n v="1985.20459298326"/>
    <x v="6"/>
  </r>
  <r>
    <n v="2019"/>
    <x v="1"/>
    <x v="3"/>
    <x v="1"/>
    <x v="0"/>
    <n v="338"/>
    <n v="1609.83044389407"/>
    <n v="1580.62377008557"/>
    <x v="6"/>
  </r>
  <r>
    <n v="2019"/>
    <x v="2"/>
    <x v="0"/>
    <x v="0"/>
    <x v="0"/>
    <n v="6"/>
    <n v="23.435669088352501"/>
    <n v="27.6128001073136"/>
    <x v="6"/>
  </r>
  <r>
    <n v="2019"/>
    <x v="2"/>
    <x v="0"/>
    <x v="1"/>
    <x v="0"/>
    <n v="3"/>
    <n v="11.5353558657285"/>
    <n v="12.500412399872401"/>
    <x v="6"/>
  </r>
  <r>
    <n v="2019"/>
    <x v="2"/>
    <x v="1"/>
    <x v="0"/>
    <x v="0"/>
    <n v="27"/>
    <n v="155.440414507772"/>
    <n v="149.397824748712"/>
    <x v="6"/>
  </r>
  <r>
    <n v="2019"/>
    <x v="2"/>
    <x v="1"/>
    <x v="1"/>
    <x v="0"/>
    <n v="13"/>
    <n v="71.475698262590697"/>
    <n v="69.7134265425872"/>
    <x v="6"/>
  </r>
  <r>
    <n v="2019"/>
    <x v="2"/>
    <x v="2"/>
    <x v="0"/>
    <x v="0"/>
    <n v="44"/>
    <n v="567.74193548387098"/>
    <n v="562.45969845193201"/>
    <x v="6"/>
  </r>
  <r>
    <n v="2019"/>
    <x v="2"/>
    <x v="2"/>
    <x v="1"/>
    <x v="0"/>
    <n v="24"/>
    <n v="295.82152101565401"/>
    <n v="294.91012720701798"/>
    <x v="6"/>
  </r>
  <r>
    <n v="2019"/>
    <x v="2"/>
    <x v="3"/>
    <x v="0"/>
    <x v="0"/>
    <n v="75"/>
    <n v="1423.96050882856"/>
    <n v="1563.4375210896201"/>
    <x v="6"/>
  </r>
  <r>
    <n v="2019"/>
    <x v="2"/>
    <x v="3"/>
    <x v="1"/>
    <x v="0"/>
    <n v="116"/>
    <n v="1663.55944356805"/>
    <n v="1653.19433913788"/>
    <x v="6"/>
  </r>
  <r>
    <n v="2019"/>
    <x v="3"/>
    <x v="0"/>
    <x v="0"/>
    <x v="0"/>
    <n v="1"/>
    <n v="3.0240716100157301"/>
    <n v="3.3032483636215799"/>
    <x v="6"/>
  </r>
  <r>
    <n v="2019"/>
    <x v="3"/>
    <x v="0"/>
    <x v="1"/>
    <x v="0"/>
    <n v="6"/>
    <n v="18.136202883656299"/>
    <n v="19.323379351460801"/>
    <x v="6"/>
  </r>
  <r>
    <n v="2019"/>
    <x v="3"/>
    <x v="1"/>
    <x v="0"/>
    <x v="0"/>
    <n v="44"/>
    <n v="204.119502690666"/>
    <n v="197.18270524477899"/>
    <x v="6"/>
  </r>
  <r>
    <n v="2019"/>
    <x v="3"/>
    <x v="1"/>
    <x v="1"/>
    <x v="0"/>
    <n v="29"/>
    <n v="124.978451991036"/>
    <n v="123.417976956972"/>
    <x v="6"/>
  </r>
  <r>
    <n v="2019"/>
    <x v="3"/>
    <x v="2"/>
    <x v="0"/>
    <x v="0"/>
    <n v="47"/>
    <n v="459.56781069717402"/>
    <n v="459.73405106531999"/>
    <x v="6"/>
  </r>
  <r>
    <n v="2019"/>
    <x v="3"/>
    <x v="2"/>
    <x v="1"/>
    <x v="0"/>
    <n v="37"/>
    <n v="348.59619370642503"/>
    <n v="347.40876043121699"/>
    <x v="6"/>
  </r>
  <r>
    <n v="2019"/>
    <x v="3"/>
    <x v="3"/>
    <x v="0"/>
    <x v="0"/>
    <n v="104"/>
    <n v="1392.2356091030799"/>
    <n v="1451.9473011580999"/>
    <x v="6"/>
  </r>
  <r>
    <n v="2019"/>
    <x v="3"/>
    <x v="3"/>
    <x v="1"/>
    <x v="0"/>
    <n v="120"/>
    <n v="1254.1806020066899"/>
    <n v="1245.3559011172699"/>
    <x v="6"/>
  </r>
  <r>
    <n v="2019"/>
    <x v="4"/>
    <x v="0"/>
    <x v="0"/>
    <x v="0"/>
    <n v="12"/>
    <n v="15.0048765848901"/>
    <n v="16.3676694349315"/>
    <x v="6"/>
  </r>
  <r>
    <n v="2019"/>
    <x v="4"/>
    <x v="0"/>
    <x v="1"/>
    <x v="0"/>
    <n v="13"/>
    <n v="16.225053979506502"/>
    <n v="17.188979216733401"/>
    <x v="6"/>
  </r>
  <r>
    <n v="2019"/>
    <x v="4"/>
    <x v="1"/>
    <x v="0"/>
    <x v="0"/>
    <n v="105"/>
    <n v="245.78076355890499"/>
    <n v="247.722537140242"/>
    <x v="6"/>
  </r>
  <r>
    <n v="2019"/>
    <x v="4"/>
    <x v="1"/>
    <x v="1"/>
    <x v="0"/>
    <n v="64"/>
    <n v="142.16851411688901"/>
    <n v="144.43428524165901"/>
    <x v="6"/>
  </r>
  <r>
    <n v="2019"/>
    <x v="4"/>
    <x v="2"/>
    <x v="0"/>
    <x v="0"/>
    <n v="95"/>
    <n v="598.53830645161304"/>
    <n v="599.21623263419599"/>
    <x v="6"/>
  </r>
  <r>
    <n v="2019"/>
    <x v="4"/>
    <x v="2"/>
    <x v="1"/>
    <x v="0"/>
    <n v="84"/>
    <n v="491.19934506753998"/>
    <n v="490.10377655225102"/>
    <x v="6"/>
  </r>
  <r>
    <n v="2019"/>
    <x v="4"/>
    <x v="3"/>
    <x v="0"/>
    <x v="0"/>
    <n v="169"/>
    <n v="1594.33962264151"/>
    <n v="1655.74568205124"/>
    <x v="6"/>
  </r>
  <r>
    <n v="2019"/>
    <x v="4"/>
    <x v="3"/>
    <x v="1"/>
    <x v="0"/>
    <n v="239"/>
    <n v="1630.0641113081399"/>
    <n v="1625.0003164965101"/>
    <x v="6"/>
  </r>
  <r>
    <n v="2019"/>
    <x v="5"/>
    <x v="0"/>
    <x v="0"/>
    <x v="0"/>
    <n v="15"/>
    <n v="9.1642228739002896"/>
    <n v="9.4017492186436407"/>
    <x v="6"/>
  </r>
  <r>
    <n v="2019"/>
    <x v="5"/>
    <x v="0"/>
    <x v="1"/>
    <x v="0"/>
    <n v="20"/>
    <n v="12.7849444494164"/>
    <n v="12.7415058729769"/>
    <x v="6"/>
  </r>
  <r>
    <n v="2019"/>
    <x v="5"/>
    <x v="1"/>
    <x v="0"/>
    <x v="0"/>
    <n v="139"/>
    <n v="176.62232048691899"/>
    <n v="175.66767378380499"/>
    <x v="6"/>
  </r>
  <r>
    <n v="2019"/>
    <x v="5"/>
    <x v="1"/>
    <x v="1"/>
    <x v="0"/>
    <n v="90"/>
    <n v="112.523911331158"/>
    <n v="112.42852582034"/>
    <x v="6"/>
  </r>
  <r>
    <n v="2019"/>
    <x v="5"/>
    <x v="2"/>
    <x v="0"/>
    <x v="0"/>
    <n v="144"/>
    <n v="498.11477394583"/>
    <n v="500.57153571292002"/>
    <x v="6"/>
  </r>
  <r>
    <n v="2019"/>
    <x v="5"/>
    <x v="2"/>
    <x v="1"/>
    <x v="0"/>
    <n v="108"/>
    <n v="354.87792856438699"/>
    <n v="355.25615763926601"/>
    <x v="6"/>
  </r>
  <r>
    <n v="2019"/>
    <x v="5"/>
    <x v="3"/>
    <x v="0"/>
    <x v="0"/>
    <n v="287"/>
    <n v="1476.3374485596701"/>
    <n v="1520.30613259392"/>
    <x v="6"/>
  </r>
  <r>
    <n v="2019"/>
    <x v="5"/>
    <x v="3"/>
    <x v="1"/>
    <x v="0"/>
    <n v="340"/>
    <n v="1260.56651342133"/>
    <n v="1202.25284373827"/>
    <x v="6"/>
  </r>
  <r>
    <n v="2019"/>
    <x v="6"/>
    <x v="0"/>
    <x v="0"/>
    <x v="0"/>
    <n v="9"/>
    <n v="11.5733299041985"/>
    <n v="12.4788290131035"/>
    <x v="6"/>
  </r>
  <r>
    <n v="2019"/>
    <x v="6"/>
    <x v="0"/>
    <x v="1"/>
    <x v="0"/>
    <n v="6"/>
    <n v="8.0966196612914096"/>
    <n v="8.4723686554596291"/>
    <x v="6"/>
  </r>
  <r>
    <n v="2019"/>
    <x v="6"/>
    <x v="1"/>
    <x v="0"/>
    <x v="0"/>
    <n v="90"/>
    <n v="193.23671497584499"/>
    <n v="185.38757908410599"/>
    <x v="6"/>
  </r>
  <r>
    <n v="2019"/>
    <x v="6"/>
    <x v="1"/>
    <x v="1"/>
    <x v="0"/>
    <n v="68"/>
    <n v="137.65460839288201"/>
    <n v="133.87038350667899"/>
    <x v="6"/>
  </r>
  <r>
    <n v="2019"/>
    <x v="6"/>
    <x v="2"/>
    <x v="0"/>
    <x v="0"/>
    <n v="129"/>
    <n v="634.56146391853997"/>
    <n v="635.498081571478"/>
    <x v="6"/>
  </r>
  <r>
    <n v="2019"/>
    <x v="6"/>
    <x v="2"/>
    <x v="1"/>
    <x v="0"/>
    <n v="82"/>
    <n v="383.41048300369403"/>
    <n v="383.35220430211803"/>
    <x v="6"/>
  </r>
  <r>
    <n v="2019"/>
    <x v="6"/>
    <x v="3"/>
    <x v="0"/>
    <x v="0"/>
    <n v="195"/>
    <n v="1429.82842058953"/>
    <n v="1488.04083765528"/>
    <x v="6"/>
  </r>
  <r>
    <n v="2019"/>
    <x v="6"/>
    <x v="3"/>
    <x v="1"/>
    <x v="0"/>
    <n v="303"/>
    <n v="1628.85711213848"/>
    <n v="1603.79620078687"/>
    <x v="6"/>
  </r>
  <r>
    <n v="2019"/>
    <x v="7"/>
    <x v="0"/>
    <x v="0"/>
    <x v="0"/>
    <n v="29"/>
    <n v="11.140862763779101"/>
    <n v="12.214662334116699"/>
    <x v="6"/>
  </r>
  <r>
    <n v="2019"/>
    <x v="7"/>
    <x v="0"/>
    <x v="1"/>
    <x v="0"/>
    <n v="28"/>
    <n v="10.6228398644829"/>
    <n v="11.3953449100306"/>
    <x v="6"/>
  </r>
  <r>
    <n v="2019"/>
    <x v="7"/>
    <x v="1"/>
    <x v="0"/>
    <x v="0"/>
    <n v="227"/>
    <n v="202.86513490084599"/>
    <n v="204.66467964480199"/>
    <x v="6"/>
  </r>
  <r>
    <n v="2019"/>
    <x v="7"/>
    <x v="1"/>
    <x v="1"/>
    <x v="0"/>
    <n v="151"/>
    <n v="130.26449731706899"/>
    <n v="131.01947684797901"/>
    <x v="6"/>
  </r>
  <r>
    <n v="2019"/>
    <x v="7"/>
    <x v="2"/>
    <x v="0"/>
    <x v="0"/>
    <n v="200"/>
    <n v="521.30848429558205"/>
    <n v="522.20576811378305"/>
    <x v="6"/>
  </r>
  <r>
    <n v="2019"/>
    <x v="7"/>
    <x v="2"/>
    <x v="1"/>
    <x v="0"/>
    <n v="162"/>
    <n v="378.67277529744501"/>
    <n v="378.581329607773"/>
    <x v="6"/>
  </r>
  <r>
    <n v="2019"/>
    <x v="7"/>
    <x v="3"/>
    <x v="0"/>
    <x v="0"/>
    <n v="351"/>
    <n v="1330.8561462046"/>
    <n v="1370.4178666822099"/>
    <x v="6"/>
  </r>
  <r>
    <n v="2019"/>
    <x v="7"/>
    <x v="3"/>
    <x v="1"/>
    <x v="0"/>
    <n v="537"/>
    <n v="1393.0322446756099"/>
    <n v="1342.47380828118"/>
    <x v="6"/>
  </r>
  <r>
    <n v="2019"/>
    <x v="8"/>
    <x v="0"/>
    <x v="0"/>
    <x v="0"/>
    <n v="1"/>
    <n v="19.241870309794098"/>
    <n v="22.822117892540401"/>
    <x v="6"/>
  </r>
  <r>
    <n v="2019"/>
    <x v="8"/>
    <x v="0"/>
    <x v="1"/>
    <x v="0"/>
    <n v="1"/>
    <n v="19.642506383814599"/>
    <n v="21.461859210203599"/>
    <x v="6"/>
  </r>
  <r>
    <n v="2019"/>
    <x v="8"/>
    <x v="1"/>
    <x v="0"/>
    <x v="0"/>
    <n v="4"/>
    <n v="119.29615269907499"/>
    <n v="109.127622695838"/>
    <x v="6"/>
  </r>
  <r>
    <n v="2019"/>
    <x v="8"/>
    <x v="1"/>
    <x v="1"/>
    <x v="0"/>
    <n v="2"/>
    <n v="60.331825037707397"/>
    <n v="63.102760024440499"/>
    <x v="6"/>
  </r>
  <r>
    <n v="2019"/>
    <x v="8"/>
    <x v="2"/>
    <x v="0"/>
    <x v="0"/>
    <n v="6"/>
    <n v="416.08876560332902"/>
    <n v="411.67323135980399"/>
    <x v="6"/>
  </r>
  <r>
    <n v="2019"/>
    <x v="8"/>
    <x v="2"/>
    <x v="1"/>
    <x v="0"/>
    <n v="5"/>
    <n v="345.54250172771299"/>
    <n v="346.06113442857998"/>
    <x v="6"/>
  </r>
  <r>
    <n v="2019"/>
    <x v="8"/>
    <x v="3"/>
    <x v="0"/>
    <x v="0"/>
    <n v="14"/>
    <n v="1337.1537726838601"/>
    <n v="1404.4316705547601"/>
    <x v="6"/>
  </r>
  <r>
    <n v="2019"/>
    <x v="8"/>
    <x v="3"/>
    <x v="1"/>
    <x v="0"/>
    <n v="18"/>
    <n v="1386.7488443759601"/>
    <n v="1371.0690133881801"/>
    <x v="6"/>
  </r>
  <r>
    <n v="2019"/>
    <x v="9"/>
    <x v="0"/>
    <x v="0"/>
    <x v="0"/>
    <n v="3"/>
    <n v="48.598736432852697"/>
    <n v="54.620090346245199"/>
    <x v="6"/>
  </r>
  <r>
    <n v="2019"/>
    <x v="9"/>
    <x v="0"/>
    <x v="1"/>
    <x v="0"/>
    <n v="0"/>
    <n v="0"/>
    <n v="0"/>
    <x v="6"/>
  </r>
  <r>
    <n v="2019"/>
    <x v="9"/>
    <x v="1"/>
    <x v="0"/>
    <x v="0"/>
    <n v="3"/>
    <n v="89.739754711337099"/>
    <n v="91.607103567956699"/>
    <x v="6"/>
  </r>
  <r>
    <n v="2019"/>
    <x v="9"/>
    <x v="1"/>
    <x v="1"/>
    <x v="0"/>
    <n v="2"/>
    <n v="61.576354679803003"/>
    <n v="60.257724387555498"/>
    <x v="6"/>
  </r>
  <r>
    <n v="2019"/>
    <x v="9"/>
    <x v="2"/>
    <x v="0"/>
    <x v="0"/>
    <n v="6"/>
    <n v="451.12781954887203"/>
    <n v="450.304654382862"/>
    <x v="6"/>
  </r>
  <r>
    <n v="2019"/>
    <x v="9"/>
    <x v="2"/>
    <x v="1"/>
    <x v="0"/>
    <n v="0"/>
    <n v="0"/>
    <n v="0"/>
    <x v="6"/>
  </r>
  <r>
    <n v="2019"/>
    <x v="9"/>
    <x v="3"/>
    <x v="0"/>
    <x v="0"/>
    <n v="10"/>
    <n v="1153.4025374855801"/>
    <n v="1125.7458065968699"/>
    <x v="6"/>
  </r>
  <r>
    <n v="2019"/>
    <x v="9"/>
    <x v="3"/>
    <x v="1"/>
    <x v="0"/>
    <n v="15"/>
    <n v="1364.8771610555"/>
    <n v="1354.7688154565799"/>
    <x v="6"/>
  </r>
  <r>
    <n v="2019"/>
    <x v="10"/>
    <x v="0"/>
    <x v="0"/>
    <x v="0"/>
    <n v="1"/>
    <n v="16.5920026547204"/>
    <n v="17.834849295523501"/>
    <x v="6"/>
  </r>
  <r>
    <n v="2019"/>
    <x v="10"/>
    <x v="0"/>
    <x v="1"/>
    <x v="0"/>
    <n v="0"/>
    <n v="0"/>
    <n v="0"/>
    <x v="6"/>
  </r>
  <r>
    <n v="2019"/>
    <x v="10"/>
    <x v="1"/>
    <x v="0"/>
    <x v="0"/>
    <n v="9"/>
    <n v="219.13805697589501"/>
    <n v="213.77340943303099"/>
    <x v="6"/>
  </r>
  <r>
    <n v="2019"/>
    <x v="10"/>
    <x v="1"/>
    <x v="1"/>
    <x v="0"/>
    <n v="7"/>
    <n v="175"/>
    <n v="172.28298320987199"/>
    <x v="6"/>
  </r>
  <r>
    <n v="2019"/>
    <x v="10"/>
    <x v="2"/>
    <x v="0"/>
    <x v="0"/>
    <n v="9"/>
    <n v="488.59934853420202"/>
    <n v="491.58465839237101"/>
    <x v="6"/>
  </r>
  <r>
    <n v="2019"/>
    <x v="10"/>
    <x v="2"/>
    <x v="1"/>
    <x v="0"/>
    <n v="6"/>
    <n v="329.12781130005499"/>
    <n v="327.74685945704101"/>
    <x v="6"/>
  </r>
  <r>
    <n v="2019"/>
    <x v="10"/>
    <x v="3"/>
    <x v="0"/>
    <x v="0"/>
    <n v="18"/>
    <n v="1416.2077104642001"/>
    <n v="1498.0139581737501"/>
    <x v="6"/>
  </r>
  <r>
    <n v="2019"/>
    <x v="10"/>
    <x v="3"/>
    <x v="1"/>
    <x v="0"/>
    <n v="24"/>
    <n v="1270.51349920593"/>
    <n v="1195.9973803468899"/>
    <x v="6"/>
  </r>
  <r>
    <n v="2019"/>
    <x v="11"/>
    <x v="0"/>
    <x v="0"/>
    <x v="0"/>
    <n v="21"/>
    <n v="21.979172117850201"/>
    <n v="25.032808297417802"/>
    <x v="6"/>
  </r>
  <r>
    <n v="2019"/>
    <x v="11"/>
    <x v="0"/>
    <x v="1"/>
    <x v="0"/>
    <n v="10"/>
    <n v="10.404636305937901"/>
    <n v="11.417202403214899"/>
    <x v="6"/>
  </r>
  <r>
    <n v="2019"/>
    <x v="11"/>
    <x v="1"/>
    <x v="0"/>
    <x v="0"/>
    <n v="127"/>
    <n v="249.675618291196"/>
    <n v="247.938748061783"/>
    <x v="6"/>
  </r>
  <r>
    <n v="2019"/>
    <x v="11"/>
    <x v="1"/>
    <x v="1"/>
    <x v="0"/>
    <n v="93"/>
    <n v="172.86887988401099"/>
    <n v="170.66795037759101"/>
    <x v="6"/>
  </r>
  <r>
    <n v="2019"/>
    <x v="11"/>
    <x v="2"/>
    <x v="0"/>
    <x v="0"/>
    <n v="137"/>
    <n v="671.33826628117799"/>
    <n v="668.00869200590296"/>
    <x v="6"/>
  </r>
  <r>
    <n v="2019"/>
    <x v="11"/>
    <x v="2"/>
    <x v="1"/>
    <x v="0"/>
    <n v="106"/>
    <n v="472.60243434838799"/>
    <n v="469.77551242887898"/>
    <x v="6"/>
  </r>
  <r>
    <n v="2019"/>
    <x v="11"/>
    <x v="3"/>
    <x v="0"/>
    <x v="0"/>
    <n v="233"/>
    <n v="1688.16113606724"/>
    <n v="1781.4443074061501"/>
    <x v="6"/>
  </r>
  <r>
    <n v="2019"/>
    <x v="11"/>
    <x v="3"/>
    <x v="1"/>
    <x v="0"/>
    <n v="305"/>
    <n v="1609.3288307302701"/>
    <n v="1563.1144607354099"/>
    <x v="6"/>
  </r>
  <r>
    <n v="2019"/>
    <x v="12"/>
    <x v="0"/>
    <x v="0"/>
    <x v="0"/>
    <n v="17"/>
    <n v="15.7560591315631"/>
    <n v="18.750021868657502"/>
    <x v="6"/>
  </r>
  <r>
    <n v="2019"/>
    <x v="12"/>
    <x v="0"/>
    <x v="1"/>
    <x v="0"/>
    <n v="16"/>
    <n v="15.027566191732999"/>
    <n v="16.478329126562699"/>
    <x v="6"/>
  </r>
  <r>
    <n v="2019"/>
    <x v="12"/>
    <x v="1"/>
    <x v="0"/>
    <x v="0"/>
    <n v="142"/>
    <n v="258.37442457104402"/>
    <n v="252.68029209369399"/>
    <x v="6"/>
  </r>
  <r>
    <n v="2019"/>
    <x v="12"/>
    <x v="1"/>
    <x v="1"/>
    <x v="0"/>
    <n v="77"/>
    <n v="132.118529194763"/>
    <n v="128.79193106133599"/>
    <x v="6"/>
  </r>
  <r>
    <n v="2019"/>
    <x v="12"/>
    <x v="2"/>
    <x v="0"/>
    <x v="0"/>
    <n v="159"/>
    <n v="693.20312159393097"/>
    <n v="692.78717626848197"/>
    <x v="6"/>
  </r>
  <r>
    <n v="2019"/>
    <x v="12"/>
    <x v="2"/>
    <x v="1"/>
    <x v="0"/>
    <n v="85"/>
    <n v="341.72228029267501"/>
    <n v="339.17738856519099"/>
    <x v="6"/>
  </r>
  <r>
    <n v="2019"/>
    <x v="12"/>
    <x v="3"/>
    <x v="0"/>
    <x v="0"/>
    <n v="271"/>
    <n v="1604.0248594258701"/>
    <n v="1646.55627221191"/>
    <x v="6"/>
  </r>
  <r>
    <n v="2019"/>
    <x v="12"/>
    <x v="3"/>
    <x v="1"/>
    <x v="0"/>
    <n v="352"/>
    <n v="1480.98283406261"/>
    <n v="1412.90082950242"/>
    <x v="6"/>
  </r>
  <r>
    <n v="2019"/>
    <x v="13"/>
    <x v="0"/>
    <x v="0"/>
    <x v="0"/>
    <n v="59"/>
    <n v="17.475940960939798"/>
    <n v="19.7508609354634"/>
    <x v="6"/>
  </r>
  <r>
    <n v="2019"/>
    <x v="13"/>
    <x v="0"/>
    <x v="1"/>
    <x v="0"/>
    <n v="48"/>
    <n v="14.4458656233542"/>
    <n v="15.847499208437799"/>
    <x v="6"/>
  </r>
  <r>
    <n v="2019"/>
    <x v="13"/>
    <x v="1"/>
    <x v="0"/>
    <x v="0"/>
    <n v="418"/>
    <n v="281.52508469325198"/>
    <n v="280.50066727649801"/>
    <x v="6"/>
  </r>
  <r>
    <n v="2019"/>
    <x v="13"/>
    <x v="1"/>
    <x v="1"/>
    <x v="0"/>
    <n v="301"/>
    <n v="184.328975167641"/>
    <n v="184.171444458124"/>
    <x v="6"/>
  </r>
  <r>
    <n v="2019"/>
    <x v="13"/>
    <x v="2"/>
    <x v="0"/>
    <x v="0"/>
    <n v="306"/>
    <n v="615.95442742406203"/>
    <n v="620.05514466858097"/>
    <x v="6"/>
  </r>
  <r>
    <n v="2019"/>
    <x v="13"/>
    <x v="2"/>
    <x v="1"/>
    <x v="0"/>
    <n v="297"/>
    <n v="535.19299383717203"/>
    <n v="535.48220340617797"/>
    <x v="6"/>
  </r>
  <r>
    <n v="2019"/>
    <x v="13"/>
    <x v="3"/>
    <x v="0"/>
    <x v="0"/>
    <n v="545"/>
    <n v="1603.2240983703"/>
    <n v="1642.8809754596"/>
    <x v="6"/>
  </r>
  <r>
    <n v="2019"/>
    <x v="13"/>
    <x v="3"/>
    <x v="1"/>
    <x v="0"/>
    <n v="762"/>
    <n v="1406.9683709078799"/>
    <n v="1363.02598890895"/>
    <x v="6"/>
  </r>
  <r>
    <n v="2019"/>
    <x v="14"/>
    <x v="0"/>
    <x v="0"/>
    <x v="0"/>
    <n v="35"/>
    <n v="20.089426647763499"/>
    <n v="22.296117803761799"/>
    <x v="6"/>
  </r>
  <r>
    <n v="2019"/>
    <x v="14"/>
    <x v="0"/>
    <x v="1"/>
    <x v="0"/>
    <n v="27"/>
    <n v="15.4824503558096"/>
    <n v="15.9866001859391"/>
    <x v="6"/>
  </r>
  <r>
    <n v="2019"/>
    <x v="14"/>
    <x v="1"/>
    <x v="0"/>
    <x v="0"/>
    <n v="241"/>
    <n v="261.75451553692301"/>
    <n v="261.96373992364602"/>
    <x v="6"/>
  </r>
  <r>
    <n v="2019"/>
    <x v="14"/>
    <x v="1"/>
    <x v="1"/>
    <x v="0"/>
    <n v="174"/>
    <n v="175.37493952588301"/>
    <n v="174.71695714512299"/>
    <x v="6"/>
  </r>
  <r>
    <n v="2019"/>
    <x v="14"/>
    <x v="2"/>
    <x v="0"/>
    <x v="0"/>
    <n v="227"/>
    <n v="708.555732434373"/>
    <n v="711.62445324634905"/>
    <x v="6"/>
  </r>
  <r>
    <n v="2019"/>
    <x v="14"/>
    <x v="2"/>
    <x v="1"/>
    <x v="0"/>
    <n v="162"/>
    <n v="452.526606888461"/>
    <n v="454.31315952838202"/>
    <x v="6"/>
  </r>
  <r>
    <n v="2019"/>
    <x v="14"/>
    <x v="3"/>
    <x v="0"/>
    <x v="0"/>
    <n v="306"/>
    <n v="1478.76093364906"/>
    <n v="1521.8116639796599"/>
    <x v="6"/>
  </r>
  <r>
    <n v="2019"/>
    <x v="14"/>
    <x v="3"/>
    <x v="1"/>
    <x v="0"/>
    <n v="441"/>
    <n v="1433.1210191082801"/>
    <n v="1439.3906921881301"/>
    <x v="6"/>
  </r>
  <r>
    <n v="2020"/>
    <x v="0"/>
    <x v="0"/>
    <x v="0"/>
    <x v="0"/>
    <n v="252"/>
    <n v="17.1755959318374"/>
    <n v="18.791704927291999"/>
    <x v="7"/>
  </r>
  <r>
    <n v="2020"/>
    <x v="0"/>
    <x v="0"/>
    <x v="1"/>
    <x v="0"/>
    <n v="203"/>
    <n v="13.9846361893451"/>
    <n v="14.729988754929799"/>
    <x v="7"/>
  </r>
  <r>
    <n v="2020"/>
    <x v="0"/>
    <x v="1"/>
    <x v="0"/>
    <x v="0"/>
    <n v="1764"/>
    <n v="242.84843036486501"/>
    <n v="239.22294731760999"/>
    <x v="7"/>
  </r>
  <r>
    <n v="2020"/>
    <x v="0"/>
    <x v="1"/>
    <x v="1"/>
    <x v="0"/>
    <n v="1150"/>
    <n v="148.58169085964201"/>
    <n v="146.82087243849"/>
    <x v="7"/>
  </r>
  <r>
    <n v="2020"/>
    <x v="0"/>
    <x v="2"/>
    <x v="0"/>
    <x v="0"/>
    <n v="1687"/>
    <n v="609.46751975259997"/>
    <n v="609.04772911121404"/>
    <x v="7"/>
  </r>
  <r>
    <n v="2020"/>
    <x v="0"/>
    <x v="2"/>
    <x v="1"/>
    <x v="0"/>
    <n v="1317"/>
    <n v="436.81447159379201"/>
    <n v="435.06368089194302"/>
    <x v="7"/>
  </r>
  <r>
    <n v="2020"/>
    <x v="0"/>
    <x v="3"/>
    <x v="0"/>
    <x v="0"/>
    <n v="2901"/>
    <n v="1506.01940537931"/>
    <n v="1561.66047773847"/>
    <x v="7"/>
  </r>
  <r>
    <n v="2020"/>
    <x v="0"/>
    <x v="3"/>
    <x v="1"/>
    <x v="0"/>
    <n v="4079"/>
    <n v="1492.94702398817"/>
    <n v="1452.1611011551399"/>
    <x v="7"/>
  </r>
  <r>
    <n v="2020"/>
    <x v="1"/>
    <x v="0"/>
    <x v="0"/>
    <x v="0"/>
    <n v="17"/>
    <n v="19.4050635801201"/>
    <n v="22.711902685586001"/>
    <x v="7"/>
  </r>
  <r>
    <n v="2020"/>
    <x v="1"/>
    <x v="0"/>
    <x v="1"/>
    <x v="0"/>
    <n v="19"/>
    <n v="21.3475950248868"/>
    <n v="23.110472371307999"/>
    <x v="7"/>
  </r>
  <r>
    <n v="2020"/>
    <x v="1"/>
    <x v="1"/>
    <x v="0"/>
    <x v="0"/>
    <n v="172"/>
    <n v="334.61082038013302"/>
    <n v="319.05051364674102"/>
    <x v="7"/>
  </r>
  <r>
    <n v="2020"/>
    <x v="1"/>
    <x v="1"/>
    <x v="1"/>
    <x v="0"/>
    <n v="134"/>
    <n v="234.59383753501399"/>
    <n v="232.58812203247899"/>
    <x v="7"/>
  </r>
  <r>
    <n v="2020"/>
    <x v="1"/>
    <x v="2"/>
    <x v="0"/>
    <x v="0"/>
    <n v="162"/>
    <n v="724.57285982645999"/>
    <n v="721.35083147538501"/>
    <x v="7"/>
  </r>
  <r>
    <n v="2020"/>
    <x v="1"/>
    <x v="2"/>
    <x v="1"/>
    <x v="0"/>
    <n v="151"/>
    <n v="612.50152111304897"/>
    <n v="607.937635313442"/>
    <x v="7"/>
  </r>
  <r>
    <n v="2020"/>
    <x v="1"/>
    <x v="3"/>
    <x v="0"/>
    <x v="0"/>
    <n v="288"/>
    <n v="1836.50044637164"/>
    <n v="1953.8437014195499"/>
    <x v="7"/>
  </r>
  <r>
    <n v="2020"/>
    <x v="1"/>
    <x v="3"/>
    <x v="1"/>
    <x v="0"/>
    <n v="381"/>
    <n v="1769.2129092175501"/>
    <n v="1751.79581407972"/>
    <x v="7"/>
  </r>
  <r>
    <n v="2020"/>
    <x v="2"/>
    <x v="0"/>
    <x v="0"/>
    <x v="0"/>
    <n v="3"/>
    <n v="11.765167261461199"/>
    <n v="14.0624476417422"/>
    <x v="7"/>
  </r>
  <r>
    <n v="2020"/>
    <x v="2"/>
    <x v="0"/>
    <x v="1"/>
    <x v="0"/>
    <n v="4"/>
    <n v="15.456547780053301"/>
    <n v="16.838646091392199"/>
    <x v="7"/>
  </r>
  <r>
    <n v="2020"/>
    <x v="2"/>
    <x v="1"/>
    <x v="0"/>
    <x v="0"/>
    <n v="36"/>
    <n v="208.16468139239001"/>
    <n v="201.23266785975699"/>
    <x v="7"/>
  </r>
  <r>
    <n v="2020"/>
    <x v="2"/>
    <x v="1"/>
    <x v="1"/>
    <x v="0"/>
    <n v="32"/>
    <n v="175.61189770607001"/>
    <n v="168.44472808825299"/>
    <x v="7"/>
  </r>
  <r>
    <n v="2020"/>
    <x v="2"/>
    <x v="2"/>
    <x v="0"/>
    <x v="0"/>
    <n v="53"/>
    <n v="672.84499174812697"/>
    <n v="659.37154697023004"/>
    <x v="7"/>
  </r>
  <r>
    <n v="2020"/>
    <x v="2"/>
    <x v="2"/>
    <x v="1"/>
    <x v="0"/>
    <n v="39"/>
    <n v="480"/>
    <n v="473.59472672416803"/>
    <x v="7"/>
  </r>
  <r>
    <n v="2020"/>
    <x v="2"/>
    <x v="3"/>
    <x v="0"/>
    <x v="0"/>
    <n v="85"/>
    <n v="1558.7749862461001"/>
    <n v="1689.7172461897801"/>
    <x v="7"/>
  </r>
  <r>
    <n v="2020"/>
    <x v="2"/>
    <x v="3"/>
    <x v="1"/>
    <x v="0"/>
    <n v="118"/>
    <n v="1647.8145510403599"/>
    <n v="1656.0510116978"/>
    <x v="7"/>
  </r>
  <r>
    <n v="2020"/>
    <x v="3"/>
    <x v="0"/>
    <x v="0"/>
    <x v="0"/>
    <n v="6"/>
    <n v="18.2132774792824"/>
    <n v="20.900297158300599"/>
    <x v="7"/>
  </r>
  <r>
    <n v="2020"/>
    <x v="3"/>
    <x v="0"/>
    <x v="1"/>
    <x v="0"/>
    <n v="7"/>
    <n v="21.281123643328399"/>
    <n v="22.388607051477798"/>
    <x v="7"/>
  </r>
  <r>
    <n v="2020"/>
    <x v="3"/>
    <x v="1"/>
    <x v="0"/>
    <x v="0"/>
    <n v="42"/>
    <n v="196.482035928144"/>
    <n v="185.74378322521699"/>
    <x v="7"/>
  </r>
  <r>
    <n v="2020"/>
    <x v="3"/>
    <x v="1"/>
    <x v="1"/>
    <x v="0"/>
    <n v="28"/>
    <n v="121.327671375336"/>
    <n v="116.893421213967"/>
    <x v="7"/>
  </r>
  <r>
    <n v="2020"/>
    <x v="3"/>
    <x v="2"/>
    <x v="0"/>
    <x v="0"/>
    <n v="49"/>
    <n v="472.74481427882301"/>
    <n v="472.25882978352598"/>
    <x v="7"/>
  </r>
  <r>
    <n v="2020"/>
    <x v="3"/>
    <x v="2"/>
    <x v="1"/>
    <x v="0"/>
    <n v="42"/>
    <n v="393.33208466004902"/>
    <n v="389.354004297404"/>
    <x v="7"/>
  </r>
  <r>
    <n v="2020"/>
    <x v="3"/>
    <x v="3"/>
    <x v="0"/>
    <x v="0"/>
    <n v="116"/>
    <n v="1496.58108631144"/>
    <n v="1606.26331274521"/>
    <x v="7"/>
  </r>
  <r>
    <n v="2020"/>
    <x v="3"/>
    <x v="3"/>
    <x v="1"/>
    <x v="0"/>
    <n v="146"/>
    <n v="1493.45335515548"/>
    <n v="1476.31277864916"/>
    <x v="7"/>
  </r>
  <r>
    <n v="2020"/>
    <x v="4"/>
    <x v="0"/>
    <x v="0"/>
    <x v="0"/>
    <n v="10"/>
    <n v="12.5084431991594"/>
    <n v="13.742549920228299"/>
    <x v="7"/>
  </r>
  <r>
    <n v="2020"/>
    <x v="4"/>
    <x v="0"/>
    <x v="1"/>
    <x v="0"/>
    <n v="9"/>
    <n v="11.3071008593397"/>
    <n v="11.6121368797928"/>
    <x v="7"/>
  </r>
  <r>
    <n v="2020"/>
    <x v="4"/>
    <x v="1"/>
    <x v="0"/>
    <x v="0"/>
    <n v="108"/>
    <n v="252.265719891619"/>
    <n v="253.85172402886101"/>
    <x v="7"/>
  </r>
  <r>
    <n v="2020"/>
    <x v="4"/>
    <x v="1"/>
    <x v="1"/>
    <x v="0"/>
    <n v="60"/>
    <n v="133.00230537329301"/>
    <n v="133.01432146427899"/>
    <x v="7"/>
  </r>
  <r>
    <n v="2020"/>
    <x v="4"/>
    <x v="2"/>
    <x v="0"/>
    <x v="0"/>
    <n v="108"/>
    <n v="676.39506482119396"/>
    <n v="675.197930327108"/>
    <x v="7"/>
  </r>
  <r>
    <n v="2020"/>
    <x v="4"/>
    <x v="2"/>
    <x v="1"/>
    <x v="0"/>
    <n v="82"/>
    <n v="475.22457258765598"/>
    <n v="471.298557247509"/>
    <x v="7"/>
  </r>
  <r>
    <n v="2020"/>
    <x v="4"/>
    <x v="3"/>
    <x v="0"/>
    <x v="0"/>
    <n v="163"/>
    <n v="1495.1385066960199"/>
    <n v="1569.8941191614199"/>
    <x v="7"/>
  </r>
  <r>
    <n v="2020"/>
    <x v="4"/>
    <x v="3"/>
    <x v="1"/>
    <x v="0"/>
    <n v="263"/>
    <n v="1747.50830564784"/>
    <n v="1733.03673049386"/>
    <x v="7"/>
  </r>
  <r>
    <n v="2020"/>
    <x v="5"/>
    <x v="0"/>
    <x v="0"/>
    <x v="0"/>
    <n v="18"/>
    <n v="11.030493185606399"/>
    <n v="11.750817925617399"/>
    <x v="7"/>
  </r>
  <r>
    <n v="2020"/>
    <x v="5"/>
    <x v="0"/>
    <x v="1"/>
    <x v="0"/>
    <n v="19"/>
    <n v="12.1844078057164"/>
    <n v="12.6338208821516"/>
    <x v="7"/>
  </r>
  <r>
    <n v="2020"/>
    <x v="5"/>
    <x v="1"/>
    <x v="0"/>
    <x v="0"/>
    <n v="122"/>
    <n v="155.14719908437701"/>
    <n v="154.16750715337699"/>
    <x v="7"/>
  </r>
  <r>
    <n v="2020"/>
    <x v="5"/>
    <x v="1"/>
    <x v="1"/>
    <x v="0"/>
    <n v="91"/>
    <n v="113.75284382109599"/>
    <n v="113.474806153488"/>
    <x v="7"/>
  </r>
  <r>
    <n v="2020"/>
    <x v="5"/>
    <x v="2"/>
    <x v="0"/>
    <x v="0"/>
    <n v="143"/>
    <n v="484.72933120911199"/>
    <n v="485.02280661674399"/>
    <x v="7"/>
  </r>
  <r>
    <n v="2020"/>
    <x v="5"/>
    <x v="2"/>
    <x v="1"/>
    <x v="0"/>
    <n v="110"/>
    <n v="354.57563743029402"/>
    <n v="353.92583709895803"/>
    <x v="7"/>
  </r>
  <r>
    <n v="2020"/>
    <x v="5"/>
    <x v="3"/>
    <x v="0"/>
    <x v="0"/>
    <n v="284"/>
    <n v="1422.6318689575701"/>
    <n v="1488.1361924139801"/>
    <x v="7"/>
  </r>
  <r>
    <n v="2020"/>
    <x v="5"/>
    <x v="3"/>
    <x v="1"/>
    <x v="0"/>
    <n v="383"/>
    <n v="1394.8068028697301"/>
    <n v="1349.86735973995"/>
    <x v="7"/>
  </r>
  <r>
    <n v="2020"/>
    <x v="6"/>
    <x v="0"/>
    <x v="0"/>
    <x v="0"/>
    <n v="14"/>
    <n v="18.071744826962998"/>
    <n v="20.067961351460301"/>
    <x v="7"/>
  </r>
  <r>
    <n v="2020"/>
    <x v="6"/>
    <x v="0"/>
    <x v="1"/>
    <x v="0"/>
    <n v="4"/>
    <n v="5.4363337365280904"/>
    <n v="5.6880987934976801"/>
    <x v="7"/>
  </r>
  <r>
    <n v="2020"/>
    <x v="6"/>
    <x v="1"/>
    <x v="0"/>
    <x v="0"/>
    <n v="108"/>
    <n v="234.19203747072601"/>
    <n v="226.199331939698"/>
    <x v="7"/>
  </r>
  <r>
    <n v="2020"/>
    <x v="6"/>
    <x v="1"/>
    <x v="1"/>
    <x v="0"/>
    <n v="60"/>
    <n v="121.85710223810899"/>
    <n v="120.178149688677"/>
    <x v="7"/>
  </r>
  <r>
    <n v="2020"/>
    <x v="6"/>
    <x v="2"/>
    <x v="0"/>
    <x v="0"/>
    <n v="110"/>
    <n v="537.58185905581104"/>
    <n v="536.816269592548"/>
    <x v="7"/>
  </r>
  <r>
    <n v="2020"/>
    <x v="6"/>
    <x v="2"/>
    <x v="1"/>
    <x v="0"/>
    <n v="77"/>
    <n v="357.69034236075601"/>
    <n v="356.29107163799802"/>
    <x v="7"/>
  </r>
  <r>
    <n v="2020"/>
    <x v="6"/>
    <x v="3"/>
    <x v="0"/>
    <x v="0"/>
    <n v="227"/>
    <n v="1591.4189568143599"/>
    <n v="1651.54659954572"/>
    <x v="7"/>
  </r>
  <r>
    <n v="2020"/>
    <x v="6"/>
    <x v="3"/>
    <x v="1"/>
    <x v="0"/>
    <n v="278"/>
    <n v="1459.70070884747"/>
    <n v="1440.1386063776799"/>
    <x v="7"/>
  </r>
  <r>
    <n v="2020"/>
    <x v="7"/>
    <x v="0"/>
    <x v="0"/>
    <x v="0"/>
    <n v="34"/>
    <n v="12.9186202913529"/>
    <n v="13.32643719753"/>
    <x v="7"/>
  </r>
  <r>
    <n v="2020"/>
    <x v="7"/>
    <x v="0"/>
    <x v="1"/>
    <x v="0"/>
    <n v="34"/>
    <n v="12.7723995957911"/>
    <n v="12.772269680766099"/>
    <x v="7"/>
  </r>
  <r>
    <n v="2020"/>
    <x v="7"/>
    <x v="1"/>
    <x v="0"/>
    <x v="0"/>
    <n v="237"/>
    <n v="210.41416966307099"/>
    <n v="212.597894295336"/>
    <x v="7"/>
  </r>
  <r>
    <n v="2020"/>
    <x v="7"/>
    <x v="1"/>
    <x v="1"/>
    <x v="0"/>
    <n v="138"/>
    <n v="118.347254858241"/>
    <n v="118.362374623694"/>
    <x v="7"/>
  </r>
  <r>
    <n v="2020"/>
    <x v="7"/>
    <x v="2"/>
    <x v="0"/>
    <x v="0"/>
    <n v="218"/>
    <n v="557.53049794122899"/>
    <n v="557.33935694898605"/>
    <x v="7"/>
  </r>
  <r>
    <n v="2020"/>
    <x v="7"/>
    <x v="2"/>
    <x v="1"/>
    <x v="0"/>
    <n v="158"/>
    <n v="364.40795239632803"/>
    <n v="362.45786045463802"/>
    <x v="7"/>
  </r>
  <r>
    <n v="2020"/>
    <x v="7"/>
    <x v="3"/>
    <x v="0"/>
    <x v="0"/>
    <n v="372"/>
    <n v="1367.5967795301599"/>
    <n v="1397.7439265463099"/>
    <x v="7"/>
  </r>
  <r>
    <n v="2020"/>
    <x v="7"/>
    <x v="3"/>
    <x v="1"/>
    <x v="0"/>
    <n v="510"/>
    <n v="1297.90807756909"/>
    <n v="1244.1323143786501"/>
    <x v="7"/>
  </r>
  <r>
    <n v="2020"/>
    <x v="8"/>
    <x v="0"/>
    <x v="0"/>
    <x v="0"/>
    <n v="0"/>
    <n v="0"/>
    <n v="0"/>
    <x v="7"/>
  </r>
  <r>
    <n v="2020"/>
    <x v="8"/>
    <x v="0"/>
    <x v="1"/>
    <x v="0"/>
    <n v="0"/>
    <n v="0"/>
    <n v="0"/>
    <x v="7"/>
  </r>
  <r>
    <n v="2020"/>
    <x v="8"/>
    <x v="1"/>
    <x v="0"/>
    <x v="0"/>
    <n v="9"/>
    <n v="272.80994240679001"/>
    <n v="266.086956496455"/>
    <x v="7"/>
  </r>
  <r>
    <n v="2020"/>
    <x v="8"/>
    <x v="1"/>
    <x v="1"/>
    <x v="0"/>
    <n v="3"/>
    <n v="89.472114524306605"/>
    <n v="91.00953705693"/>
    <x v="7"/>
  </r>
  <r>
    <n v="2020"/>
    <x v="8"/>
    <x v="2"/>
    <x v="0"/>
    <x v="0"/>
    <n v="8"/>
    <n v="557.10306406685197"/>
    <n v="556.60141607663502"/>
    <x v="7"/>
  </r>
  <r>
    <n v="2020"/>
    <x v="8"/>
    <x v="2"/>
    <x v="1"/>
    <x v="0"/>
    <n v="5"/>
    <n v="347.70514603616101"/>
    <n v="340.78889662822797"/>
    <x v="7"/>
  </r>
  <r>
    <n v="2020"/>
    <x v="8"/>
    <x v="3"/>
    <x v="0"/>
    <x v="0"/>
    <n v="6"/>
    <n v="542.98642533936697"/>
    <n v="510.68810674841802"/>
    <x v="7"/>
  </r>
  <r>
    <n v="2020"/>
    <x v="8"/>
    <x v="3"/>
    <x v="1"/>
    <x v="0"/>
    <n v="15"/>
    <n v="1130.3692539562901"/>
    <n v="1139.16813453086"/>
    <x v="7"/>
  </r>
  <r>
    <n v="2020"/>
    <x v="9"/>
    <x v="0"/>
    <x v="0"/>
    <x v="0"/>
    <n v="0"/>
    <n v="0"/>
    <n v="0"/>
    <x v="7"/>
  </r>
  <r>
    <n v="2020"/>
    <x v="9"/>
    <x v="0"/>
    <x v="1"/>
    <x v="0"/>
    <n v="1"/>
    <n v="17.905102954341999"/>
    <n v="17.992581520234701"/>
    <x v="7"/>
  </r>
  <r>
    <n v="2020"/>
    <x v="9"/>
    <x v="1"/>
    <x v="0"/>
    <x v="0"/>
    <n v="5"/>
    <n v="150.46644598254599"/>
    <n v="149.609588710129"/>
    <x v="7"/>
  </r>
  <r>
    <n v="2020"/>
    <x v="9"/>
    <x v="1"/>
    <x v="1"/>
    <x v="0"/>
    <n v="4"/>
    <n v="123.954136969321"/>
    <n v="120.484131479224"/>
    <x v="7"/>
  </r>
  <r>
    <n v="2020"/>
    <x v="9"/>
    <x v="2"/>
    <x v="0"/>
    <x v="0"/>
    <n v="5"/>
    <n v="372.02380952380997"/>
    <n v="373.36727005654001"/>
    <x v="7"/>
  </r>
  <r>
    <n v="2020"/>
    <x v="9"/>
    <x v="2"/>
    <x v="1"/>
    <x v="0"/>
    <n v="2"/>
    <n v="155.03875968992199"/>
    <n v="152.937087243657"/>
    <x v="7"/>
  </r>
  <r>
    <n v="2020"/>
    <x v="9"/>
    <x v="3"/>
    <x v="0"/>
    <x v="0"/>
    <n v="6"/>
    <n v="652.88356909684398"/>
    <n v="762.78410120649301"/>
    <x v="7"/>
  </r>
  <r>
    <n v="2020"/>
    <x v="9"/>
    <x v="3"/>
    <x v="1"/>
    <x v="0"/>
    <n v="13"/>
    <n v="1147.3962930273599"/>
    <n v="1145.1656750239499"/>
    <x v="7"/>
  </r>
  <r>
    <n v="2020"/>
    <x v="10"/>
    <x v="0"/>
    <x v="0"/>
    <x v="0"/>
    <n v="0"/>
    <n v="0"/>
    <n v="0"/>
    <x v="7"/>
  </r>
  <r>
    <n v="2020"/>
    <x v="10"/>
    <x v="0"/>
    <x v="1"/>
    <x v="0"/>
    <n v="0"/>
    <n v="0"/>
    <n v="0"/>
    <x v="7"/>
  </r>
  <r>
    <n v="2020"/>
    <x v="10"/>
    <x v="1"/>
    <x v="0"/>
    <x v="0"/>
    <n v="12"/>
    <n v="291.19145838388698"/>
    <n v="289.79849953205297"/>
    <x v="7"/>
  </r>
  <r>
    <n v="2020"/>
    <x v="10"/>
    <x v="1"/>
    <x v="1"/>
    <x v="0"/>
    <n v="5"/>
    <n v="125.407574617507"/>
    <n v="124.29916922522"/>
    <x v="7"/>
  </r>
  <r>
    <n v="2020"/>
    <x v="10"/>
    <x v="2"/>
    <x v="0"/>
    <x v="0"/>
    <n v="11"/>
    <n v="602.07991242473997"/>
    <n v="598.514247217714"/>
    <x v="7"/>
  </r>
  <r>
    <n v="2020"/>
    <x v="10"/>
    <x v="2"/>
    <x v="1"/>
    <x v="0"/>
    <n v="4"/>
    <n v="217.509516041327"/>
    <n v="217.433731446667"/>
    <x v="7"/>
  </r>
  <r>
    <n v="2020"/>
    <x v="10"/>
    <x v="3"/>
    <x v="0"/>
    <x v="0"/>
    <n v="20"/>
    <n v="1506.0240963855399"/>
    <n v="1507.9601740109999"/>
    <x v="7"/>
  </r>
  <r>
    <n v="2020"/>
    <x v="10"/>
    <x v="3"/>
    <x v="1"/>
    <x v="0"/>
    <n v="27"/>
    <n v="1420.3051025775901"/>
    <n v="1332.55224925574"/>
    <x v="7"/>
  </r>
  <r>
    <n v="2020"/>
    <x v="11"/>
    <x v="0"/>
    <x v="0"/>
    <x v="0"/>
    <n v="19"/>
    <n v="19.8576519894232"/>
    <n v="22.061804140306101"/>
    <x v="7"/>
  </r>
  <r>
    <n v="2020"/>
    <x v="11"/>
    <x v="0"/>
    <x v="1"/>
    <x v="0"/>
    <n v="12"/>
    <n v="12.458989160679399"/>
    <n v="13.373582922975199"/>
    <x v="7"/>
  </r>
  <r>
    <n v="2020"/>
    <x v="11"/>
    <x v="1"/>
    <x v="0"/>
    <x v="0"/>
    <n v="129"/>
    <n v="254.17216716253199"/>
    <n v="250.63602819022901"/>
    <x v="7"/>
  </r>
  <r>
    <n v="2020"/>
    <x v="11"/>
    <x v="1"/>
    <x v="1"/>
    <x v="0"/>
    <n v="81"/>
    <n v="150.62481404343899"/>
    <n v="148.53465171141099"/>
    <x v="7"/>
  </r>
  <r>
    <n v="2020"/>
    <x v="11"/>
    <x v="2"/>
    <x v="0"/>
    <x v="0"/>
    <n v="120"/>
    <n v="580.83252662149096"/>
    <n v="576.381371441895"/>
    <x v="7"/>
  </r>
  <r>
    <n v="2020"/>
    <x v="11"/>
    <x v="2"/>
    <x v="1"/>
    <x v="0"/>
    <n v="96"/>
    <n v="425.32453147844598"/>
    <n v="423.76289902797203"/>
    <x v="7"/>
  </r>
  <r>
    <n v="2020"/>
    <x v="11"/>
    <x v="3"/>
    <x v="0"/>
    <x v="0"/>
    <n v="213"/>
    <n v="1487.4301675977699"/>
    <n v="1573.9427421173"/>
    <x v="7"/>
  </r>
  <r>
    <n v="2020"/>
    <x v="11"/>
    <x v="3"/>
    <x v="1"/>
    <x v="0"/>
    <n v="331"/>
    <n v="1699.7894520618299"/>
    <n v="1651.79607172327"/>
    <x v="7"/>
  </r>
  <r>
    <n v="2020"/>
    <x v="12"/>
    <x v="0"/>
    <x v="0"/>
    <x v="0"/>
    <n v="22"/>
    <n v="20.2905234032742"/>
    <n v="23.330099226553099"/>
    <x v="7"/>
  </r>
  <r>
    <n v="2020"/>
    <x v="12"/>
    <x v="0"/>
    <x v="1"/>
    <x v="0"/>
    <n v="17"/>
    <n v="15.970539052665201"/>
    <n v="17.433815204024"/>
    <x v="7"/>
  </r>
  <r>
    <n v="2020"/>
    <x v="12"/>
    <x v="1"/>
    <x v="0"/>
    <x v="0"/>
    <n v="129"/>
    <n v="236.194521751868"/>
    <n v="228.76209891658601"/>
    <x v="7"/>
  </r>
  <r>
    <n v="2020"/>
    <x v="12"/>
    <x v="1"/>
    <x v="1"/>
    <x v="0"/>
    <n v="92"/>
    <n v="157.826116791326"/>
    <n v="152.972557152001"/>
    <x v="7"/>
  </r>
  <r>
    <n v="2020"/>
    <x v="12"/>
    <x v="2"/>
    <x v="0"/>
    <x v="0"/>
    <n v="148"/>
    <n v="640.35998615437904"/>
    <n v="638.42456004761402"/>
    <x v="7"/>
  </r>
  <r>
    <n v="2020"/>
    <x v="12"/>
    <x v="2"/>
    <x v="1"/>
    <x v="0"/>
    <n v="97"/>
    <n v="386.438787299311"/>
    <n v="384.10732417510201"/>
    <x v="7"/>
  </r>
  <r>
    <n v="2020"/>
    <x v="12"/>
    <x v="3"/>
    <x v="0"/>
    <x v="0"/>
    <n v="259"/>
    <n v="1486.11429882947"/>
    <n v="1487.9907145505299"/>
    <x v="7"/>
  </r>
  <r>
    <n v="2020"/>
    <x v="12"/>
    <x v="3"/>
    <x v="1"/>
    <x v="0"/>
    <n v="353"/>
    <n v="1467.7754677754699"/>
    <n v="1370.8583929665899"/>
    <x v="7"/>
  </r>
  <r>
    <n v="2020"/>
    <x v="13"/>
    <x v="0"/>
    <x v="0"/>
    <x v="0"/>
    <n v="67"/>
    <n v="19.610827518381502"/>
    <n v="21.3024668640202"/>
    <x v="7"/>
  </r>
  <r>
    <n v="2020"/>
    <x v="13"/>
    <x v="0"/>
    <x v="1"/>
    <x v="0"/>
    <n v="54"/>
    <n v="16.133513789672801"/>
    <n v="17.370505966744599"/>
    <x v="7"/>
  </r>
  <r>
    <n v="2020"/>
    <x v="13"/>
    <x v="1"/>
    <x v="0"/>
    <x v="0"/>
    <n v="425"/>
    <n v="287.11560287520899"/>
    <n v="281.68777525128701"/>
    <x v="7"/>
  </r>
  <r>
    <n v="2020"/>
    <x v="13"/>
    <x v="1"/>
    <x v="1"/>
    <x v="0"/>
    <n v="265"/>
    <n v="162.78741192586699"/>
    <n v="160.81020050906801"/>
    <x v="7"/>
  </r>
  <r>
    <n v="2020"/>
    <x v="13"/>
    <x v="2"/>
    <x v="0"/>
    <x v="0"/>
    <n v="333"/>
    <n v="664.02121677401396"/>
    <n v="666.111393595815"/>
    <x v="7"/>
  </r>
  <r>
    <n v="2020"/>
    <x v="13"/>
    <x v="2"/>
    <x v="1"/>
    <x v="0"/>
    <n v="264"/>
    <n v="469.03315211597902"/>
    <n v="468.75082127578497"/>
    <x v="7"/>
  </r>
  <r>
    <n v="2020"/>
    <x v="13"/>
    <x v="3"/>
    <x v="0"/>
    <x v="0"/>
    <n v="565"/>
    <n v="1620.16459725289"/>
    <n v="1656.6215760923601"/>
    <x v="7"/>
  </r>
  <r>
    <n v="2020"/>
    <x v="13"/>
    <x v="3"/>
    <x v="1"/>
    <x v="0"/>
    <n v="798"/>
    <n v="1460.3616133518799"/>
    <n v="1401.42747355605"/>
    <x v="7"/>
  </r>
  <r>
    <n v="2020"/>
    <x v="14"/>
    <x v="0"/>
    <x v="0"/>
    <x v="0"/>
    <n v="42"/>
    <n v="24.090027875603699"/>
    <n v="26.739042761670699"/>
    <x v="7"/>
  </r>
  <r>
    <n v="2020"/>
    <x v="14"/>
    <x v="0"/>
    <x v="1"/>
    <x v="0"/>
    <n v="23"/>
    <n v="13.173721289879101"/>
    <n v="13.7150414155796"/>
    <x v="7"/>
  </r>
  <r>
    <n v="2020"/>
    <x v="14"/>
    <x v="1"/>
    <x v="0"/>
    <x v="0"/>
    <n v="230"/>
    <n v="250.07611012047099"/>
    <n v="248.75452417757899"/>
    <x v="7"/>
  </r>
  <r>
    <n v="2020"/>
    <x v="14"/>
    <x v="1"/>
    <x v="1"/>
    <x v="0"/>
    <n v="157"/>
    <n v="158.286872271568"/>
    <n v="155.87691403661799"/>
    <x v="7"/>
  </r>
  <r>
    <n v="2020"/>
    <x v="14"/>
    <x v="2"/>
    <x v="0"/>
    <x v="0"/>
    <n v="219"/>
    <n v="670.95588235294099"/>
    <n v="674.49621039427495"/>
    <x v="7"/>
  </r>
  <r>
    <n v="2020"/>
    <x v="14"/>
    <x v="2"/>
    <x v="1"/>
    <x v="0"/>
    <n v="190"/>
    <n v="522.59537365569201"/>
    <n v="523.215128876471"/>
    <x v="7"/>
  </r>
  <r>
    <n v="2020"/>
    <x v="14"/>
    <x v="3"/>
    <x v="0"/>
    <x v="0"/>
    <n v="297"/>
    <n v="1385.39042821159"/>
    <n v="1449.8153300416"/>
    <x v="7"/>
  </r>
  <r>
    <n v="2020"/>
    <x v="14"/>
    <x v="3"/>
    <x v="1"/>
    <x v="0"/>
    <n v="463"/>
    <n v="1475.9324195090901"/>
    <n v="1462.71017420151"/>
    <x v="7"/>
  </r>
  <r>
    <n v="2021"/>
    <x v="0"/>
    <x v="0"/>
    <x v="0"/>
    <x v="0"/>
    <n v="236"/>
    <n v="16.091300402078001"/>
    <n v="17.679105493690599"/>
    <x v="8"/>
  </r>
  <r>
    <n v="2021"/>
    <x v="0"/>
    <x v="0"/>
    <x v="1"/>
    <x v="0"/>
    <n v="190"/>
    <n v="13.1184757159753"/>
    <n v="13.4864428470686"/>
    <x v="8"/>
  </r>
  <r>
    <n v="2021"/>
    <x v="0"/>
    <x v="1"/>
    <x v="0"/>
    <x v="0"/>
    <n v="1783"/>
    <n v="246.686405268546"/>
    <n v="240.659340249651"/>
    <x v="8"/>
  </r>
  <r>
    <n v="2021"/>
    <x v="0"/>
    <x v="1"/>
    <x v="1"/>
    <x v="0"/>
    <n v="1198"/>
    <n v="155.147182615227"/>
    <n v="151.51696247303099"/>
    <x v="8"/>
  </r>
  <r>
    <n v="2021"/>
    <x v="0"/>
    <x v="2"/>
    <x v="0"/>
    <x v="0"/>
    <n v="1710"/>
    <n v="609.75827185234596"/>
    <n v="608.15183980555105"/>
    <x v="8"/>
  </r>
  <r>
    <n v="2021"/>
    <x v="0"/>
    <x v="2"/>
    <x v="1"/>
    <x v="0"/>
    <n v="1236"/>
    <n v="404.15402322904703"/>
    <n v="401.87663514110898"/>
    <x v="8"/>
  </r>
  <r>
    <n v="2021"/>
    <x v="0"/>
    <x v="3"/>
    <x v="0"/>
    <x v="0"/>
    <n v="2866"/>
    <n v="1467.02019840092"/>
    <n v="1533.93144095605"/>
    <x v="8"/>
  </r>
  <r>
    <n v="2021"/>
    <x v="0"/>
    <x v="3"/>
    <x v="1"/>
    <x v="0"/>
    <n v="3845"/>
    <n v="1400.95826273888"/>
    <n v="1366.1489064808"/>
    <x v="8"/>
  </r>
  <r>
    <n v="2021"/>
    <x v="1"/>
    <x v="0"/>
    <x v="0"/>
    <x v="0"/>
    <n v="18"/>
    <n v="20.671834625323001"/>
    <n v="24.888721027205101"/>
    <x v="8"/>
  </r>
  <r>
    <n v="2021"/>
    <x v="1"/>
    <x v="0"/>
    <x v="1"/>
    <x v="0"/>
    <n v="11"/>
    <n v="12.4757573351782"/>
    <n v="12.9156165949277"/>
    <x v="8"/>
  </r>
  <r>
    <n v="2021"/>
    <x v="1"/>
    <x v="1"/>
    <x v="0"/>
    <x v="0"/>
    <n v="181"/>
    <n v="355.801930372904"/>
    <n v="340.35338864744199"/>
    <x v="8"/>
  </r>
  <r>
    <n v="2021"/>
    <x v="1"/>
    <x v="1"/>
    <x v="1"/>
    <x v="0"/>
    <n v="102"/>
    <n v="179.41636910520501"/>
    <n v="174.37686266731899"/>
    <x v="8"/>
  </r>
  <r>
    <n v="2021"/>
    <x v="1"/>
    <x v="2"/>
    <x v="0"/>
    <x v="0"/>
    <n v="168"/>
    <n v="746.66666666666697"/>
    <n v="746.88334137339098"/>
    <x v="8"/>
  </r>
  <r>
    <n v="2021"/>
    <x v="1"/>
    <x v="2"/>
    <x v="1"/>
    <x v="0"/>
    <n v="135"/>
    <n v="542.69175108538298"/>
    <n v="536.05558333352303"/>
    <x v="8"/>
  </r>
  <r>
    <n v="2021"/>
    <x v="1"/>
    <x v="3"/>
    <x v="0"/>
    <x v="0"/>
    <n v="244"/>
    <n v="1529.30115951112"/>
    <n v="1636.53831560192"/>
    <x v="8"/>
  </r>
  <r>
    <n v="2021"/>
    <x v="1"/>
    <x v="3"/>
    <x v="1"/>
    <x v="0"/>
    <n v="351"/>
    <n v="1618.1826564012699"/>
    <n v="1609.33386091691"/>
    <x v="8"/>
  </r>
  <r>
    <n v="2021"/>
    <x v="2"/>
    <x v="0"/>
    <x v="0"/>
    <x v="0"/>
    <n v="5"/>
    <n v="19.7005516154452"/>
    <n v="22.341092720601601"/>
    <x v="8"/>
  </r>
  <r>
    <n v="2021"/>
    <x v="2"/>
    <x v="0"/>
    <x v="1"/>
    <x v="0"/>
    <n v="1"/>
    <n v="3.9001560062402501"/>
    <n v="4.2543363843002799"/>
    <x v="8"/>
  </r>
  <r>
    <n v="2021"/>
    <x v="2"/>
    <x v="1"/>
    <x v="0"/>
    <x v="0"/>
    <n v="39"/>
    <n v="228.61832463802099"/>
    <n v="214.872237410629"/>
    <x v="8"/>
  </r>
  <r>
    <n v="2021"/>
    <x v="2"/>
    <x v="1"/>
    <x v="1"/>
    <x v="0"/>
    <n v="24"/>
    <n v="132.765392487692"/>
    <n v="130.513185990567"/>
    <x v="8"/>
  </r>
  <r>
    <n v="2021"/>
    <x v="2"/>
    <x v="2"/>
    <x v="0"/>
    <x v="0"/>
    <n v="35"/>
    <n v="437.22673329169299"/>
    <n v="432.40397381312101"/>
    <x v="8"/>
  </r>
  <r>
    <n v="2021"/>
    <x v="2"/>
    <x v="2"/>
    <x v="1"/>
    <x v="0"/>
    <n v="30"/>
    <n v="366.2109375"/>
    <n v="355.20716780945901"/>
    <x v="8"/>
  </r>
  <r>
    <n v="2021"/>
    <x v="2"/>
    <x v="3"/>
    <x v="0"/>
    <x v="0"/>
    <n v="82"/>
    <n v="1462.19686162625"/>
    <n v="1548.95066214233"/>
    <x v="8"/>
  </r>
  <r>
    <n v="2021"/>
    <x v="2"/>
    <x v="3"/>
    <x v="1"/>
    <x v="0"/>
    <n v="108"/>
    <n v="1483.7202912488001"/>
    <n v="1494.5426525355001"/>
    <x v="8"/>
  </r>
  <r>
    <n v="2021"/>
    <x v="3"/>
    <x v="0"/>
    <x v="0"/>
    <x v="0"/>
    <n v="2"/>
    <n v="6.0971891957807403"/>
    <n v="7.7183465096534496"/>
    <x v="8"/>
  </r>
  <r>
    <n v="2021"/>
    <x v="3"/>
    <x v="0"/>
    <x v="1"/>
    <x v="0"/>
    <n v="3"/>
    <n v="9.2018894546346797"/>
    <n v="9.9350638573229109"/>
    <x v="8"/>
  </r>
  <r>
    <n v="2021"/>
    <x v="3"/>
    <x v="1"/>
    <x v="0"/>
    <x v="0"/>
    <n v="38"/>
    <n v="180.77160934303799"/>
    <n v="165.994417202845"/>
    <x v="8"/>
  </r>
  <r>
    <n v="2021"/>
    <x v="3"/>
    <x v="1"/>
    <x v="1"/>
    <x v="0"/>
    <n v="31"/>
    <n v="135.92318147936999"/>
    <n v="128.23297434882201"/>
    <x v="8"/>
  </r>
  <r>
    <n v="2021"/>
    <x v="3"/>
    <x v="2"/>
    <x v="0"/>
    <x v="0"/>
    <n v="63"/>
    <n v="602.23687983940397"/>
    <n v="595.753964526191"/>
    <x v="8"/>
  </r>
  <r>
    <n v="2021"/>
    <x v="3"/>
    <x v="2"/>
    <x v="1"/>
    <x v="0"/>
    <n v="44"/>
    <n v="408.16326530612201"/>
    <n v="410.20266835193303"/>
    <x v="8"/>
  </r>
  <r>
    <n v="2021"/>
    <x v="3"/>
    <x v="3"/>
    <x v="0"/>
    <x v="0"/>
    <n v="98"/>
    <n v="1241.92117602332"/>
    <n v="1277.8932618699"/>
    <x v="8"/>
  </r>
  <r>
    <n v="2021"/>
    <x v="3"/>
    <x v="3"/>
    <x v="1"/>
    <x v="0"/>
    <n v="142"/>
    <n v="1430.58633890792"/>
    <n v="1423.49762505893"/>
    <x v="8"/>
  </r>
  <r>
    <n v="2021"/>
    <x v="4"/>
    <x v="0"/>
    <x v="0"/>
    <x v="0"/>
    <n v="14"/>
    <n v="17.654921940023701"/>
    <n v="19.2144294291503"/>
    <x v="8"/>
  </r>
  <r>
    <n v="2021"/>
    <x v="4"/>
    <x v="0"/>
    <x v="1"/>
    <x v="0"/>
    <n v="8"/>
    <n v="10.118001188865099"/>
    <n v="10.4932547763299"/>
    <x v="8"/>
  </r>
  <r>
    <n v="2021"/>
    <x v="4"/>
    <x v="1"/>
    <x v="0"/>
    <x v="0"/>
    <n v="92"/>
    <n v="215.42135949610099"/>
    <n v="213.20829208198501"/>
    <x v="8"/>
  </r>
  <r>
    <n v="2021"/>
    <x v="4"/>
    <x v="1"/>
    <x v="1"/>
    <x v="0"/>
    <n v="91"/>
    <n v="201.724634789741"/>
    <n v="200.85003811183"/>
    <x v="8"/>
  </r>
  <r>
    <n v="2021"/>
    <x v="4"/>
    <x v="2"/>
    <x v="0"/>
    <x v="0"/>
    <n v="109"/>
    <n v="679.17004174714896"/>
    <n v="669.43264875934005"/>
    <x v="8"/>
  </r>
  <r>
    <n v="2021"/>
    <x v="4"/>
    <x v="2"/>
    <x v="1"/>
    <x v="0"/>
    <n v="65"/>
    <n v="373.00585332262102"/>
    <n v="371.16059122605202"/>
    <x v="8"/>
  </r>
  <r>
    <n v="2021"/>
    <x v="4"/>
    <x v="3"/>
    <x v="0"/>
    <x v="0"/>
    <n v="153"/>
    <n v="1382.4884792626699"/>
    <n v="1452.06398607556"/>
    <x v="8"/>
  </r>
  <r>
    <n v="2021"/>
    <x v="4"/>
    <x v="3"/>
    <x v="1"/>
    <x v="0"/>
    <n v="199"/>
    <n v="1308.7800065767799"/>
    <n v="1295.3144254615499"/>
    <x v="8"/>
  </r>
  <r>
    <n v="2021"/>
    <x v="5"/>
    <x v="0"/>
    <x v="0"/>
    <x v="0"/>
    <n v="18"/>
    <n v="11.092076559977301"/>
    <n v="11.8001290855352"/>
    <x v="8"/>
  </r>
  <r>
    <n v="2021"/>
    <x v="5"/>
    <x v="0"/>
    <x v="1"/>
    <x v="0"/>
    <n v="18"/>
    <n v="11.600853307209899"/>
    <n v="11.8293367834201"/>
    <x v="8"/>
  </r>
  <r>
    <n v="2021"/>
    <x v="5"/>
    <x v="1"/>
    <x v="0"/>
    <x v="0"/>
    <n v="136"/>
    <n v="173.504796897326"/>
    <n v="169.82997217656299"/>
    <x v="8"/>
  </r>
  <r>
    <n v="2021"/>
    <x v="5"/>
    <x v="1"/>
    <x v="1"/>
    <x v="0"/>
    <n v="103"/>
    <n v="128.848246788176"/>
    <n v="126.773946847356"/>
    <x v="8"/>
  </r>
  <r>
    <n v="2021"/>
    <x v="5"/>
    <x v="2"/>
    <x v="0"/>
    <x v="0"/>
    <n v="141"/>
    <n v="467.02659733032999"/>
    <n v="465.42323466318697"/>
    <x v="8"/>
  </r>
  <r>
    <n v="2021"/>
    <x v="5"/>
    <x v="2"/>
    <x v="1"/>
    <x v="0"/>
    <n v="93"/>
    <n v="293.55133991982598"/>
    <n v="293.12688747331401"/>
    <x v="8"/>
  </r>
  <r>
    <n v="2021"/>
    <x v="5"/>
    <x v="3"/>
    <x v="0"/>
    <x v="0"/>
    <n v="275"/>
    <n v="1361.5883547061401"/>
    <n v="1457.4895822629801"/>
    <x v="8"/>
  </r>
  <r>
    <n v="2021"/>
    <x v="5"/>
    <x v="3"/>
    <x v="1"/>
    <x v="0"/>
    <n v="362"/>
    <n v="1305.96341859374"/>
    <n v="1258.5197436656199"/>
    <x v="8"/>
  </r>
  <r>
    <n v="2021"/>
    <x v="6"/>
    <x v="0"/>
    <x v="0"/>
    <x v="0"/>
    <n v="12"/>
    <n v="15.575313128691"/>
    <n v="17.0451790988837"/>
    <x v="8"/>
  </r>
  <r>
    <n v="2021"/>
    <x v="6"/>
    <x v="0"/>
    <x v="1"/>
    <x v="0"/>
    <n v="11"/>
    <n v="15.1452567809445"/>
    <n v="15.882094433982401"/>
    <x v="8"/>
  </r>
  <r>
    <n v="2021"/>
    <x v="6"/>
    <x v="1"/>
    <x v="0"/>
    <x v="0"/>
    <n v="97"/>
    <n v="211.98942238346001"/>
    <n v="203.06272458552399"/>
    <x v="8"/>
  </r>
  <r>
    <n v="2021"/>
    <x v="6"/>
    <x v="1"/>
    <x v="1"/>
    <x v="0"/>
    <n v="70"/>
    <n v="142.609758582052"/>
    <n v="134.980039574572"/>
    <x v="8"/>
  </r>
  <r>
    <n v="2021"/>
    <x v="6"/>
    <x v="2"/>
    <x v="0"/>
    <x v="0"/>
    <n v="141"/>
    <n v="681.12651562726398"/>
    <n v="677.17628575657898"/>
    <x v="8"/>
  </r>
  <r>
    <n v="2021"/>
    <x v="6"/>
    <x v="2"/>
    <x v="1"/>
    <x v="0"/>
    <n v="69"/>
    <n v="317.21221037146"/>
    <n v="316.20089600231597"/>
    <x v="8"/>
  </r>
  <r>
    <n v="2021"/>
    <x v="6"/>
    <x v="3"/>
    <x v="0"/>
    <x v="0"/>
    <n v="218"/>
    <n v="1488.0546075085299"/>
    <n v="1553.46340210986"/>
    <x v="8"/>
  </r>
  <r>
    <n v="2021"/>
    <x v="6"/>
    <x v="3"/>
    <x v="1"/>
    <x v="0"/>
    <n v="276"/>
    <n v="1434.51143451143"/>
    <n v="1423.38788958179"/>
    <x v="8"/>
  </r>
  <r>
    <n v="2021"/>
    <x v="7"/>
    <x v="0"/>
    <x v="0"/>
    <x v="0"/>
    <n v="28"/>
    <n v="10.6002385053664"/>
    <n v="11.4122887974774"/>
    <x v="8"/>
  </r>
  <r>
    <n v="2021"/>
    <x v="7"/>
    <x v="0"/>
    <x v="1"/>
    <x v="0"/>
    <n v="25"/>
    <n v="9.3562874251497004"/>
    <n v="9.1953117037946495"/>
    <x v="8"/>
  </r>
  <r>
    <n v="2021"/>
    <x v="7"/>
    <x v="1"/>
    <x v="0"/>
    <x v="0"/>
    <n v="234"/>
    <n v="206.60244921023099"/>
    <n v="205.998987205388"/>
    <x v="8"/>
  </r>
  <r>
    <n v="2021"/>
    <x v="7"/>
    <x v="1"/>
    <x v="1"/>
    <x v="0"/>
    <n v="145"/>
    <n v="123.677925622654"/>
    <n v="122.679551395803"/>
    <x v="8"/>
  </r>
  <r>
    <n v="2021"/>
    <x v="7"/>
    <x v="2"/>
    <x v="0"/>
    <x v="0"/>
    <n v="192"/>
    <n v="484.87297338249402"/>
    <n v="482.84989813008798"/>
    <x v="8"/>
  </r>
  <r>
    <n v="2021"/>
    <x v="7"/>
    <x v="2"/>
    <x v="1"/>
    <x v="0"/>
    <n v="159"/>
    <n v="361.50330809630998"/>
    <n v="357.37791024157701"/>
    <x v="8"/>
  </r>
  <r>
    <n v="2021"/>
    <x v="7"/>
    <x v="3"/>
    <x v="0"/>
    <x v="0"/>
    <n v="396"/>
    <n v="1431.9809069212399"/>
    <n v="1492.85264138146"/>
    <x v="8"/>
  </r>
  <r>
    <n v="2021"/>
    <x v="7"/>
    <x v="3"/>
    <x v="1"/>
    <x v="0"/>
    <n v="503"/>
    <n v="1276.3581922911001"/>
    <n v="1230.8509619209201"/>
    <x v="8"/>
  </r>
  <r>
    <n v="2021"/>
    <x v="8"/>
    <x v="0"/>
    <x v="0"/>
    <x v="0"/>
    <n v="1"/>
    <n v="19.0005700171005"/>
    <n v="18.691051299746999"/>
    <x v="8"/>
  </r>
  <r>
    <n v="2021"/>
    <x v="8"/>
    <x v="0"/>
    <x v="1"/>
    <x v="0"/>
    <n v="0"/>
    <n v="0"/>
    <n v="0"/>
    <x v="8"/>
  </r>
  <r>
    <n v="2021"/>
    <x v="8"/>
    <x v="1"/>
    <x v="0"/>
    <x v="0"/>
    <n v="7"/>
    <n v="212.31422505307901"/>
    <n v="201.97333837838801"/>
    <x v="8"/>
  </r>
  <r>
    <n v="2021"/>
    <x v="8"/>
    <x v="1"/>
    <x v="1"/>
    <x v="0"/>
    <n v="3"/>
    <n v="89.179548156956002"/>
    <n v="91.164220494706598"/>
    <x v="8"/>
  </r>
  <r>
    <n v="2021"/>
    <x v="8"/>
    <x v="2"/>
    <x v="0"/>
    <x v="0"/>
    <n v="8"/>
    <n v="550.96418732782399"/>
    <n v="551.05836158780096"/>
    <x v="8"/>
  </r>
  <r>
    <n v="2021"/>
    <x v="8"/>
    <x v="2"/>
    <x v="1"/>
    <x v="0"/>
    <n v="8"/>
    <n v="543.47826086956502"/>
    <n v="533.97735581503605"/>
    <x v="8"/>
  </r>
  <r>
    <n v="2021"/>
    <x v="8"/>
    <x v="3"/>
    <x v="0"/>
    <x v="0"/>
    <n v="23"/>
    <n v="2005.2310374890999"/>
    <n v="1962.10101451326"/>
    <x v="8"/>
  </r>
  <r>
    <n v="2021"/>
    <x v="8"/>
    <x v="3"/>
    <x v="1"/>
    <x v="0"/>
    <n v="19"/>
    <n v="1384.8396501457701"/>
    <n v="1367.6467566376"/>
    <x v="8"/>
  </r>
  <r>
    <n v="2021"/>
    <x v="9"/>
    <x v="0"/>
    <x v="0"/>
    <x v="0"/>
    <n v="0"/>
    <n v="0"/>
    <n v="0"/>
    <x v="8"/>
  </r>
  <r>
    <n v="2021"/>
    <x v="9"/>
    <x v="0"/>
    <x v="1"/>
    <x v="0"/>
    <n v="0"/>
    <n v="0"/>
    <n v="0"/>
    <x v="8"/>
  </r>
  <r>
    <n v="2021"/>
    <x v="9"/>
    <x v="1"/>
    <x v="0"/>
    <x v="0"/>
    <n v="8"/>
    <n v="242.86581663630801"/>
    <n v="240.09544664435501"/>
    <x v="8"/>
  </r>
  <r>
    <n v="2021"/>
    <x v="9"/>
    <x v="1"/>
    <x v="1"/>
    <x v="0"/>
    <n v="2"/>
    <n v="62.715584822828497"/>
    <n v="63.282757021307198"/>
    <x v="8"/>
  </r>
  <r>
    <n v="2021"/>
    <x v="9"/>
    <x v="2"/>
    <x v="0"/>
    <x v="0"/>
    <n v="9"/>
    <n v="654.06976744185999"/>
    <n v="650.94526504273404"/>
    <x v="8"/>
  </r>
  <r>
    <n v="2021"/>
    <x v="9"/>
    <x v="2"/>
    <x v="1"/>
    <x v="0"/>
    <n v="4"/>
    <n v="306.044376434583"/>
    <n v="310.74425013819001"/>
    <x v="8"/>
  </r>
  <r>
    <n v="2021"/>
    <x v="9"/>
    <x v="3"/>
    <x v="0"/>
    <x v="0"/>
    <n v="12"/>
    <n v="1279.3176972281401"/>
    <n v="1334.75702906526"/>
    <x v="8"/>
  </r>
  <r>
    <n v="2021"/>
    <x v="9"/>
    <x v="3"/>
    <x v="1"/>
    <x v="0"/>
    <n v="11"/>
    <n v="927.48735244519401"/>
    <n v="929.70243929714104"/>
    <x v="8"/>
  </r>
  <r>
    <n v="2021"/>
    <x v="10"/>
    <x v="0"/>
    <x v="0"/>
    <x v="0"/>
    <n v="2"/>
    <n v="34.3760742523204"/>
    <n v="38.398063929427302"/>
    <x v="8"/>
  </r>
  <r>
    <n v="2021"/>
    <x v="10"/>
    <x v="0"/>
    <x v="1"/>
    <x v="0"/>
    <n v="1"/>
    <n v="17.565431231336699"/>
    <n v="19.805902158843299"/>
    <x v="8"/>
  </r>
  <r>
    <n v="2021"/>
    <x v="10"/>
    <x v="1"/>
    <x v="0"/>
    <x v="0"/>
    <n v="8"/>
    <n v="197.48210318439899"/>
    <n v="184.66175019283801"/>
    <x v="8"/>
  </r>
  <r>
    <n v="2021"/>
    <x v="10"/>
    <x v="1"/>
    <x v="1"/>
    <x v="0"/>
    <n v="3"/>
    <n v="75.662042875157596"/>
    <n v="70.233798694660294"/>
    <x v="8"/>
  </r>
  <r>
    <n v="2021"/>
    <x v="10"/>
    <x v="2"/>
    <x v="0"/>
    <x v="0"/>
    <n v="6"/>
    <n v="320.684126135756"/>
    <n v="324.94121336997398"/>
    <x v="8"/>
  </r>
  <r>
    <n v="2021"/>
    <x v="10"/>
    <x v="2"/>
    <x v="1"/>
    <x v="0"/>
    <n v="2"/>
    <n v="106.157112526539"/>
    <n v="102.62725779967199"/>
    <x v="8"/>
  </r>
  <r>
    <n v="2021"/>
    <x v="10"/>
    <x v="3"/>
    <x v="0"/>
    <x v="0"/>
    <n v="17"/>
    <n v="1277.23516153268"/>
    <n v="1328.84794115814"/>
    <x v="8"/>
  </r>
  <r>
    <n v="2021"/>
    <x v="10"/>
    <x v="3"/>
    <x v="1"/>
    <x v="0"/>
    <n v="33"/>
    <n v="1748.8076311605701"/>
    <n v="1609.6125974010499"/>
    <x v="8"/>
  </r>
  <r>
    <n v="2021"/>
    <x v="11"/>
    <x v="0"/>
    <x v="0"/>
    <x v="0"/>
    <n v="16"/>
    <n v="16.725030052788401"/>
    <n v="19.279259844109799"/>
    <x v="8"/>
  </r>
  <r>
    <n v="2021"/>
    <x v="11"/>
    <x v="0"/>
    <x v="1"/>
    <x v="0"/>
    <n v="19"/>
    <n v="19.796409556456201"/>
    <n v="20.792794571898401"/>
    <x v="8"/>
  </r>
  <r>
    <n v="2021"/>
    <x v="11"/>
    <x v="1"/>
    <x v="0"/>
    <x v="0"/>
    <n v="126"/>
    <n v="249.22857821030101"/>
    <n v="243.39867110710401"/>
    <x v="8"/>
  </r>
  <r>
    <n v="2021"/>
    <x v="11"/>
    <x v="1"/>
    <x v="1"/>
    <x v="0"/>
    <n v="85"/>
    <n v="158.10129643063101"/>
    <n v="154.961710904097"/>
    <x v="8"/>
  </r>
  <r>
    <n v="2021"/>
    <x v="11"/>
    <x v="2"/>
    <x v="0"/>
    <x v="0"/>
    <n v="134"/>
    <n v="644.47864563293604"/>
    <n v="642.65809095171801"/>
    <x v="8"/>
  </r>
  <r>
    <n v="2021"/>
    <x v="11"/>
    <x v="2"/>
    <x v="1"/>
    <x v="0"/>
    <n v="107"/>
    <n v="469.85465243929201"/>
    <n v="464.74511105789298"/>
    <x v="8"/>
  </r>
  <r>
    <n v="2021"/>
    <x v="11"/>
    <x v="3"/>
    <x v="0"/>
    <x v="0"/>
    <n v="212"/>
    <n v="1438.6536373507099"/>
    <n v="1503.6308083681399"/>
    <x v="8"/>
  </r>
  <r>
    <n v="2021"/>
    <x v="11"/>
    <x v="3"/>
    <x v="1"/>
    <x v="0"/>
    <n v="312"/>
    <n v="1570.3644050734799"/>
    <n v="1539.6037059929399"/>
    <x v="8"/>
  </r>
  <r>
    <n v="2021"/>
    <x v="12"/>
    <x v="0"/>
    <x v="0"/>
    <x v="0"/>
    <n v="28"/>
    <n v="25.877764530826902"/>
    <n v="28.5973516032704"/>
    <x v="8"/>
  </r>
  <r>
    <n v="2021"/>
    <x v="12"/>
    <x v="0"/>
    <x v="1"/>
    <x v="0"/>
    <n v="15"/>
    <n v="14.1369398237595"/>
    <n v="14.849342934744399"/>
    <x v="8"/>
  </r>
  <r>
    <n v="2021"/>
    <x v="12"/>
    <x v="1"/>
    <x v="0"/>
    <x v="0"/>
    <n v="148"/>
    <n v="274.292492169691"/>
    <n v="266.79529357562302"/>
    <x v="8"/>
  </r>
  <r>
    <n v="2021"/>
    <x v="12"/>
    <x v="1"/>
    <x v="1"/>
    <x v="0"/>
    <n v="102"/>
    <n v="176.19927792844899"/>
    <n v="167.94551831993601"/>
    <x v="8"/>
  </r>
  <r>
    <n v="2021"/>
    <x v="12"/>
    <x v="2"/>
    <x v="0"/>
    <x v="0"/>
    <n v="144"/>
    <n v="616.72876782731601"/>
    <n v="613.46948139401002"/>
    <x v="8"/>
  </r>
  <r>
    <n v="2021"/>
    <x v="12"/>
    <x v="2"/>
    <x v="1"/>
    <x v="0"/>
    <n v="101"/>
    <n v="399.60435212660701"/>
    <n v="397.32394742286601"/>
    <x v="8"/>
  </r>
  <r>
    <n v="2021"/>
    <x v="12"/>
    <x v="3"/>
    <x v="0"/>
    <x v="0"/>
    <n v="291"/>
    <n v="1654.5371844439401"/>
    <n v="1703.24564583702"/>
    <x v="8"/>
  </r>
  <r>
    <n v="2021"/>
    <x v="12"/>
    <x v="3"/>
    <x v="1"/>
    <x v="0"/>
    <n v="375"/>
    <n v="1550.4837509302899"/>
    <n v="1483.0020369451199"/>
    <x v="8"/>
  </r>
  <r>
    <n v="2021"/>
    <x v="13"/>
    <x v="0"/>
    <x v="0"/>
    <x v="0"/>
    <n v="64"/>
    <n v="18.619698477257799"/>
    <n v="20.721151784811301"/>
    <x v="8"/>
  </r>
  <r>
    <n v="2021"/>
    <x v="13"/>
    <x v="0"/>
    <x v="1"/>
    <x v="0"/>
    <n v="48"/>
    <n v="14.313233180459999"/>
    <n v="15.0305612499474"/>
    <x v="8"/>
  </r>
  <r>
    <n v="2021"/>
    <x v="13"/>
    <x v="1"/>
    <x v="0"/>
    <x v="0"/>
    <n v="403"/>
    <n v="274.47641750383099"/>
    <n v="267.33862906637899"/>
    <x v="8"/>
  </r>
  <r>
    <n v="2021"/>
    <x v="13"/>
    <x v="1"/>
    <x v="1"/>
    <x v="0"/>
    <n v="277"/>
    <n v="170.96021626158799"/>
    <n v="166.63600401174"/>
    <x v="8"/>
  </r>
  <r>
    <n v="2021"/>
    <x v="13"/>
    <x v="2"/>
    <x v="0"/>
    <x v="0"/>
    <n v="330"/>
    <n v="646.32378863253598"/>
    <n v="647.832085663371"/>
    <x v="8"/>
  </r>
  <r>
    <n v="2021"/>
    <x v="13"/>
    <x v="2"/>
    <x v="1"/>
    <x v="0"/>
    <n v="256"/>
    <n v="447.04444250414701"/>
    <n v="446.61431418585198"/>
    <x v="8"/>
  </r>
  <r>
    <n v="2021"/>
    <x v="13"/>
    <x v="3"/>
    <x v="0"/>
    <x v="0"/>
    <n v="525"/>
    <n v="1503.6517256193599"/>
    <n v="1558.6651326000999"/>
    <x v="8"/>
  </r>
  <r>
    <n v="2021"/>
    <x v="13"/>
    <x v="3"/>
    <x v="1"/>
    <x v="0"/>
    <n v="748"/>
    <n v="1383.26398520573"/>
    <n v="1325.4701928136001"/>
    <x v="8"/>
  </r>
  <r>
    <n v="2021"/>
    <x v="14"/>
    <x v="0"/>
    <x v="0"/>
    <x v="0"/>
    <n v="28"/>
    <n v="16.097967631586499"/>
    <n v="17.4936447500708"/>
    <x v="8"/>
  </r>
  <r>
    <n v="2021"/>
    <x v="14"/>
    <x v="0"/>
    <x v="1"/>
    <x v="0"/>
    <n v="30"/>
    <n v="17.2285074369724"/>
    <n v="17.762183909491402"/>
    <x v="8"/>
  </r>
  <r>
    <n v="2021"/>
    <x v="14"/>
    <x v="1"/>
    <x v="0"/>
    <x v="0"/>
    <n v="266"/>
    <n v="289.94985829518203"/>
    <n v="286.54008749961798"/>
    <x v="8"/>
  </r>
  <r>
    <n v="2021"/>
    <x v="14"/>
    <x v="1"/>
    <x v="1"/>
    <x v="0"/>
    <n v="160"/>
    <n v="161.838485191779"/>
    <n v="159.06711029568501"/>
    <x v="8"/>
  </r>
  <r>
    <n v="2021"/>
    <x v="14"/>
    <x v="2"/>
    <x v="0"/>
    <x v="0"/>
    <n v="230"/>
    <n v="696.21019493885501"/>
    <n v="697.18647179414995"/>
    <x v="8"/>
  </r>
  <r>
    <n v="2021"/>
    <x v="14"/>
    <x v="2"/>
    <x v="1"/>
    <x v="0"/>
    <n v="163"/>
    <n v="438.66731255718798"/>
    <n v="438.74941132444098"/>
    <x v="8"/>
  </r>
  <r>
    <n v="2021"/>
    <x v="14"/>
    <x v="3"/>
    <x v="0"/>
    <x v="0"/>
    <n v="320"/>
    <n v="1475.6744293290301"/>
    <n v="1521.4870693416201"/>
    <x v="8"/>
  </r>
  <r>
    <n v="2021"/>
    <x v="14"/>
    <x v="3"/>
    <x v="1"/>
    <x v="0"/>
    <n v="406"/>
    <n v="1292.4996816503201"/>
    <n v="1286.5392532067201"/>
    <x v="8"/>
  </r>
  <r>
    <n v="2022"/>
    <x v="0"/>
    <x v="0"/>
    <x v="0"/>
    <x v="0"/>
    <n v="279"/>
    <n v="19.003701975635799"/>
    <n v="20.219111480663798"/>
    <x v="9"/>
  </r>
  <r>
    <n v="2022"/>
    <x v="0"/>
    <x v="0"/>
    <x v="1"/>
    <x v="0"/>
    <n v="203"/>
    <n v="14.0214770348237"/>
    <n v="14.480935292343499"/>
    <x v="9"/>
  </r>
  <r>
    <n v="2022"/>
    <x v="0"/>
    <x v="1"/>
    <x v="0"/>
    <x v="0"/>
    <n v="1759"/>
    <n v="244.412146408295"/>
    <n v="236.44337810343001"/>
    <x v="9"/>
  </r>
  <r>
    <n v="2022"/>
    <x v="0"/>
    <x v="1"/>
    <x v="1"/>
    <x v="0"/>
    <n v="1249"/>
    <n v="162.11536539557301"/>
    <n v="156.511020356057"/>
    <x v="9"/>
  </r>
  <r>
    <n v="2022"/>
    <x v="0"/>
    <x v="2"/>
    <x v="0"/>
    <x v="0"/>
    <n v="1712"/>
    <n v="601.62847333260697"/>
    <n v="600.35727043486497"/>
    <x v="9"/>
  </r>
  <r>
    <n v="2022"/>
    <x v="0"/>
    <x v="2"/>
    <x v="1"/>
    <x v="0"/>
    <n v="1386"/>
    <n v="445.63480452837001"/>
    <n v="443.171757637925"/>
    <x v="9"/>
  </r>
  <r>
    <n v="2022"/>
    <x v="0"/>
    <x v="3"/>
    <x v="0"/>
    <x v="0"/>
    <n v="2854"/>
    <n v="1425.7168548306499"/>
    <n v="1479.53564014106"/>
    <x v="9"/>
  </r>
  <r>
    <n v="2022"/>
    <x v="0"/>
    <x v="3"/>
    <x v="1"/>
    <x v="0"/>
    <n v="3856"/>
    <n v="1386.5366428984901"/>
    <n v="1349.980813334"/>
    <x v="9"/>
  </r>
  <r>
    <n v="2022"/>
    <x v="1"/>
    <x v="0"/>
    <x v="0"/>
    <x v="0"/>
    <n v="19"/>
    <n v="21.797489846958701"/>
    <n v="24.810047362556102"/>
    <x v="9"/>
  </r>
  <r>
    <n v="2022"/>
    <x v="1"/>
    <x v="0"/>
    <x v="1"/>
    <x v="0"/>
    <n v="23"/>
    <n v="26.1046227882007"/>
    <n v="27.548596072991302"/>
    <x v="9"/>
  </r>
  <r>
    <n v="2022"/>
    <x v="1"/>
    <x v="1"/>
    <x v="0"/>
    <x v="0"/>
    <n v="189"/>
    <n v="374.76205583756303"/>
    <n v="355.38973634301198"/>
    <x v="9"/>
  </r>
  <r>
    <n v="2022"/>
    <x v="1"/>
    <x v="1"/>
    <x v="1"/>
    <x v="0"/>
    <n v="134"/>
    <n v="236.10254603118699"/>
    <n v="224.393413461965"/>
    <x v="9"/>
  </r>
  <r>
    <n v="2022"/>
    <x v="1"/>
    <x v="2"/>
    <x v="0"/>
    <x v="0"/>
    <n v="174"/>
    <n v="762.35541535226105"/>
    <n v="757.22720650256895"/>
    <x v="9"/>
  </r>
  <r>
    <n v="2022"/>
    <x v="1"/>
    <x v="2"/>
    <x v="1"/>
    <x v="0"/>
    <n v="138"/>
    <n v="548.59868813357195"/>
    <n v="545.85989087451901"/>
    <x v="9"/>
  </r>
  <r>
    <n v="2022"/>
    <x v="1"/>
    <x v="3"/>
    <x v="0"/>
    <x v="0"/>
    <n v="281"/>
    <n v="1728.8052171773099"/>
    <n v="1836.4505022493599"/>
    <x v="9"/>
  </r>
  <r>
    <n v="2022"/>
    <x v="1"/>
    <x v="3"/>
    <x v="1"/>
    <x v="0"/>
    <n v="371"/>
    <n v="1686.5936264036"/>
    <n v="1672.8838997271"/>
    <x v="9"/>
  </r>
  <r>
    <n v="2022"/>
    <x v="2"/>
    <x v="0"/>
    <x v="0"/>
    <x v="0"/>
    <n v="6"/>
    <n v="23.462245336878699"/>
    <n v="23.874128006902801"/>
    <x v="9"/>
  </r>
  <r>
    <n v="2022"/>
    <x v="2"/>
    <x v="0"/>
    <x v="1"/>
    <x v="0"/>
    <n v="2"/>
    <n v="7.7784691972619804"/>
    <n v="8.3719660216045408"/>
    <x v="9"/>
  </r>
  <r>
    <n v="2022"/>
    <x v="2"/>
    <x v="1"/>
    <x v="0"/>
    <x v="0"/>
    <n v="41"/>
    <n v="240.72334429309501"/>
    <n v="226.85139753647101"/>
    <x v="9"/>
  </r>
  <r>
    <n v="2022"/>
    <x v="2"/>
    <x v="1"/>
    <x v="1"/>
    <x v="0"/>
    <n v="34"/>
    <n v="188.38652482269501"/>
    <n v="178.41181021101301"/>
    <x v="9"/>
  </r>
  <r>
    <n v="2022"/>
    <x v="2"/>
    <x v="2"/>
    <x v="0"/>
    <x v="0"/>
    <n v="34"/>
    <n v="420.01235330450902"/>
    <n v="417.44449961243703"/>
    <x v="9"/>
  </r>
  <r>
    <n v="2022"/>
    <x v="2"/>
    <x v="2"/>
    <x v="1"/>
    <x v="0"/>
    <n v="37"/>
    <n v="444.55124354199199"/>
    <n v="437.07205634495699"/>
    <x v="9"/>
  </r>
  <r>
    <n v="2022"/>
    <x v="2"/>
    <x v="3"/>
    <x v="0"/>
    <x v="0"/>
    <n v="90"/>
    <n v="1542.6808364758299"/>
    <n v="1673.5177412810799"/>
    <x v="9"/>
  </r>
  <r>
    <n v="2022"/>
    <x v="2"/>
    <x v="3"/>
    <x v="1"/>
    <x v="0"/>
    <n v="115"/>
    <n v="1553.4242874510301"/>
    <n v="1560.15420790135"/>
    <x v="9"/>
  </r>
  <r>
    <n v="2022"/>
    <x v="3"/>
    <x v="0"/>
    <x v="0"/>
    <x v="0"/>
    <n v="3"/>
    <n v="9.1215908054364707"/>
    <n v="10.5571952207429"/>
    <x v="9"/>
  </r>
  <r>
    <n v="2022"/>
    <x v="3"/>
    <x v="0"/>
    <x v="1"/>
    <x v="0"/>
    <n v="2"/>
    <n v="6.1193892849493601"/>
    <n v="6.76844260568084"/>
    <x v="9"/>
  </r>
  <r>
    <n v="2022"/>
    <x v="3"/>
    <x v="1"/>
    <x v="0"/>
    <x v="0"/>
    <n v="45"/>
    <n v="214.817643689135"/>
    <n v="191.981143286444"/>
    <x v="9"/>
  </r>
  <r>
    <n v="2022"/>
    <x v="3"/>
    <x v="1"/>
    <x v="1"/>
    <x v="0"/>
    <n v="40"/>
    <n v="176.14937466972"/>
    <n v="169.23834423591299"/>
    <x v="9"/>
  </r>
  <r>
    <n v="2022"/>
    <x v="3"/>
    <x v="2"/>
    <x v="0"/>
    <x v="0"/>
    <n v="56"/>
    <n v="535.833891493637"/>
    <n v="526.18538796315397"/>
    <x v="9"/>
  </r>
  <r>
    <n v="2022"/>
    <x v="3"/>
    <x v="2"/>
    <x v="1"/>
    <x v="0"/>
    <n v="45"/>
    <n v="411.25936757448397"/>
    <n v="408.26494344654702"/>
    <x v="9"/>
  </r>
  <r>
    <n v="2022"/>
    <x v="3"/>
    <x v="3"/>
    <x v="0"/>
    <x v="0"/>
    <n v="90"/>
    <n v="1115.5180961824501"/>
    <n v="1139.8464780337899"/>
    <x v="9"/>
  </r>
  <r>
    <n v="2022"/>
    <x v="3"/>
    <x v="3"/>
    <x v="1"/>
    <x v="0"/>
    <n v="135"/>
    <n v="1336.5013365013399"/>
    <n v="1324.1895292433401"/>
    <x v="9"/>
  </r>
  <r>
    <n v="2022"/>
    <x v="4"/>
    <x v="0"/>
    <x v="0"/>
    <x v="0"/>
    <n v="19"/>
    <n v="24.100053273802001"/>
    <n v="26.227578943710501"/>
    <x v="9"/>
  </r>
  <r>
    <n v="2022"/>
    <x v="4"/>
    <x v="0"/>
    <x v="1"/>
    <x v="0"/>
    <n v="14"/>
    <n v="17.807173747138101"/>
    <n v="18.7264988043781"/>
    <x v="9"/>
  </r>
  <r>
    <n v="2022"/>
    <x v="4"/>
    <x v="1"/>
    <x v="0"/>
    <x v="0"/>
    <n v="99"/>
    <n v="232.26896276658101"/>
    <n v="227.839722149202"/>
    <x v="9"/>
  </r>
  <r>
    <n v="2022"/>
    <x v="4"/>
    <x v="1"/>
    <x v="1"/>
    <x v="0"/>
    <n v="77"/>
    <n v="171.09210087768"/>
    <n v="167.377454612462"/>
    <x v="9"/>
  </r>
  <r>
    <n v="2022"/>
    <x v="4"/>
    <x v="2"/>
    <x v="0"/>
    <x v="0"/>
    <n v="96"/>
    <n v="595.64435068561102"/>
    <n v="591.97477210737497"/>
    <x v="9"/>
  </r>
  <r>
    <n v="2022"/>
    <x v="4"/>
    <x v="2"/>
    <x v="1"/>
    <x v="0"/>
    <n v="80"/>
    <n v="452.89855072463803"/>
    <n v="448.34852125413801"/>
    <x v="9"/>
  </r>
  <r>
    <n v="2022"/>
    <x v="4"/>
    <x v="3"/>
    <x v="0"/>
    <x v="0"/>
    <n v="133"/>
    <n v="1171.2901805372101"/>
    <n v="1205.26392763237"/>
    <x v="9"/>
  </r>
  <r>
    <n v="2022"/>
    <x v="4"/>
    <x v="3"/>
    <x v="1"/>
    <x v="0"/>
    <n v="229"/>
    <n v="1478.5640495867799"/>
    <n v="1466.73946490662"/>
    <x v="9"/>
  </r>
  <r>
    <n v="2022"/>
    <x v="5"/>
    <x v="0"/>
    <x v="0"/>
    <x v="0"/>
    <n v="26"/>
    <n v="16.111341764935499"/>
    <n v="16.116590601618999"/>
    <x v="9"/>
  </r>
  <r>
    <n v="2022"/>
    <x v="5"/>
    <x v="0"/>
    <x v="1"/>
    <x v="0"/>
    <n v="12"/>
    <n v="7.7730275942479601"/>
    <n v="7.9140117855941297"/>
    <x v="9"/>
  </r>
  <r>
    <n v="2022"/>
    <x v="5"/>
    <x v="1"/>
    <x v="0"/>
    <x v="0"/>
    <n v="116"/>
    <n v="148.18032012058799"/>
    <n v="145.77092209253999"/>
    <x v="9"/>
  </r>
  <r>
    <n v="2022"/>
    <x v="5"/>
    <x v="1"/>
    <x v="1"/>
    <x v="0"/>
    <n v="84"/>
    <n v="105.002625065627"/>
    <n v="101.973545860917"/>
    <x v="9"/>
  </r>
  <r>
    <n v="2022"/>
    <x v="5"/>
    <x v="2"/>
    <x v="0"/>
    <x v="0"/>
    <n v="150"/>
    <n v="486.63379185050599"/>
    <n v="485.06687843442302"/>
    <x v="9"/>
  </r>
  <r>
    <n v="2022"/>
    <x v="5"/>
    <x v="2"/>
    <x v="1"/>
    <x v="0"/>
    <n v="112"/>
    <n v="346.02076124567498"/>
    <n v="345.21558081150903"/>
    <x v="9"/>
  </r>
  <r>
    <n v="2022"/>
    <x v="5"/>
    <x v="3"/>
    <x v="0"/>
    <x v="0"/>
    <n v="261"/>
    <n v="1246.53739612188"/>
    <n v="1311.72153868706"/>
    <x v="9"/>
  </r>
  <r>
    <n v="2022"/>
    <x v="5"/>
    <x v="3"/>
    <x v="1"/>
    <x v="0"/>
    <n v="385"/>
    <n v="1357.45010930118"/>
    <n v="1311.6988507726101"/>
    <x v="9"/>
  </r>
  <r>
    <n v="2022"/>
    <x v="6"/>
    <x v="0"/>
    <x v="0"/>
    <x v="0"/>
    <n v="14"/>
    <n v="17.9957838449278"/>
    <n v="19.420895692349202"/>
    <x v="9"/>
  </r>
  <r>
    <n v="2022"/>
    <x v="6"/>
    <x v="0"/>
    <x v="1"/>
    <x v="0"/>
    <n v="7"/>
    <n v="9.5401640908223602"/>
    <n v="9.8014137773167"/>
    <x v="9"/>
  </r>
  <r>
    <n v="2022"/>
    <x v="6"/>
    <x v="1"/>
    <x v="0"/>
    <x v="0"/>
    <n v="84"/>
    <n v="183.09828454345299"/>
    <n v="172.841948713199"/>
    <x v="9"/>
  </r>
  <r>
    <n v="2022"/>
    <x v="6"/>
    <x v="1"/>
    <x v="1"/>
    <x v="0"/>
    <n v="72"/>
    <n v="146.24634384140401"/>
    <n v="140.57656825111999"/>
    <x v="9"/>
  </r>
  <r>
    <n v="2022"/>
    <x v="6"/>
    <x v="2"/>
    <x v="0"/>
    <x v="0"/>
    <n v="108"/>
    <n v="514.40819242676798"/>
    <n v="512.09257371775698"/>
    <x v="9"/>
  </r>
  <r>
    <n v="2022"/>
    <x v="6"/>
    <x v="2"/>
    <x v="1"/>
    <x v="0"/>
    <n v="100"/>
    <n v="451.997830410414"/>
    <n v="452.28282545212301"/>
    <x v="9"/>
  </r>
  <r>
    <n v="2022"/>
    <x v="6"/>
    <x v="3"/>
    <x v="0"/>
    <x v="0"/>
    <n v="200"/>
    <n v="1318.82624464227"/>
    <n v="1377.38173548276"/>
    <x v="9"/>
  </r>
  <r>
    <n v="2022"/>
    <x v="6"/>
    <x v="3"/>
    <x v="1"/>
    <x v="0"/>
    <n v="239"/>
    <n v="1212.15195009383"/>
    <n v="1178.9951998270101"/>
    <x v="9"/>
  </r>
  <r>
    <n v="2022"/>
    <x v="7"/>
    <x v="0"/>
    <x v="0"/>
    <x v="0"/>
    <n v="43"/>
    <n v="16.264467811483499"/>
    <n v="16.761561865288702"/>
    <x v="9"/>
  </r>
  <r>
    <n v="2022"/>
    <x v="7"/>
    <x v="0"/>
    <x v="1"/>
    <x v="0"/>
    <n v="28"/>
    <n v="10.4648251066104"/>
    <n v="10.609020432026099"/>
    <x v="9"/>
  </r>
  <r>
    <n v="2022"/>
    <x v="7"/>
    <x v="1"/>
    <x v="0"/>
    <x v="0"/>
    <n v="228"/>
    <n v="201.39741539983601"/>
    <n v="200.57285174338799"/>
    <x v="9"/>
  </r>
  <r>
    <n v="2022"/>
    <x v="7"/>
    <x v="1"/>
    <x v="1"/>
    <x v="0"/>
    <n v="131"/>
    <n v="111.398346882547"/>
    <n v="109.67021293291999"/>
    <x v="9"/>
  </r>
  <r>
    <n v="2022"/>
    <x v="7"/>
    <x v="2"/>
    <x v="0"/>
    <x v="0"/>
    <n v="203"/>
    <n v="502.94831772459202"/>
    <n v="502.09221552343001"/>
    <x v="9"/>
  </r>
  <r>
    <n v="2022"/>
    <x v="7"/>
    <x v="2"/>
    <x v="1"/>
    <x v="0"/>
    <n v="172"/>
    <n v="386.00507192710802"/>
    <n v="382.07274718634102"/>
    <x v="9"/>
  </r>
  <r>
    <n v="2022"/>
    <x v="7"/>
    <x v="3"/>
    <x v="0"/>
    <x v="0"/>
    <n v="394"/>
    <n v="1385.42142832026"/>
    <n v="1427.0212933233299"/>
    <x v="9"/>
  </r>
  <r>
    <n v="2022"/>
    <x v="7"/>
    <x v="3"/>
    <x v="1"/>
    <x v="0"/>
    <n v="458"/>
    <n v="1139.2468036416101"/>
    <n v="1105.23149072556"/>
    <x v="9"/>
  </r>
  <r>
    <n v="2022"/>
    <x v="8"/>
    <x v="0"/>
    <x v="0"/>
    <x v="0"/>
    <n v="0"/>
    <n v="0"/>
    <n v="0"/>
    <x v="9"/>
  </r>
  <r>
    <n v="2022"/>
    <x v="8"/>
    <x v="0"/>
    <x v="1"/>
    <x v="0"/>
    <n v="0"/>
    <n v="0"/>
    <n v="0"/>
    <x v="9"/>
  </r>
  <r>
    <n v="2022"/>
    <x v="8"/>
    <x v="1"/>
    <x v="0"/>
    <x v="0"/>
    <n v="10"/>
    <n v="302.75507114744198"/>
    <n v="279.607458751938"/>
    <x v="9"/>
  </r>
  <r>
    <n v="2022"/>
    <x v="8"/>
    <x v="1"/>
    <x v="1"/>
    <x v="0"/>
    <n v="3"/>
    <n v="89.365504915102804"/>
    <n v="87.032058249223397"/>
    <x v="9"/>
  </r>
  <r>
    <n v="2022"/>
    <x v="8"/>
    <x v="2"/>
    <x v="0"/>
    <x v="0"/>
    <n v="5"/>
    <n v="343.406593406593"/>
    <n v="342.23312148844099"/>
    <x v="9"/>
  </r>
  <r>
    <n v="2022"/>
    <x v="8"/>
    <x v="2"/>
    <x v="1"/>
    <x v="0"/>
    <n v="6"/>
    <n v="399.733510992672"/>
    <n v="392.28637615694299"/>
    <x v="9"/>
  </r>
  <r>
    <n v="2022"/>
    <x v="8"/>
    <x v="3"/>
    <x v="0"/>
    <x v="0"/>
    <n v="19"/>
    <n v="1603.37552742616"/>
    <n v="1702.6272508878301"/>
    <x v="9"/>
  </r>
  <r>
    <n v="2022"/>
    <x v="8"/>
    <x v="3"/>
    <x v="1"/>
    <x v="0"/>
    <n v="18"/>
    <n v="1287.5536480686701"/>
    <n v="1257.4911014234999"/>
    <x v="9"/>
  </r>
  <r>
    <n v="2022"/>
    <x v="9"/>
    <x v="0"/>
    <x v="0"/>
    <x v="0"/>
    <n v="0"/>
    <n v="0"/>
    <n v="0"/>
    <x v="9"/>
  </r>
  <r>
    <n v="2022"/>
    <x v="9"/>
    <x v="0"/>
    <x v="1"/>
    <x v="0"/>
    <n v="1"/>
    <n v="17.911517105498799"/>
    <n v="20.350020350020301"/>
    <x v="9"/>
  </r>
  <r>
    <n v="2022"/>
    <x v="9"/>
    <x v="1"/>
    <x v="0"/>
    <x v="0"/>
    <n v="4"/>
    <n v="121.396054628225"/>
    <n v="117.798380321754"/>
    <x v="9"/>
  </r>
  <r>
    <n v="2022"/>
    <x v="9"/>
    <x v="1"/>
    <x v="1"/>
    <x v="0"/>
    <n v="4"/>
    <n v="126.18296529968499"/>
    <n v="118.049467931649"/>
    <x v="9"/>
  </r>
  <r>
    <n v="2022"/>
    <x v="9"/>
    <x v="2"/>
    <x v="0"/>
    <x v="0"/>
    <n v="6"/>
    <n v="427.65502494654299"/>
    <n v="416.56747241431998"/>
    <x v="9"/>
  </r>
  <r>
    <n v="2022"/>
    <x v="9"/>
    <x v="2"/>
    <x v="1"/>
    <x v="0"/>
    <n v="7"/>
    <n v="523.56020942408395"/>
    <n v="523.510887411515"/>
    <x v="9"/>
  </r>
  <r>
    <n v="2022"/>
    <x v="9"/>
    <x v="3"/>
    <x v="0"/>
    <x v="0"/>
    <n v="9"/>
    <n v="933.60995850622396"/>
    <n v="971.45407265841504"/>
    <x v="9"/>
  </r>
  <r>
    <n v="2022"/>
    <x v="9"/>
    <x v="3"/>
    <x v="1"/>
    <x v="0"/>
    <n v="13"/>
    <n v="1065.5737704917999"/>
    <n v="1074.0471074239499"/>
    <x v="9"/>
  </r>
  <r>
    <n v="2022"/>
    <x v="10"/>
    <x v="0"/>
    <x v="0"/>
    <x v="0"/>
    <n v="2"/>
    <n v="34.334763948497901"/>
    <n v="38.009867278160002"/>
    <x v="9"/>
  </r>
  <r>
    <n v="2022"/>
    <x v="10"/>
    <x v="0"/>
    <x v="1"/>
    <x v="0"/>
    <n v="1"/>
    <n v="17.6522506619594"/>
    <n v="16.083080599209602"/>
    <x v="9"/>
  </r>
  <r>
    <n v="2022"/>
    <x v="10"/>
    <x v="1"/>
    <x v="0"/>
    <x v="0"/>
    <n v="6"/>
    <n v="146.8788249694"/>
    <n v="143.08771573643199"/>
    <x v="9"/>
  </r>
  <r>
    <n v="2022"/>
    <x v="10"/>
    <x v="1"/>
    <x v="1"/>
    <x v="0"/>
    <n v="8"/>
    <n v="200.350613573754"/>
    <n v="189.566138499978"/>
    <x v="9"/>
  </r>
  <r>
    <n v="2022"/>
    <x v="10"/>
    <x v="2"/>
    <x v="0"/>
    <x v="0"/>
    <n v="14"/>
    <n v="741.918388977213"/>
    <n v="734.95285053592602"/>
    <x v="9"/>
  </r>
  <r>
    <n v="2022"/>
    <x v="10"/>
    <x v="2"/>
    <x v="1"/>
    <x v="0"/>
    <n v="6"/>
    <n v="317.62837480148198"/>
    <n v="311.07485873534199"/>
    <x v="9"/>
  </r>
  <r>
    <n v="2022"/>
    <x v="10"/>
    <x v="3"/>
    <x v="0"/>
    <x v="0"/>
    <n v="29"/>
    <n v="2083.3333333333298"/>
    <n v="2115.1805804690898"/>
    <x v="9"/>
  </r>
  <r>
    <n v="2022"/>
    <x v="10"/>
    <x v="3"/>
    <x v="1"/>
    <x v="0"/>
    <n v="21"/>
    <n v="1102.9411764705901"/>
    <n v="1030.14196951744"/>
    <x v="9"/>
  </r>
  <r>
    <n v="2022"/>
    <x v="11"/>
    <x v="0"/>
    <x v="0"/>
    <x v="0"/>
    <n v="33"/>
    <n v="34.539422040337897"/>
    <n v="37.7349701185721"/>
    <x v="9"/>
  </r>
  <r>
    <n v="2022"/>
    <x v="11"/>
    <x v="0"/>
    <x v="1"/>
    <x v="0"/>
    <n v="15"/>
    <n v="15.6641604010025"/>
    <n v="16.301508256243299"/>
    <x v="9"/>
  </r>
  <r>
    <n v="2022"/>
    <x v="11"/>
    <x v="1"/>
    <x v="0"/>
    <x v="0"/>
    <n v="112"/>
    <n v="222.226631480783"/>
    <n v="213.534283827645"/>
    <x v="9"/>
  </r>
  <r>
    <n v="2022"/>
    <x v="11"/>
    <x v="1"/>
    <x v="1"/>
    <x v="0"/>
    <n v="101"/>
    <n v="188.38714490888401"/>
    <n v="179.32729812310799"/>
    <x v="9"/>
  </r>
  <r>
    <n v="2022"/>
    <x v="11"/>
    <x v="2"/>
    <x v="0"/>
    <x v="0"/>
    <n v="128"/>
    <n v="610.68702290076305"/>
    <n v="608.84642761578903"/>
    <x v="9"/>
  </r>
  <r>
    <n v="2022"/>
    <x v="11"/>
    <x v="2"/>
    <x v="1"/>
    <x v="0"/>
    <n v="96"/>
    <n v="416.12483745123501"/>
    <n v="410.12612295768599"/>
    <x v="9"/>
  </r>
  <r>
    <n v="2022"/>
    <x v="11"/>
    <x v="3"/>
    <x v="0"/>
    <x v="0"/>
    <n v="241"/>
    <n v="1588.6618325642701"/>
    <n v="1646.02808280874"/>
    <x v="9"/>
  </r>
  <r>
    <n v="2022"/>
    <x v="11"/>
    <x v="3"/>
    <x v="1"/>
    <x v="0"/>
    <n v="311"/>
    <n v="1538.4615384615399"/>
    <n v="1519.0091564056099"/>
    <x v="9"/>
  </r>
  <r>
    <n v="2022"/>
    <x v="12"/>
    <x v="0"/>
    <x v="0"/>
    <x v="0"/>
    <n v="19"/>
    <n v="17.598295743991098"/>
    <n v="19.426353104979"/>
    <x v="9"/>
  </r>
  <r>
    <n v="2022"/>
    <x v="12"/>
    <x v="0"/>
    <x v="1"/>
    <x v="0"/>
    <n v="21"/>
    <n v="19.773080363447999"/>
    <n v="20.372104270822"/>
    <x v="9"/>
  </r>
  <r>
    <n v="2022"/>
    <x v="12"/>
    <x v="1"/>
    <x v="0"/>
    <x v="0"/>
    <n v="126"/>
    <n v="233.71853610580399"/>
    <n v="218.19984818460699"/>
    <x v="9"/>
  </r>
  <r>
    <n v="2022"/>
    <x v="12"/>
    <x v="1"/>
    <x v="1"/>
    <x v="0"/>
    <n v="90"/>
    <n v="155.53712152633801"/>
    <n v="148.36233132485401"/>
    <x v="9"/>
  </r>
  <r>
    <n v="2022"/>
    <x v="12"/>
    <x v="2"/>
    <x v="0"/>
    <x v="0"/>
    <n v="145"/>
    <n v="615.24100475220598"/>
    <n v="610.327748172621"/>
    <x v="9"/>
  </r>
  <r>
    <n v="2022"/>
    <x v="12"/>
    <x v="2"/>
    <x v="1"/>
    <x v="0"/>
    <n v="121"/>
    <n v="473.06278833372397"/>
    <n v="466.79489245026599"/>
    <x v="9"/>
  </r>
  <r>
    <n v="2022"/>
    <x v="12"/>
    <x v="3"/>
    <x v="0"/>
    <x v="0"/>
    <n v="285"/>
    <n v="1581.0495950294001"/>
    <n v="1600.80085990828"/>
    <x v="9"/>
  </r>
  <r>
    <n v="2022"/>
    <x v="12"/>
    <x v="3"/>
    <x v="1"/>
    <x v="0"/>
    <n v="341"/>
    <n v="1389.9645375616501"/>
    <n v="1319.8038551760999"/>
    <x v="9"/>
  </r>
  <r>
    <n v="2022"/>
    <x v="13"/>
    <x v="0"/>
    <x v="0"/>
    <x v="0"/>
    <n v="54"/>
    <n v="15.661525432577101"/>
    <n v="16.872958547289699"/>
    <x v="9"/>
  </r>
  <r>
    <n v="2022"/>
    <x v="13"/>
    <x v="0"/>
    <x v="1"/>
    <x v="0"/>
    <n v="59"/>
    <n v="17.634733850021099"/>
    <n v="18.6525806024035"/>
    <x v="9"/>
  </r>
  <r>
    <n v="2022"/>
    <x v="13"/>
    <x v="1"/>
    <x v="0"/>
    <x v="0"/>
    <n v="443"/>
    <n v="305.53620569552601"/>
    <n v="296.29984933602498"/>
    <x v="9"/>
  </r>
  <r>
    <n v="2022"/>
    <x v="13"/>
    <x v="1"/>
    <x v="1"/>
    <x v="0"/>
    <n v="281"/>
    <n v="174.832788925183"/>
    <n v="168.225039177936"/>
    <x v="9"/>
  </r>
  <r>
    <n v="2022"/>
    <x v="13"/>
    <x v="2"/>
    <x v="0"/>
    <x v="0"/>
    <n v="378"/>
    <n v="726.11318145145799"/>
    <n v="727.17368992231002"/>
    <x v="9"/>
  </r>
  <r>
    <n v="2022"/>
    <x v="13"/>
    <x v="2"/>
    <x v="1"/>
    <x v="0"/>
    <n v="286"/>
    <n v="487.48892070634798"/>
    <n v="487.513849082413"/>
    <x v="9"/>
  </r>
  <r>
    <n v="2022"/>
    <x v="13"/>
    <x v="3"/>
    <x v="0"/>
    <x v="0"/>
    <n v="515"/>
    <n v="1458.1386788980401"/>
    <n v="1495.25757728493"/>
    <x v="9"/>
  </r>
  <r>
    <n v="2022"/>
    <x v="13"/>
    <x v="3"/>
    <x v="1"/>
    <x v="0"/>
    <n v="769"/>
    <n v="1426.2398456916101"/>
    <n v="1364.12380687632"/>
    <x v="9"/>
  </r>
  <r>
    <n v="2022"/>
    <x v="14"/>
    <x v="0"/>
    <x v="0"/>
    <x v="0"/>
    <n v="41"/>
    <n v="23.4606119214241"/>
    <n v="25.4989179090229"/>
    <x v="9"/>
  </r>
  <r>
    <n v="2022"/>
    <x v="14"/>
    <x v="0"/>
    <x v="1"/>
    <x v="0"/>
    <n v="18"/>
    <n v="10.3163686382393"/>
    <n v="10.653130936543301"/>
    <x v="9"/>
  </r>
  <r>
    <n v="2022"/>
    <x v="14"/>
    <x v="1"/>
    <x v="0"/>
    <x v="0"/>
    <n v="256"/>
    <n v="280.400446888212"/>
    <n v="272.32138722113001"/>
    <x v="9"/>
  </r>
  <r>
    <n v="2022"/>
    <x v="14"/>
    <x v="1"/>
    <x v="1"/>
    <x v="0"/>
    <n v="190"/>
    <n v="193.13850063532399"/>
    <n v="188.408657336537"/>
    <x v="9"/>
  </r>
  <r>
    <n v="2022"/>
    <x v="14"/>
    <x v="2"/>
    <x v="0"/>
    <x v="0"/>
    <n v="215"/>
    <n v="640.62453442984395"/>
    <n v="641.15797187719704"/>
    <x v="9"/>
  </r>
  <r>
    <n v="2022"/>
    <x v="14"/>
    <x v="2"/>
    <x v="1"/>
    <x v="0"/>
    <n v="180"/>
    <n v="475.69967493855501"/>
    <n v="476.29784070992201"/>
    <x v="9"/>
  </r>
  <r>
    <n v="2022"/>
    <x v="14"/>
    <x v="3"/>
    <x v="0"/>
    <x v="0"/>
    <n v="307"/>
    <n v="1390.96552036609"/>
    <n v="1472.7771948044001"/>
    <x v="9"/>
  </r>
  <r>
    <n v="2022"/>
    <x v="14"/>
    <x v="3"/>
    <x v="1"/>
    <x v="0"/>
    <n v="451"/>
    <n v="1425.1856533417599"/>
    <n v="1406.8196148105101"/>
    <x v="9"/>
  </r>
  <r>
    <n v="2013"/>
    <x v="0"/>
    <x v="0"/>
    <x v="0"/>
    <x v="1"/>
    <n v="143"/>
    <n v="9.7775170439899401"/>
    <n v="10.295186089125201"/>
    <x v="0"/>
  </r>
  <r>
    <n v="2013"/>
    <x v="0"/>
    <x v="0"/>
    <x v="1"/>
    <x v="1"/>
    <n v="120"/>
    <n v="8.1720043475063093"/>
    <n v="8.2652865029825406"/>
    <x v="0"/>
  </r>
  <r>
    <n v="2013"/>
    <x v="0"/>
    <x v="1"/>
    <x v="0"/>
    <x v="1"/>
    <n v="1039"/>
    <n v="145.971864941604"/>
    <n v="148.11542670420499"/>
    <x v="0"/>
  </r>
  <r>
    <n v="2013"/>
    <x v="0"/>
    <x v="1"/>
    <x v="1"/>
    <x v="1"/>
    <n v="607"/>
    <n v="81.464372422363894"/>
    <n v="82.303669604829906"/>
    <x v="0"/>
  </r>
  <r>
    <n v="2013"/>
    <x v="0"/>
    <x v="2"/>
    <x v="0"/>
    <x v="1"/>
    <n v="997"/>
    <n v="417.191468706455"/>
    <n v="426.08586078010802"/>
    <x v="0"/>
  </r>
  <r>
    <n v="2013"/>
    <x v="0"/>
    <x v="2"/>
    <x v="1"/>
    <x v="1"/>
    <n v="809"/>
    <n v="301.51802585824601"/>
    <n v="306.30302498728901"/>
    <x v="0"/>
  </r>
  <r>
    <n v="2013"/>
    <x v="0"/>
    <x v="3"/>
    <x v="0"/>
    <x v="1"/>
    <n v="1847"/>
    <n v="1126.2813203163601"/>
    <n v="1202.68371239971"/>
    <x v="0"/>
  </r>
  <r>
    <n v="2013"/>
    <x v="0"/>
    <x v="3"/>
    <x v="1"/>
    <x v="1"/>
    <n v="2999"/>
    <n v="1178.5649723730901"/>
    <n v="1153.1371514866501"/>
    <x v="0"/>
  </r>
  <r>
    <n v="2013"/>
    <x v="1"/>
    <x v="0"/>
    <x v="0"/>
    <x v="1"/>
    <n v="11"/>
    <n v="11.6997628138993"/>
    <n v="12.5890528940169"/>
    <x v="0"/>
  </r>
  <r>
    <n v="2013"/>
    <x v="1"/>
    <x v="0"/>
    <x v="1"/>
    <x v="1"/>
    <n v="8"/>
    <n v="8.2844035747201392"/>
    <n v="7.6801625103213098"/>
    <x v="0"/>
  </r>
  <r>
    <n v="2013"/>
    <x v="1"/>
    <x v="1"/>
    <x v="0"/>
    <x v="1"/>
    <n v="76"/>
    <n v="146.41006376543601"/>
    <n v="146.447220293832"/>
    <x v="0"/>
  </r>
  <r>
    <n v="2013"/>
    <x v="1"/>
    <x v="1"/>
    <x v="1"/>
    <x v="1"/>
    <n v="41"/>
    <n v="73.029104770047397"/>
    <n v="72.860646271585793"/>
    <x v="0"/>
  </r>
  <r>
    <n v="2013"/>
    <x v="1"/>
    <x v="2"/>
    <x v="0"/>
    <x v="1"/>
    <n v="91"/>
    <n v="461.06297816284098"/>
    <n v="469.943493199307"/>
    <x v="0"/>
  </r>
  <r>
    <n v="2013"/>
    <x v="1"/>
    <x v="2"/>
    <x v="1"/>
    <x v="1"/>
    <n v="72"/>
    <n v="327.16862816376602"/>
    <n v="331.47941116598201"/>
    <x v="0"/>
  </r>
  <r>
    <n v="2013"/>
    <x v="1"/>
    <x v="3"/>
    <x v="0"/>
    <x v="1"/>
    <n v="132"/>
    <n v="1014.68214313168"/>
    <n v="1143.70102844026"/>
    <x v="0"/>
  </r>
  <r>
    <n v="2013"/>
    <x v="1"/>
    <x v="3"/>
    <x v="1"/>
    <x v="1"/>
    <n v="217"/>
    <n v="1094.3015632879501"/>
    <n v="1071.27078032339"/>
    <x v="0"/>
  </r>
  <r>
    <n v="2013"/>
    <x v="2"/>
    <x v="0"/>
    <x v="0"/>
    <x v="1"/>
    <n v="2"/>
    <n v="7.4690966127646901"/>
    <n v="9.4003376495694901"/>
    <x v="0"/>
  </r>
  <r>
    <n v="2013"/>
    <x v="2"/>
    <x v="0"/>
    <x v="1"/>
    <x v="1"/>
    <n v="1"/>
    <n v="3.6682440115916499"/>
    <n v="2.9861697680172701"/>
    <x v="0"/>
  </r>
  <r>
    <n v="2013"/>
    <x v="2"/>
    <x v="1"/>
    <x v="0"/>
    <x v="1"/>
    <n v="26"/>
    <n v="151.79822512844501"/>
    <n v="151.57088712113901"/>
    <x v="0"/>
  </r>
  <r>
    <n v="2013"/>
    <x v="2"/>
    <x v="1"/>
    <x v="1"/>
    <x v="1"/>
    <n v="15"/>
    <n v="85.145030368394202"/>
    <n v="84.355174882471502"/>
    <x v="0"/>
  </r>
  <r>
    <n v="2013"/>
    <x v="2"/>
    <x v="2"/>
    <x v="0"/>
    <x v="1"/>
    <n v="17"/>
    <n v="254.94901019796001"/>
    <n v="268.41932921026"/>
    <x v="0"/>
  </r>
  <r>
    <n v="2013"/>
    <x v="2"/>
    <x v="2"/>
    <x v="1"/>
    <x v="1"/>
    <n v="16"/>
    <n v="222.376650451703"/>
    <n v="230.999753194676"/>
    <x v="0"/>
  </r>
  <r>
    <n v="2013"/>
    <x v="2"/>
    <x v="3"/>
    <x v="0"/>
    <x v="1"/>
    <n v="66"/>
    <n v="1431.6702819956599"/>
    <n v="1493.3251990655499"/>
    <x v="0"/>
  </r>
  <r>
    <n v="2013"/>
    <x v="2"/>
    <x v="3"/>
    <x v="1"/>
    <x v="1"/>
    <n v="66"/>
    <n v="1021.0396039604"/>
    <n v="988.28538804335506"/>
    <x v="0"/>
  </r>
  <r>
    <n v="2013"/>
    <x v="3"/>
    <x v="0"/>
    <x v="0"/>
    <x v="1"/>
    <n v="2"/>
    <n v="5.64907920009039"/>
    <n v="6.3625924333547701"/>
    <x v="0"/>
  </r>
  <r>
    <n v="2013"/>
    <x v="3"/>
    <x v="0"/>
    <x v="1"/>
    <x v="1"/>
    <n v="1"/>
    <n v="2.79548250027955"/>
    <n v="3.3461442857415999"/>
    <x v="0"/>
  </r>
  <r>
    <n v="2013"/>
    <x v="3"/>
    <x v="1"/>
    <x v="0"/>
    <x v="1"/>
    <n v="23"/>
    <n v="103.673653369394"/>
    <n v="101.471916918719"/>
    <x v="0"/>
  </r>
  <r>
    <n v="2013"/>
    <x v="3"/>
    <x v="1"/>
    <x v="1"/>
    <x v="1"/>
    <n v="14"/>
    <n v="60.516987983055202"/>
    <n v="60.0775469779025"/>
    <x v="0"/>
  </r>
  <r>
    <n v="2013"/>
    <x v="3"/>
    <x v="2"/>
    <x v="0"/>
    <x v="1"/>
    <n v="27"/>
    <n v="297.02970297029702"/>
    <n v="297.31733444020398"/>
    <x v="0"/>
  </r>
  <r>
    <n v="2013"/>
    <x v="3"/>
    <x v="2"/>
    <x v="1"/>
    <x v="1"/>
    <n v="33"/>
    <n v="337.63044812768601"/>
    <n v="351.81005162837403"/>
    <x v="0"/>
  </r>
  <r>
    <n v="2013"/>
    <x v="3"/>
    <x v="3"/>
    <x v="0"/>
    <x v="1"/>
    <n v="78"/>
    <n v="1193.9384662482801"/>
    <n v="1346.47276472573"/>
    <x v="0"/>
  </r>
  <r>
    <n v="2013"/>
    <x v="3"/>
    <x v="3"/>
    <x v="1"/>
    <x v="1"/>
    <n v="118"/>
    <n v="1318.7304425570001"/>
    <n v="1288.5973288100899"/>
    <x v="0"/>
  </r>
  <r>
    <n v="2013"/>
    <x v="4"/>
    <x v="0"/>
    <x v="0"/>
    <x v="1"/>
    <n v="6"/>
    <n v="7.32421875"/>
    <n v="7.1509044275750204"/>
    <x v="0"/>
  </r>
  <r>
    <n v="2013"/>
    <x v="4"/>
    <x v="0"/>
    <x v="1"/>
    <x v="1"/>
    <n v="6"/>
    <n v="7.2572451497411601"/>
    <n v="7.2138025488694399"/>
    <x v="0"/>
  </r>
  <r>
    <n v="2013"/>
    <x v="4"/>
    <x v="1"/>
    <x v="0"/>
    <x v="1"/>
    <n v="47"/>
    <n v="115.244096805041"/>
    <n v="118.792680118927"/>
    <x v="0"/>
  </r>
  <r>
    <n v="2013"/>
    <x v="4"/>
    <x v="1"/>
    <x v="1"/>
    <x v="1"/>
    <n v="39"/>
    <n v="92.288033318346393"/>
    <n v="93.685162249566702"/>
    <x v="0"/>
  </r>
  <r>
    <n v="2013"/>
    <x v="4"/>
    <x v="2"/>
    <x v="0"/>
    <x v="1"/>
    <n v="50"/>
    <n v="365.49707602339203"/>
    <n v="375.72527321427998"/>
    <x v="0"/>
  </r>
  <r>
    <n v="2013"/>
    <x v="4"/>
    <x v="2"/>
    <x v="1"/>
    <x v="1"/>
    <n v="41"/>
    <n v="266.82285565534301"/>
    <n v="277.22970586445598"/>
    <x v="0"/>
  </r>
  <r>
    <n v="2013"/>
    <x v="4"/>
    <x v="3"/>
    <x v="0"/>
    <x v="1"/>
    <n v="94"/>
    <n v="1047.1204188481699"/>
    <n v="1146.59722048496"/>
    <x v="0"/>
  </r>
  <r>
    <n v="2013"/>
    <x v="4"/>
    <x v="3"/>
    <x v="1"/>
    <x v="1"/>
    <n v="146"/>
    <n v="1087.1993447017601"/>
    <n v="1065.5895574830199"/>
    <x v="0"/>
  </r>
  <r>
    <n v="2013"/>
    <x v="5"/>
    <x v="0"/>
    <x v="0"/>
    <x v="1"/>
    <n v="12"/>
    <n v="7.30415728285349"/>
    <n v="7.4744117751044898"/>
    <x v="0"/>
  </r>
  <r>
    <n v="2013"/>
    <x v="5"/>
    <x v="0"/>
    <x v="1"/>
    <x v="1"/>
    <n v="6"/>
    <n v="3.7579151086976998"/>
    <n v="3.7832021434430301"/>
    <x v="0"/>
  </r>
  <r>
    <n v="2013"/>
    <x v="5"/>
    <x v="1"/>
    <x v="0"/>
    <x v="1"/>
    <n v="93"/>
    <n v="119.848449702312"/>
    <n v="120.72180757494699"/>
    <x v="0"/>
  </r>
  <r>
    <n v="2013"/>
    <x v="5"/>
    <x v="1"/>
    <x v="1"/>
    <x v="1"/>
    <n v="51"/>
    <n v="65.535009830251497"/>
    <n v="66.090683710784205"/>
    <x v="0"/>
  </r>
  <r>
    <n v="2013"/>
    <x v="5"/>
    <x v="2"/>
    <x v="0"/>
    <x v="1"/>
    <n v="100"/>
    <n v="406.05839119665399"/>
    <n v="417.93585659713199"/>
    <x v="0"/>
  </r>
  <r>
    <n v="2013"/>
    <x v="5"/>
    <x v="2"/>
    <x v="1"/>
    <x v="1"/>
    <n v="81"/>
    <n v="301.889605307294"/>
    <n v="312.34287407073998"/>
    <x v="0"/>
  </r>
  <r>
    <n v="2013"/>
    <x v="5"/>
    <x v="3"/>
    <x v="0"/>
    <x v="1"/>
    <n v="177"/>
    <n v="1034.3014082861"/>
    <n v="1103.27813607541"/>
    <x v="0"/>
  </r>
  <r>
    <n v="2013"/>
    <x v="5"/>
    <x v="3"/>
    <x v="1"/>
    <x v="1"/>
    <n v="306"/>
    <n v="1202.0269474014999"/>
    <n v="1171.4687612081"/>
    <x v="0"/>
  </r>
  <r>
    <n v="2013"/>
    <x v="6"/>
    <x v="0"/>
    <x v="0"/>
    <x v="1"/>
    <n v="9"/>
    <n v="11.2830027831407"/>
    <n v="12.528701686361501"/>
    <x v="0"/>
  </r>
  <r>
    <n v="2013"/>
    <x v="6"/>
    <x v="0"/>
    <x v="1"/>
    <x v="1"/>
    <n v="12"/>
    <n v="15.2291994517488"/>
    <n v="15.025279406416701"/>
    <x v="0"/>
  </r>
  <r>
    <n v="2013"/>
    <x v="6"/>
    <x v="1"/>
    <x v="0"/>
    <x v="1"/>
    <n v="61"/>
    <n v="129.437477454538"/>
    <n v="125.686128510971"/>
    <x v="0"/>
  </r>
  <r>
    <n v="2013"/>
    <x v="6"/>
    <x v="1"/>
    <x v="1"/>
    <x v="1"/>
    <n v="40"/>
    <n v="81.819669448535393"/>
    <n v="82.194918376449706"/>
    <x v="0"/>
  </r>
  <r>
    <n v="2013"/>
    <x v="6"/>
    <x v="2"/>
    <x v="0"/>
    <x v="1"/>
    <n v="59"/>
    <n v="331.90819081908199"/>
    <n v="336.207805179312"/>
    <x v="0"/>
  </r>
  <r>
    <n v="2013"/>
    <x v="6"/>
    <x v="2"/>
    <x v="1"/>
    <x v="1"/>
    <n v="58"/>
    <n v="307.00825746347698"/>
    <n v="311.18596463511"/>
    <x v="0"/>
  </r>
  <r>
    <n v="2013"/>
    <x v="6"/>
    <x v="3"/>
    <x v="0"/>
    <x v="1"/>
    <n v="115"/>
    <n v="995.92967870442499"/>
    <n v="1068.77741566277"/>
    <x v="0"/>
  </r>
  <r>
    <n v="2013"/>
    <x v="6"/>
    <x v="3"/>
    <x v="1"/>
    <x v="1"/>
    <n v="196"/>
    <n v="1152.39887111947"/>
    <n v="1115.2181374173899"/>
    <x v="0"/>
  </r>
  <r>
    <n v="2013"/>
    <x v="7"/>
    <x v="0"/>
    <x v="0"/>
    <x v="1"/>
    <n v="20"/>
    <n v="8.0380682914281998"/>
    <n v="8.2864708554656605"/>
    <x v="0"/>
  </r>
  <r>
    <n v="2013"/>
    <x v="7"/>
    <x v="0"/>
    <x v="1"/>
    <x v="1"/>
    <n v="18"/>
    <n v="7.17940945368683"/>
    <n v="7.2236078723384196"/>
    <x v="0"/>
  </r>
  <r>
    <n v="2013"/>
    <x v="7"/>
    <x v="1"/>
    <x v="0"/>
    <x v="1"/>
    <n v="163"/>
    <n v="154.22315996631701"/>
    <n v="158.60520698047401"/>
    <x v="0"/>
  </r>
  <r>
    <n v="2013"/>
    <x v="7"/>
    <x v="1"/>
    <x v="1"/>
    <x v="1"/>
    <n v="75"/>
    <n v="68.720335721746807"/>
    <n v="69.8842873679029"/>
    <x v="0"/>
  </r>
  <r>
    <n v="2013"/>
    <x v="7"/>
    <x v="2"/>
    <x v="0"/>
    <x v="1"/>
    <n v="117"/>
    <n v="359.005830009205"/>
    <n v="361.46595172742502"/>
    <x v="0"/>
  </r>
  <r>
    <n v="2013"/>
    <x v="7"/>
    <x v="2"/>
    <x v="1"/>
    <x v="1"/>
    <n v="93"/>
    <n v="249.90594937389201"/>
    <n v="253.95207472777801"/>
    <x v="0"/>
  </r>
  <r>
    <n v="2013"/>
    <x v="7"/>
    <x v="3"/>
    <x v="0"/>
    <x v="1"/>
    <n v="251"/>
    <n v="1079.4770342336101"/>
    <n v="1156.1603542550799"/>
    <x v="0"/>
  </r>
  <r>
    <n v="2013"/>
    <x v="7"/>
    <x v="3"/>
    <x v="1"/>
    <x v="1"/>
    <n v="440"/>
    <n v="1211.3870381586901"/>
    <n v="1164.0241427257799"/>
    <x v="0"/>
  </r>
  <r>
    <n v="2013"/>
    <x v="8"/>
    <x v="0"/>
    <x v="0"/>
    <x v="1"/>
    <n v="0"/>
    <n v="0"/>
    <n v="0"/>
    <x v="0"/>
  </r>
  <r>
    <n v="2013"/>
    <x v="8"/>
    <x v="0"/>
    <x v="1"/>
    <x v="1"/>
    <n v="0"/>
    <n v="0"/>
    <n v="0"/>
    <x v="0"/>
  </r>
  <r>
    <n v="2013"/>
    <x v="8"/>
    <x v="1"/>
    <x v="0"/>
    <x v="1"/>
    <n v="4"/>
    <n v="121.359223300971"/>
    <n v="122.154865657857"/>
    <x v="0"/>
  </r>
  <r>
    <n v="2013"/>
    <x v="8"/>
    <x v="1"/>
    <x v="1"/>
    <x v="1"/>
    <n v="1"/>
    <n v="31.436655139893102"/>
    <n v="29.366419499302499"/>
    <x v="0"/>
  </r>
  <r>
    <n v="2013"/>
    <x v="8"/>
    <x v="2"/>
    <x v="0"/>
    <x v="1"/>
    <n v="4"/>
    <n v="309.35808197989201"/>
    <n v="330.68783068783102"/>
    <x v="0"/>
  </r>
  <r>
    <n v="2013"/>
    <x v="8"/>
    <x v="2"/>
    <x v="1"/>
    <x v="1"/>
    <n v="3"/>
    <n v="229.35779816513801"/>
    <n v="233.03701809519299"/>
    <x v="0"/>
  </r>
  <r>
    <n v="2013"/>
    <x v="8"/>
    <x v="3"/>
    <x v="0"/>
    <x v="1"/>
    <n v="13"/>
    <n v="1641.41414141414"/>
    <n v="1529.1081359012001"/>
    <x v="0"/>
  </r>
  <r>
    <n v="2013"/>
    <x v="8"/>
    <x v="3"/>
    <x v="1"/>
    <x v="1"/>
    <n v="14"/>
    <n v="1324.5033112582801"/>
    <n v="1232.65361537886"/>
    <x v="0"/>
  </r>
  <r>
    <n v="2013"/>
    <x v="9"/>
    <x v="0"/>
    <x v="0"/>
    <x v="1"/>
    <n v="1"/>
    <n v="15.403573629081899"/>
    <n v="16.083080599209602"/>
    <x v="0"/>
  </r>
  <r>
    <n v="2013"/>
    <x v="9"/>
    <x v="0"/>
    <x v="1"/>
    <x v="1"/>
    <n v="2"/>
    <n v="32.722513089005197"/>
    <n v="36.4534325966764"/>
    <x v="0"/>
  </r>
  <r>
    <n v="2013"/>
    <x v="9"/>
    <x v="1"/>
    <x v="0"/>
    <x v="1"/>
    <n v="1"/>
    <n v="29.265437518290899"/>
    <n v="27.444253859348201"/>
    <x v="0"/>
  </r>
  <r>
    <n v="2013"/>
    <x v="9"/>
    <x v="1"/>
    <x v="1"/>
    <x v="1"/>
    <n v="0"/>
    <n v="0"/>
    <n v="0"/>
    <x v="0"/>
  </r>
  <r>
    <n v="2013"/>
    <x v="9"/>
    <x v="2"/>
    <x v="0"/>
    <x v="1"/>
    <n v="4"/>
    <n v="345.125107851596"/>
    <n v="375.78201366379"/>
    <x v="0"/>
  </r>
  <r>
    <n v="2013"/>
    <x v="9"/>
    <x v="2"/>
    <x v="1"/>
    <x v="1"/>
    <n v="3"/>
    <n v="262.00873362445401"/>
    <n v="258.19967166584598"/>
    <x v="0"/>
  </r>
  <r>
    <n v="2013"/>
    <x v="9"/>
    <x v="3"/>
    <x v="0"/>
    <x v="1"/>
    <n v="9"/>
    <n v="1282.0512820512799"/>
    <n v="1472.0303193736599"/>
    <x v="0"/>
  </r>
  <r>
    <n v="2013"/>
    <x v="9"/>
    <x v="3"/>
    <x v="1"/>
    <x v="1"/>
    <n v="7"/>
    <n v="715.01532175689499"/>
    <n v="652.84234633383596"/>
    <x v="0"/>
  </r>
  <r>
    <n v="2013"/>
    <x v="10"/>
    <x v="0"/>
    <x v="0"/>
    <x v="1"/>
    <n v="0"/>
    <n v="0"/>
    <n v="0"/>
    <x v="0"/>
  </r>
  <r>
    <n v="2013"/>
    <x v="10"/>
    <x v="0"/>
    <x v="1"/>
    <x v="1"/>
    <n v="0"/>
    <n v="0"/>
    <n v="0"/>
    <x v="0"/>
  </r>
  <r>
    <n v="2013"/>
    <x v="10"/>
    <x v="1"/>
    <x v="0"/>
    <x v="1"/>
    <n v="2"/>
    <n v="47.709923664122101"/>
    <n v="45.589849094085601"/>
    <x v="0"/>
  </r>
  <r>
    <n v="2013"/>
    <x v="10"/>
    <x v="1"/>
    <x v="1"/>
    <x v="1"/>
    <n v="1"/>
    <n v="24.8447204968944"/>
    <n v="22.046260403079099"/>
    <x v="0"/>
  </r>
  <r>
    <n v="2013"/>
    <x v="10"/>
    <x v="2"/>
    <x v="0"/>
    <x v="1"/>
    <n v="9"/>
    <n v="549.45054945055006"/>
    <n v="557.89661107484096"/>
    <x v="0"/>
  </r>
  <r>
    <n v="2013"/>
    <x v="10"/>
    <x v="2"/>
    <x v="1"/>
    <x v="1"/>
    <n v="4"/>
    <n v="234.19203747072601"/>
    <n v="241.37198977284299"/>
    <x v="0"/>
  </r>
  <r>
    <n v="2013"/>
    <x v="10"/>
    <x v="3"/>
    <x v="0"/>
    <x v="1"/>
    <n v="13"/>
    <n v="1212.6865671641799"/>
    <n v="1228.3359791970599"/>
    <x v="0"/>
  </r>
  <r>
    <n v="2013"/>
    <x v="10"/>
    <x v="3"/>
    <x v="1"/>
    <x v="1"/>
    <n v="18"/>
    <n v="1023.89078498294"/>
    <n v="951.58337598786704"/>
    <x v="0"/>
  </r>
  <r>
    <n v="2013"/>
    <x v="11"/>
    <x v="0"/>
    <x v="0"/>
    <x v="1"/>
    <n v="16"/>
    <n v="16.3537312059855"/>
    <n v="17.078800970695099"/>
    <x v="0"/>
  </r>
  <r>
    <n v="2013"/>
    <x v="11"/>
    <x v="0"/>
    <x v="1"/>
    <x v="1"/>
    <n v="6"/>
    <n v="6.0466194358504097"/>
    <n v="6.2113294393087504"/>
    <x v="0"/>
  </r>
  <r>
    <n v="2013"/>
    <x v="11"/>
    <x v="1"/>
    <x v="0"/>
    <x v="1"/>
    <n v="70"/>
    <n v="140.59330374179001"/>
    <n v="142.366563779199"/>
    <x v="0"/>
  </r>
  <r>
    <n v="2013"/>
    <x v="11"/>
    <x v="1"/>
    <x v="1"/>
    <x v="1"/>
    <n v="44"/>
    <n v="84.287958315773295"/>
    <n v="84.411272107116901"/>
    <x v="0"/>
  </r>
  <r>
    <n v="2013"/>
    <x v="11"/>
    <x v="2"/>
    <x v="0"/>
    <x v="1"/>
    <n v="79"/>
    <n v="440.82361475364098"/>
    <n v="451.05382717259897"/>
    <x v="0"/>
  </r>
  <r>
    <n v="2013"/>
    <x v="11"/>
    <x v="2"/>
    <x v="1"/>
    <x v="1"/>
    <n v="53"/>
    <n v="270.435758750893"/>
    <n v="270.66958378602601"/>
    <x v="0"/>
  </r>
  <r>
    <n v="2013"/>
    <x v="11"/>
    <x v="3"/>
    <x v="0"/>
    <x v="1"/>
    <n v="142"/>
    <n v="1193.1770439458901"/>
    <n v="1190.73838412087"/>
    <x v="0"/>
  </r>
  <r>
    <n v="2013"/>
    <x v="11"/>
    <x v="3"/>
    <x v="1"/>
    <x v="1"/>
    <n v="235"/>
    <n v="1325.2128799413499"/>
    <n v="1287.0512283272401"/>
    <x v="0"/>
  </r>
  <r>
    <n v="2013"/>
    <x v="12"/>
    <x v="0"/>
    <x v="0"/>
    <x v="1"/>
    <n v="11"/>
    <n v="10.0587062674884"/>
    <n v="11.8207245698877"/>
    <x v="0"/>
  </r>
  <r>
    <n v="2013"/>
    <x v="12"/>
    <x v="0"/>
    <x v="1"/>
    <x v="1"/>
    <n v="10"/>
    <n v="9.1455328644723508"/>
    <n v="9.8721276255070602"/>
    <x v="0"/>
  </r>
  <r>
    <n v="2013"/>
    <x v="12"/>
    <x v="1"/>
    <x v="0"/>
    <x v="1"/>
    <n v="81"/>
    <n v="146.95210449927399"/>
    <n v="147.63963371453599"/>
    <x v="0"/>
  </r>
  <r>
    <n v="2013"/>
    <x v="12"/>
    <x v="1"/>
    <x v="1"/>
    <x v="1"/>
    <n v="52"/>
    <n v="90.348362435930895"/>
    <n v="89.638162104829306"/>
    <x v="0"/>
  </r>
  <r>
    <n v="2013"/>
    <x v="12"/>
    <x v="2"/>
    <x v="0"/>
    <x v="1"/>
    <n v="69"/>
    <n v="343.52285173752898"/>
    <n v="345.56463999082303"/>
    <x v="0"/>
  </r>
  <r>
    <n v="2013"/>
    <x v="12"/>
    <x v="2"/>
    <x v="1"/>
    <x v="1"/>
    <n v="65"/>
    <n v="288.91457018401599"/>
    <n v="293.78043957475899"/>
    <x v="0"/>
  </r>
  <r>
    <n v="2013"/>
    <x v="12"/>
    <x v="3"/>
    <x v="0"/>
    <x v="1"/>
    <n v="167"/>
    <n v="1110.8154849008899"/>
    <n v="1200.1704183654299"/>
    <x v="0"/>
  </r>
  <r>
    <n v="2013"/>
    <x v="12"/>
    <x v="3"/>
    <x v="1"/>
    <x v="1"/>
    <n v="256"/>
    <n v="1125.4726105688901"/>
    <n v="1073.0942292416601"/>
    <x v="0"/>
  </r>
  <r>
    <n v="2013"/>
    <x v="13"/>
    <x v="0"/>
    <x v="0"/>
    <x v="1"/>
    <n v="35"/>
    <n v="10.7497159003655"/>
    <n v="11.6873404003288"/>
    <x v="0"/>
  </r>
  <r>
    <n v="2013"/>
    <x v="13"/>
    <x v="0"/>
    <x v="1"/>
    <x v="1"/>
    <n v="32"/>
    <n v="9.7425530360230894"/>
    <n v="10.1731804802178"/>
    <x v="0"/>
  </r>
  <r>
    <n v="2013"/>
    <x v="13"/>
    <x v="1"/>
    <x v="0"/>
    <x v="1"/>
    <n v="261"/>
    <n v="179.73968734935599"/>
    <n v="184.746358748522"/>
    <x v="0"/>
  </r>
  <r>
    <n v="2013"/>
    <x v="13"/>
    <x v="1"/>
    <x v="1"/>
    <x v="1"/>
    <n v="155"/>
    <n v="99.538910081043895"/>
    <n v="102.829984086512"/>
    <x v="0"/>
  </r>
  <r>
    <n v="2013"/>
    <x v="13"/>
    <x v="2"/>
    <x v="0"/>
    <x v="1"/>
    <n v="224"/>
    <n v="502.332256907069"/>
    <n v="515.83479593186405"/>
    <x v="0"/>
  </r>
  <r>
    <n v="2013"/>
    <x v="13"/>
    <x v="2"/>
    <x v="1"/>
    <x v="1"/>
    <n v="174"/>
    <n v="333.33333333333297"/>
    <n v="335.22215583313402"/>
    <x v="0"/>
  </r>
  <r>
    <n v="2013"/>
    <x v="13"/>
    <x v="3"/>
    <x v="0"/>
    <x v="1"/>
    <n v="379"/>
    <n v="1199.2911841022701"/>
    <n v="1277.2864001718899"/>
    <x v="0"/>
  </r>
  <r>
    <n v="2013"/>
    <x v="13"/>
    <x v="3"/>
    <x v="1"/>
    <x v="1"/>
    <n v="635"/>
    <n v="1176.9721233689199"/>
    <n v="1163.16452534014"/>
    <x v="0"/>
  </r>
  <r>
    <n v="2013"/>
    <x v="14"/>
    <x v="0"/>
    <x v="0"/>
    <x v="1"/>
    <n v="18"/>
    <n v="9.9859087731756304"/>
    <n v="10.1326780852686"/>
    <x v="0"/>
  </r>
  <r>
    <n v="2013"/>
    <x v="14"/>
    <x v="0"/>
    <x v="1"/>
    <x v="1"/>
    <n v="18"/>
    <n v="9.8856559132698507"/>
    <n v="9.4660331829364104"/>
    <x v="0"/>
  </r>
  <r>
    <n v="2013"/>
    <x v="14"/>
    <x v="1"/>
    <x v="0"/>
    <x v="1"/>
    <n v="131"/>
    <n v="148.29740988951301"/>
    <n v="152.58761449168401"/>
    <x v="0"/>
  </r>
  <r>
    <n v="2013"/>
    <x v="14"/>
    <x v="1"/>
    <x v="1"/>
    <x v="1"/>
    <n v="79"/>
    <n v="83.840088297409494"/>
    <n v="84.889102432255598"/>
    <x v="0"/>
  </r>
  <r>
    <n v="2013"/>
    <x v="14"/>
    <x v="2"/>
    <x v="0"/>
    <x v="1"/>
    <n v="147"/>
    <n v="522.72242372519702"/>
    <n v="534.47621629739604"/>
    <x v="0"/>
  </r>
  <r>
    <n v="2013"/>
    <x v="14"/>
    <x v="2"/>
    <x v="1"/>
    <x v="1"/>
    <n v="113"/>
    <n v="346.91308752647899"/>
    <n v="349.79714805342502"/>
    <x v="0"/>
  </r>
  <r>
    <n v="2013"/>
    <x v="14"/>
    <x v="3"/>
    <x v="0"/>
    <x v="1"/>
    <n v="211"/>
    <n v="1182.2715302291699"/>
    <n v="1229.4098460815201"/>
    <x v="0"/>
  </r>
  <r>
    <n v="2013"/>
    <x v="14"/>
    <x v="3"/>
    <x v="1"/>
    <x v="1"/>
    <n v="345"/>
    <n v="1198.79078494736"/>
    <n v="1219.8256077042299"/>
    <x v="0"/>
  </r>
  <r>
    <n v="2014"/>
    <x v="0"/>
    <x v="0"/>
    <x v="0"/>
    <x v="1"/>
    <n v="142"/>
    <n v="9.7451639623836694"/>
    <n v="10.285597611747701"/>
    <x v="1"/>
  </r>
  <r>
    <n v="2014"/>
    <x v="0"/>
    <x v="0"/>
    <x v="1"/>
    <x v="1"/>
    <n v="125"/>
    <n v="8.5634914382212592"/>
    <n v="8.6233525066367491"/>
    <x v="1"/>
  </r>
  <r>
    <n v="2014"/>
    <x v="0"/>
    <x v="1"/>
    <x v="0"/>
    <x v="1"/>
    <n v="990"/>
    <n v="138.60110880887001"/>
    <n v="141.01050622198699"/>
    <x v="1"/>
  </r>
  <r>
    <n v="2014"/>
    <x v="0"/>
    <x v="1"/>
    <x v="1"/>
    <x v="1"/>
    <n v="604"/>
    <n v="80.5651297045234"/>
    <n v="81.839325060323105"/>
    <x v="1"/>
  </r>
  <r>
    <n v="2014"/>
    <x v="0"/>
    <x v="2"/>
    <x v="0"/>
    <x v="1"/>
    <n v="1081"/>
    <n v="437.66599727926399"/>
    <n v="447.48419330591997"/>
    <x v="1"/>
  </r>
  <r>
    <n v="2014"/>
    <x v="0"/>
    <x v="2"/>
    <x v="1"/>
    <x v="1"/>
    <n v="778"/>
    <n v="282.59053430678102"/>
    <n v="289.79039191931599"/>
    <x v="1"/>
  </r>
  <r>
    <n v="2014"/>
    <x v="0"/>
    <x v="3"/>
    <x v="0"/>
    <x v="1"/>
    <n v="1821"/>
    <n v="1082.1571831822901"/>
    <n v="1141.1594190419901"/>
    <x v="1"/>
  </r>
  <r>
    <n v="2014"/>
    <x v="0"/>
    <x v="3"/>
    <x v="1"/>
    <x v="1"/>
    <n v="2974"/>
    <n v="1160.26388785936"/>
    <n v="1139.2793236950699"/>
    <x v="1"/>
  </r>
  <r>
    <n v="2014"/>
    <x v="1"/>
    <x v="0"/>
    <x v="0"/>
    <x v="1"/>
    <n v="11"/>
    <n v="11.8776387254214"/>
    <n v="11.8820021529417"/>
    <x v="1"/>
  </r>
  <r>
    <n v="2014"/>
    <x v="1"/>
    <x v="0"/>
    <x v="1"/>
    <x v="1"/>
    <n v="9"/>
    <n v="9.4672066480828896"/>
    <n v="9.68127010255653"/>
    <x v="1"/>
  </r>
  <r>
    <n v="2014"/>
    <x v="1"/>
    <x v="1"/>
    <x v="0"/>
    <x v="1"/>
    <n v="65"/>
    <n v="125.434195291393"/>
    <n v="125.375903283486"/>
    <x v="1"/>
  </r>
  <r>
    <n v="2014"/>
    <x v="1"/>
    <x v="1"/>
    <x v="1"/>
    <x v="1"/>
    <n v="51"/>
    <n v="90.589363742939398"/>
    <n v="90.740533068295207"/>
    <x v="1"/>
  </r>
  <r>
    <n v="2014"/>
    <x v="1"/>
    <x v="2"/>
    <x v="0"/>
    <x v="1"/>
    <n v="76"/>
    <n v="373.42767295597503"/>
    <n v="384.74634332706199"/>
    <x v="1"/>
  </r>
  <r>
    <n v="2014"/>
    <x v="1"/>
    <x v="2"/>
    <x v="1"/>
    <x v="1"/>
    <n v="69"/>
    <n v="304.40728812811602"/>
    <n v="313.09333514902403"/>
    <x v="1"/>
  </r>
  <r>
    <n v="2014"/>
    <x v="1"/>
    <x v="3"/>
    <x v="0"/>
    <x v="1"/>
    <n v="151"/>
    <n v="1122.0092138504999"/>
    <n v="1174.2761629343399"/>
    <x v="1"/>
  </r>
  <r>
    <n v="2014"/>
    <x v="1"/>
    <x v="3"/>
    <x v="1"/>
    <x v="1"/>
    <n v="195"/>
    <n v="976.51359607391498"/>
    <n v="965.01206912857197"/>
    <x v="1"/>
  </r>
  <r>
    <n v="2014"/>
    <x v="2"/>
    <x v="0"/>
    <x v="0"/>
    <x v="1"/>
    <n v="2"/>
    <n v="7.5648687495272"/>
    <n v="6.4541326873187499"/>
    <x v="1"/>
  </r>
  <r>
    <n v="2014"/>
    <x v="2"/>
    <x v="0"/>
    <x v="1"/>
    <x v="1"/>
    <n v="0"/>
    <n v="0"/>
    <n v="0"/>
    <x v="1"/>
  </r>
  <r>
    <n v="2014"/>
    <x v="2"/>
    <x v="1"/>
    <x v="0"/>
    <x v="1"/>
    <n v="22"/>
    <n v="128.384687208217"/>
    <n v="129.230765245909"/>
    <x v="1"/>
  </r>
  <r>
    <n v="2014"/>
    <x v="2"/>
    <x v="1"/>
    <x v="1"/>
    <x v="1"/>
    <n v="14"/>
    <n v="79.320113314447596"/>
    <n v="78.747289093263902"/>
    <x v="1"/>
  </r>
  <r>
    <n v="2014"/>
    <x v="2"/>
    <x v="2"/>
    <x v="0"/>
    <x v="1"/>
    <n v="18"/>
    <n v="257.73195876288702"/>
    <n v="262.75046580450402"/>
    <x v="1"/>
  </r>
  <r>
    <n v="2014"/>
    <x v="2"/>
    <x v="2"/>
    <x v="1"/>
    <x v="1"/>
    <n v="21"/>
    <n v="281.87919463087201"/>
    <n v="299.62115340843201"/>
    <x v="1"/>
  </r>
  <r>
    <n v="2014"/>
    <x v="2"/>
    <x v="3"/>
    <x v="0"/>
    <x v="1"/>
    <n v="61"/>
    <n v="1283.39995792131"/>
    <n v="1401.1365869720501"/>
    <x v="1"/>
  </r>
  <r>
    <n v="2014"/>
    <x v="2"/>
    <x v="3"/>
    <x v="1"/>
    <x v="1"/>
    <n v="70"/>
    <n v="1072.6325467361301"/>
    <n v="1050.97894207644"/>
    <x v="1"/>
  </r>
  <r>
    <n v="2014"/>
    <x v="3"/>
    <x v="0"/>
    <x v="0"/>
    <x v="1"/>
    <n v="2"/>
    <n v="5.7311516749290803"/>
    <n v="6.8195149039372698"/>
    <x v="1"/>
  </r>
  <r>
    <n v="2014"/>
    <x v="3"/>
    <x v="0"/>
    <x v="1"/>
    <x v="1"/>
    <n v="5"/>
    <n v="14.217874712087999"/>
    <n v="14.557664581046"/>
    <x v="1"/>
  </r>
  <r>
    <n v="2014"/>
    <x v="3"/>
    <x v="1"/>
    <x v="0"/>
    <x v="1"/>
    <n v="30"/>
    <n v="136.17793917385401"/>
    <n v="132.92560126967899"/>
    <x v="1"/>
  </r>
  <r>
    <n v="2014"/>
    <x v="3"/>
    <x v="1"/>
    <x v="1"/>
    <x v="1"/>
    <n v="16"/>
    <n v="69.144338807260198"/>
    <n v="68.348615325626199"/>
    <x v="1"/>
  </r>
  <r>
    <n v="2014"/>
    <x v="3"/>
    <x v="2"/>
    <x v="0"/>
    <x v="1"/>
    <n v="32"/>
    <n v="341.88034188034197"/>
    <n v="353.00482080265101"/>
    <x v="1"/>
  </r>
  <r>
    <n v="2014"/>
    <x v="3"/>
    <x v="2"/>
    <x v="1"/>
    <x v="1"/>
    <n v="25"/>
    <n v="249.05359633393101"/>
    <n v="256.53383751189801"/>
    <x v="1"/>
  </r>
  <r>
    <n v="2014"/>
    <x v="3"/>
    <x v="3"/>
    <x v="0"/>
    <x v="1"/>
    <n v="65"/>
    <n v="971.16390258478998"/>
    <n v="1012.49466881646"/>
    <x v="1"/>
  </r>
  <r>
    <n v="2014"/>
    <x v="3"/>
    <x v="3"/>
    <x v="1"/>
    <x v="1"/>
    <n v="125"/>
    <n v="1395.8682300390799"/>
    <n v="1348.85801224786"/>
    <x v="1"/>
  </r>
  <r>
    <n v="2014"/>
    <x v="4"/>
    <x v="0"/>
    <x v="0"/>
    <x v="1"/>
    <n v="11"/>
    <n v="13.52763942692"/>
    <n v="15.1038809675214"/>
    <x v="1"/>
  </r>
  <r>
    <n v="2014"/>
    <x v="4"/>
    <x v="0"/>
    <x v="1"/>
    <x v="1"/>
    <n v="8"/>
    <n v="9.7774409992544697"/>
    <n v="10.1232211541752"/>
    <x v="1"/>
  </r>
  <r>
    <n v="2014"/>
    <x v="4"/>
    <x v="1"/>
    <x v="0"/>
    <x v="1"/>
    <n v="51"/>
    <n v="124.16311625076099"/>
    <n v="127.209865222633"/>
    <x v="1"/>
  </r>
  <r>
    <n v="2014"/>
    <x v="4"/>
    <x v="1"/>
    <x v="1"/>
    <x v="1"/>
    <n v="29"/>
    <n v="67.971405133012993"/>
    <n v="69.212634062745494"/>
    <x v="1"/>
  </r>
  <r>
    <n v="2014"/>
    <x v="4"/>
    <x v="2"/>
    <x v="0"/>
    <x v="1"/>
    <n v="46"/>
    <n v="324.446325292707"/>
    <n v="327.69441028871802"/>
    <x v="1"/>
  </r>
  <r>
    <n v="2014"/>
    <x v="4"/>
    <x v="2"/>
    <x v="1"/>
    <x v="1"/>
    <n v="39"/>
    <n v="246.77296886864099"/>
    <n v="254.79907323303999"/>
    <x v="1"/>
  </r>
  <r>
    <n v="2014"/>
    <x v="4"/>
    <x v="3"/>
    <x v="0"/>
    <x v="1"/>
    <n v="91"/>
    <n v="986.66377534424805"/>
    <n v="1090.9693738926401"/>
    <x v="1"/>
  </r>
  <r>
    <n v="2014"/>
    <x v="4"/>
    <x v="3"/>
    <x v="1"/>
    <x v="1"/>
    <n v="168"/>
    <n v="1236.2940613731701"/>
    <n v="1225.94315903443"/>
    <x v="1"/>
  </r>
  <r>
    <n v="2014"/>
    <x v="5"/>
    <x v="0"/>
    <x v="0"/>
    <x v="1"/>
    <n v="13"/>
    <n v="7.8273644661737398"/>
    <n v="8.1638085520316306"/>
    <x v="1"/>
  </r>
  <r>
    <n v="2014"/>
    <x v="5"/>
    <x v="0"/>
    <x v="1"/>
    <x v="1"/>
    <n v="6"/>
    <n v="3.7356411294088301"/>
    <n v="3.8623447784024498"/>
    <x v="1"/>
  </r>
  <r>
    <n v="2014"/>
    <x v="5"/>
    <x v="1"/>
    <x v="0"/>
    <x v="1"/>
    <n v="74"/>
    <n v="95.093680125420903"/>
    <n v="96.275526640768604"/>
    <x v="1"/>
  </r>
  <r>
    <n v="2014"/>
    <x v="5"/>
    <x v="1"/>
    <x v="1"/>
    <x v="1"/>
    <n v="46"/>
    <n v="58.897339376712502"/>
    <n v="59.206239416428502"/>
    <x v="1"/>
  </r>
  <r>
    <n v="2014"/>
    <x v="5"/>
    <x v="2"/>
    <x v="0"/>
    <x v="1"/>
    <n v="98"/>
    <n v="381.90249795409397"/>
    <n v="388.51497769507898"/>
    <x v="1"/>
  </r>
  <r>
    <n v="2014"/>
    <x v="5"/>
    <x v="2"/>
    <x v="1"/>
    <x v="1"/>
    <n v="49"/>
    <n v="177.279305354559"/>
    <n v="179.51184542182901"/>
    <x v="1"/>
  </r>
  <r>
    <n v="2014"/>
    <x v="5"/>
    <x v="3"/>
    <x v="0"/>
    <x v="1"/>
    <n v="182"/>
    <n v="1032.7999092043999"/>
    <n v="1121.44103736082"/>
    <x v="1"/>
  </r>
  <r>
    <n v="2014"/>
    <x v="5"/>
    <x v="3"/>
    <x v="1"/>
    <x v="1"/>
    <n v="270"/>
    <n v="1052.3033751656401"/>
    <n v="1017.10778800351"/>
    <x v="1"/>
  </r>
  <r>
    <n v="2014"/>
    <x v="6"/>
    <x v="0"/>
    <x v="0"/>
    <x v="1"/>
    <n v="14"/>
    <n v="17.491472906957899"/>
    <n v="18.426353016816002"/>
    <x v="1"/>
  </r>
  <r>
    <n v="2014"/>
    <x v="6"/>
    <x v="0"/>
    <x v="1"/>
    <x v="1"/>
    <n v="10"/>
    <n v="12.8488461736136"/>
    <n v="13.4168826271563"/>
    <x v="1"/>
  </r>
  <r>
    <n v="2014"/>
    <x v="6"/>
    <x v="1"/>
    <x v="0"/>
    <x v="1"/>
    <n v="56"/>
    <n v="118.880821975969"/>
    <n v="116.970568266115"/>
    <x v="1"/>
  </r>
  <r>
    <n v="2014"/>
    <x v="6"/>
    <x v="1"/>
    <x v="1"/>
    <x v="1"/>
    <n v="46"/>
    <n v="94.212100110596793"/>
    <n v="92.908503427591796"/>
    <x v="1"/>
  </r>
  <r>
    <n v="2014"/>
    <x v="6"/>
    <x v="2"/>
    <x v="0"/>
    <x v="1"/>
    <n v="65"/>
    <n v="353.14571335434101"/>
    <n v="358.148532740733"/>
    <x v="1"/>
  </r>
  <r>
    <n v="2014"/>
    <x v="6"/>
    <x v="2"/>
    <x v="1"/>
    <x v="1"/>
    <n v="43"/>
    <n v="219.06363034285999"/>
    <n v="226.45364405870399"/>
    <x v="1"/>
  </r>
  <r>
    <n v="2014"/>
    <x v="6"/>
    <x v="3"/>
    <x v="0"/>
    <x v="1"/>
    <n v="130"/>
    <n v="1089.5072075092201"/>
    <n v="1159.55560189669"/>
    <x v="1"/>
  </r>
  <r>
    <n v="2014"/>
    <x v="6"/>
    <x v="3"/>
    <x v="1"/>
    <x v="1"/>
    <n v="224"/>
    <n v="1301.26641106076"/>
    <n v="1259.6781406848299"/>
    <x v="1"/>
  </r>
  <r>
    <n v="2014"/>
    <x v="7"/>
    <x v="0"/>
    <x v="0"/>
    <x v="1"/>
    <n v="23"/>
    <n v="9.2517729212674098"/>
    <n v="9.8863125194081096"/>
    <x v="1"/>
  </r>
  <r>
    <n v="2014"/>
    <x v="7"/>
    <x v="0"/>
    <x v="1"/>
    <x v="1"/>
    <n v="15"/>
    <n v="5.9630055137924298"/>
    <n v="6.00394905215932"/>
    <x v="1"/>
  </r>
  <r>
    <n v="2014"/>
    <x v="7"/>
    <x v="1"/>
    <x v="0"/>
    <x v="1"/>
    <n v="115"/>
    <n v="107.829348335677"/>
    <n v="111.006245542548"/>
    <x v="1"/>
  </r>
  <r>
    <n v="2014"/>
    <x v="7"/>
    <x v="1"/>
    <x v="1"/>
    <x v="1"/>
    <n v="76"/>
    <n v="68.948624202781502"/>
    <n v="70.397661779365095"/>
    <x v="1"/>
  </r>
  <r>
    <n v="2014"/>
    <x v="7"/>
    <x v="2"/>
    <x v="0"/>
    <x v="1"/>
    <n v="166"/>
    <n v="490.22503100821001"/>
    <n v="504.16502850530298"/>
    <x v="1"/>
  </r>
  <r>
    <n v="2014"/>
    <x v="7"/>
    <x v="2"/>
    <x v="1"/>
    <x v="1"/>
    <n v="96"/>
    <n v="250.685468076772"/>
    <n v="257.98361022207399"/>
    <x v="1"/>
  </r>
  <r>
    <n v="2014"/>
    <x v="7"/>
    <x v="3"/>
    <x v="0"/>
    <x v="1"/>
    <n v="275"/>
    <n v="1153.7654709460901"/>
    <n v="1213.3127173733201"/>
    <x v="1"/>
  </r>
  <r>
    <n v="2014"/>
    <x v="7"/>
    <x v="3"/>
    <x v="1"/>
    <x v="1"/>
    <n v="443"/>
    <n v="1207.11736014605"/>
    <n v="1166.6245907653399"/>
    <x v="1"/>
  </r>
  <r>
    <n v="2014"/>
    <x v="8"/>
    <x v="0"/>
    <x v="0"/>
    <x v="1"/>
    <n v="0"/>
    <n v="0"/>
    <n v="0"/>
    <x v="1"/>
  </r>
  <r>
    <n v="2014"/>
    <x v="8"/>
    <x v="0"/>
    <x v="1"/>
    <x v="1"/>
    <n v="0"/>
    <n v="0"/>
    <n v="0"/>
    <x v="1"/>
  </r>
  <r>
    <n v="2014"/>
    <x v="8"/>
    <x v="1"/>
    <x v="0"/>
    <x v="1"/>
    <n v="6"/>
    <n v="180.288461538462"/>
    <n v="180.63046009885801"/>
    <x v="1"/>
  </r>
  <r>
    <n v="2014"/>
    <x v="8"/>
    <x v="1"/>
    <x v="1"/>
    <x v="1"/>
    <n v="1"/>
    <n v="31.289111389236499"/>
    <n v="29.949086552860098"/>
    <x v="1"/>
  </r>
  <r>
    <n v="2014"/>
    <x v="8"/>
    <x v="2"/>
    <x v="0"/>
    <x v="1"/>
    <n v="7"/>
    <n v="537.22179585571803"/>
    <n v="543.96421898063602"/>
    <x v="1"/>
  </r>
  <r>
    <n v="2014"/>
    <x v="8"/>
    <x v="2"/>
    <x v="1"/>
    <x v="1"/>
    <n v="5"/>
    <n v="371.74721189591099"/>
    <n v="377.51322751322698"/>
    <x v="1"/>
  </r>
  <r>
    <n v="2014"/>
    <x v="8"/>
    <x v="3"/>
    <x v="0"/>
    <x v="1"/>
    <n v="10"/>
    <n v="1218.02679658952"/>
    <n v="1313.4672429411601"/>
    <x v="1"/>
  </r>
  <r>
    <n v="2014"/>
    <x v="8"/>
    <x v="3"/>
    <x v="1"/>
    <x v="1"/>
    <n v="15"/>
    <n v="1374.88542621448"/>
    <n v="1357.40995115995"/>
    <x v="1"/>
  </r>
  <r>
    <n v="2014"/>
    <x v="9"/>
    <x v="0"/>
    <x v="0"/>
    <x v="1"/>
    <n v="0"/>
    <n v="0"/>
    <n v="0"/>
    <x v="1"/>
  </r>
  <r>
    <n v="2014"/>
    <x v="9"/>
    <x v="0"/>
    <x v="1"/>
    <x v="1"/>
    <n v="2"/>
    <n v="33.063316250619899"/>
    <n v="33.012362893726198"/>
    <x v="1"/>
  </r>
  <r>
    <n v="2014"/>
    <x v="9"/>
    <x v="1"/>
    <x v="0"/>
    <x v="1"/>
    <n v="1"/>
    <n v="29.568302779420499"/>
    <n v="29.949086552860098"/>
    <x v="1"/>
  </r>
  <r>
    <n v="2014"/>
    <x v="9"/>
    <x v="1"/>
    <x v="1"/>
    <x v="1"/>
    <n v="2"/>
    <n v="62.2471210706505"/>
    <n v="62.6064290760714"/>
    <x v="1"/>
  </r>
  <r>
    <n v="2014"/>
    <x v="9"/>
    <x v="2"/>
    <x v="0"/>
    <x v="1"/>
    <n v="8"/>
    <n v="649.35064935064895"/>
    <n v="660.286196863859"/>
    <x v="1"/>
  </r>
  <r>
    <n v="2014"/>
    <x v="9"/>
    <x v="2"/>
    <x v="1"/>
    <x v="1"/>
    <n v="1"/>
    <n v="86.2068965517241"/>
    <n v="87.858021437357195"/>
    <x v="1"/>
  </r>
  <r>
    <n v="2014"/>
    <x v="9"/>
    <x v="3"/>
    <x v="0"/>
    <x v="1"/>
    <n v="7"/>
    <n v="988.70056497175199"/>
    <n v="1071.0747117983301"/>
    <x v="1"/>
  </r>
  <r>
    <n v="2014"/>
    <x v="9"/>
    <x v="3"/>
    <x v="1"/>
    <x v="1"/>
    <n v="9"/>
    <n v="893.74379344587896"/>
    <n v="848.94810174169197"/>
    <x v="1"/>
  </r>
  <r>
    <n v="2014"/>
    <x v="10"/>
    <x v="0"/>
    <x v="0"/>
    <x v="1"/>
    <n v="1"/>
    <n v="15.2230172020094"/>
    <n v="13.254563356812801"/>
    <x v="1"/>
  </r>
  <r>
    <n v="2014"/>
    <x v="10"/>
    <x v="0"/>
    <x v="1"/>
    <x v="1"/>
    <n v="0"/>
    <n v="0"/>
    <n v="0"/>
    <x v="1"/>
  </r>
  <r>
    <n v="2014"/>
    <x v="10"/>
    <x v="1"/>
    <x v="0"/>
    <x v="1"/>
    <n v="4"/>
    <n v="96.385542168674704"/>
    <n v="95.877650524116106"/>
    <x v="1"/>
  </r>
  <r>
    <n v="2014"/>
    <x v="10"/>
    <x v="1"/>
    <x v="1"/>
    <x v="1"/>
    <n v="1"/>
    <n v="24.660912453760801"/>
    <n v="25.105733763349502"/>
    <x v="1"/>
  </r>
  <r>
    <n v="2014"/>
    <x v="10"/>
    <x v="2"/>
    <x v="0"/>
    <x v="1"/>
    <n v="10"/>
    <n v="588.92815076560703"/>
    <n v="599.24070892451505"/>
    <x v="1"/>
  </r>
  <r>
    <n v="2014"/>
    <x v="10"/>
    <x v="2"/>
    <x v="1"/>
    <x v="1"/>
    <n v="4"/>
    <n v="232.42300987797799"/>
    <n v="232.74628600269901"/>
    <x v="1"/>
  </r>
  <r>
    <n v="2014"/>
    <x v="10"/>
    <x v="3"/>
    <x v="0"/>
    <x v="1"/>
    <n v="10"/>
    <n v="907.44101633393802"/>
    <n v="874.17031015034001"/>
    <x v="1"/>
  </r>
  <r>
    <n v="2014"/>
    <x v="10"/>
    <x v="3"/>
    <x v="1"/>
    <x v="1"/>
    <n v="19"/>
    <n v="1086.3350485992"/>
    <n v="1084.15492867027"/>
    <x v="1"/>
  </r>
  <r>
    <n v="2014"/>
    <x v="11"/>
    <x v="0"/>
    <x v="0"/>
    <x v="1"/>
    <n v="11"/>
    <n v="11.3123335287282"/>
    <n v="11.3040344717409"/>
    <x v="1"/>
  </r>
  <r>
    <n v="2014"/>
    <x v="11"/>
    <x v="0"/>
    <x v="1"/>
    <x v="1"/>
    <n v="10"/>
    <n v="10.1673546576652"/>
    <n v="10.4257239197395"/>
    <x v="1"/>
  </r>
  <r>
    <n v="2014"/>
    <x v="11"/>
    <x v="1"/>
    <x v="0"/>
    <x v="1"/>
    <n v="70"/>
    <n v="140.27212792818099"/>
    <n v="141.89558716198201"/>
    <x v="1"/>
  </r>
  <r>
    <n v="2014"/>
    <x v="11"/>
    <x v="1"/>
    <x v="1"/>
    <x v="1"/>
    <n v="41"/>
    <n v="78.263691373814098"/>
    <n v="79.249775358364104"/>
    <x v="1"/>
  </r>
  <r>
    <n v="2014"/>
    <x v="11"/>
    <x v="2"/>
    <x v="0"/>
    <x v="1"/>
    <n v="88"/>
    <n v="472.00171636987801"/>
    <n v="483.29247240914299"/>
    <x v="1"/>
  </r>
  <r>
    <n v="2014"/>
    <x v="11"/>
    <x v="2"/>
    <x v="1"/>
    <x v="1"/>
    <n v="55"/>
    <n v="270.00490918016698"/>
    <n v="280.93453455926601"/>
    <x v="1"/>
  </r>
  <r>
    <n v="2014"/>
    <x v="11"/>
    <x v="3"/>
    <x v="0"/>
    <x v="1"/>
    <n v="146"/>
    <n v="1198.19450143619"/>
    <n v="1210.3047547209901"/>
    <x v="1"/>
  </r>
  <r>
    <n v="2014"/>
    <x v="11"/>
    <x v="3"/>
    <x v="1"/>
    <x v="1"/>
    <n v="231"/>
    <n v="1296.4418004265401"/>
    <n v="1289.46640133852"/>
    <x v="1"/>
  </r>
  <r>
    <n v="2014"/>
    <x v="12"/>
    <x v="0"/>
    <x v="0"/>
    <x v="1"/>
    <n v="6"/>
    <n v="5.5113625925449599"/>
    <n v="6.2839574915473602"/>
    <x v="1"/>
  </r>
  <r>
    <n v="2014"/>
    <x v="12"/>
    <x v="0"/>
    <x v="1"/>
    <x v="1"/>
    <n v="9"/>
    <n v="8.2890483251517395"/>
    <n v="8.3685019956602602"/>
    <x v="1"/>
  </r>
  <r>
    <n v="2014"/>
    <x v="12"/>
    <x v="1"/>
    <x v="0"/>
    <x v="1"/>
    <n v="75"/>
    <n v="136.450468479942"/>
    <n v="136.91677326593501"/>
    <x v="1"/>
  </r>
  <r>
    <n v="2014"/>
    <x v="12"/>
    <x v="1"/>
    <x v="1"/>
    <x v="1"/>
    <n v="42"/>
    <n v="72.9166666666667"/>
    <n v="73.093208758916802"/>
    <x v="1"/>
  </r>
  <r>
    <n v="2014"/>
    <x v="12"/>
    <x v="2"/>
    <x v="0"/>
    <x v="1"/>
    <n v="81"/>
    <n v="389.01162232254302"/>
    <n v="395.42669322042502"/>
    <x v="1"/>
  </r>
  <r>
    <n v="2014"/>
    <x v="12"/>
    <x v="2"/>
    <x v="1"/>
    <x v="1"/>
    <n v="62"/>
    <n v="268.42150835570197"/>
    <n v="273.79920121837102"/>
    <x v="1"/>
  </r>
  <r>
    <n v="2014"/>
    <x v="12"/>
    <x v="3"/>
    <x v="0"/>
    <x v="1"/>
    <n v="157"/>
    <n v="1023.13457152167"/>
    <n v="1074.55686377041"/>
    <x v="1"/>
  </r>
  <r>
    <n v="2014"/>
    <x v="12"/>
    <x v="3"/>
    <x v="1"/>
    <x v="1"/>
    <n v="275"/>
    <n v="1201.5554681696999"/>
    <n v="1161.6367347190101"/>
    <x v="1"/>
  </r>
  <r>
    <n v="2014"/>
    <x v="13"/>
    <x v="0"/>
    <x v="0"/>
    <x v="1"/>
    <n v="25"/>
    <n v="7.7121219132232"/>
    <n v="8.3305874183096105"/>
    <x v="1"/>
  </r>
  <r>
    <n v="2014"/>
    <x v="13"/>
    <x v="0"/>
    <x v="1"/>
    <x v="1"/>
    <n v="30"/>
    <n v="9.1991524514208098"/>
    <n v="9.06649653068866"/>
    <x v="1"/>
  </r>
  <r>
    <n v="2014"/>
    <x v="13"/>
    <x v="1"/>
    <x v="0"/>
    <x v="1"/>
    <n v="261"/>
    <n v="178.82591536943701"/>
    <n v="185.43318747480899"/>
    <x v="1"/>
  </r>
  <r>
    <n v="2014"/>
    <x v="13"/>
    <x v="1"/>
    <x v="1"/>
    <x v="1"/>
    <n v="149"/>
    <n v="94.768643663539507"/>
    <n v="98.301015316091096"/>
    <x v="1"/>
  </r>
  <r>
    <n v="2014"/>
    <x v="13"/>
    <x v="2"/>
    <x v="0"/>
    <x v="1"/>
    <n v="238"/>
    <n v="522.51421546027404"/>
    <n v="534.331692240385"/>
    <x v="1"/>
  </r>
  <r>
    <n v="2014"/>
    <x v="13"/>
    <x v="2"/>
    <x v="1"/>
    <x v="1"/>
    <n v="194"/>
    <n v="367.52865397366702"/>
    <n v="373.75286112250399"/>
    <x v="1"/>
  </r>
  <r>
    <n v="2014"/>
    <x v="13"/>
    <x v="3"/>
    <x v="0"/>
    <x v="1"/>
    <n v="308"/>
    <n v="957.17571011249902"/>
    <n v="982.08340178772403"/>
    <x v="1"/>
  </r>
  <r>
    <n v="2014"/>
    <x v="13"/>
    <x v="3"/>
    <x v="1"/>
    <x v="1"/>
    <n v="619"/>
    <n v="1147.3799328995899"/>
    <n v="1134.44324947002"/>
    <x v="1"/>
  </r>
  <r>
    <n v="2014"/>
    <x v="14"/>
    <x v="0"/>
    <x v="0"/>
    <x v="1"/>
    <n v="23"/>
    <n v="12.878732732699101"/>
    <n v="13.017025320393801"/>
    <x v="1"/>
  </r>
  <r>
    <n v="2014"/>
    <x v="14"/>
    <x v="0"/>
    <x v="1"/>
    <x v="1"/>
    <n v="21"/>
    <n v="11.6642690113699"/>
    <n v="11.7578541762188"/>
    <x v="1"/>
  </r>
  <r>
    <n v="2014"/>
    <x v="14"/>
    <x v="1"/>
    <x v="0"/>
    <x v="1"/>
    <n v="160"/>
    <n v="179.846006856629"/>
    <n v="184.04935100939599"/>
    <x v="1"/>
  </r>
  <r>
    <n v="2014"/>
    <x v="14"/>
    <x v="1"/>
    <x v="1"/>
    <x v="1"/>
    <n v="90"/>
    <n v="94.6173254835997"/>
    <n v="96.883500338671197"/>
    <x v="1"/>
  </r>
  <r>
    <n v="2014"/>
    <x v="14"/>
    <x v="2"/>
    <x v="0"/>
    <x v="1"/>
    <n v="148"/>
    <n v="511.38523202377201"/>
    <n v="522.65309196986698"/>
    <x v="1"/>
  </r>
  <r>
    <n v="2014"/>
    <x v="14"/>
    <x v="2"/>
    <x v="1"/>
    <x v="1"/>
    <n v="115"/>
    <n v="345.26239942356199"/>
    <n v="351.18377588920799"/>
    <x v="1"/>
  </r>
  <r>
    <n v="2014"/>
    <x v="14"/>
    <x v="3"/>
    <x v="0"/>
    <x v="1"/>
    <n v="228"/>
    <n v="1237.78501628664"/>
    <n v="1335.4861559047999"/>
    <x v="1"/>
  </r>
  <r>
    <n v="2014"/>
    <x v="14"/>
    <x v="3"/>
    <x v="1"/>
    <x v="1"/>
    <n v="311"/>
    <n v="1064.7038685381699"/>
    <n v="1083.7202927534299"/>
    <x v="1"/>
  </r>
  <r>
    <n v="2015"/>
    <x v="0"/>
    <x v="0"/>
    <x v="0"/>
    <x v="1"/>
    <n v="165"/>
    <n v="11.362697297744001"/>
    <n v="12.240671160845499"/>
    <x v="2"/>
  </r>
  <r>
    <n v="2015"/>
    <x v="0"/>
    <x v="0"/>
    <x v="1"/>
    <x v="1"/>
    <n v="112"/>
    <n v="7.7015431967180401"/>
    <n v="7.8974355318808902"/>
    <x v="2"/>
  </r>
  <r>
    <n v="2015"/>
    <x v="0"/>
    <x v="1"/>
    <x v="0"/>
    <x v="1"/>
    <n v="1070"/>
    <n v="149.14243102162601"/>
    <n v="151.403031928936"/>
    <x v="2"/>
  </r>
  <r>
    <n v="2015"/>
    <x v="0"/>
    <x v="1"/>
    <x v="1"/>
    <x v="1"/>
    <n v="616"/>
    <n v="81.552570296064999"/>
    <n v="82.734445100486795"/>
    <x v="2"/>
  </r>
  <r>
    <n v="2015"/>
    <x v="0"/>
    <x v="2"/>
    <x v="0"/>
    <x v="1"/>
    <n v="1094"/>
    <n v="431.00561410420602"/>
    <n v="442.64918818335502"/>
    <x v="2"/>
  </r>
  <r>
    <n v="2015"/>
    <x v="0"/>
    <x v="2"/>
    <x v="1"/>
    <x v="1"/>
    <n v="771"/>
    <n v="273.99986495467101"/>
    <n v="279.395355157572"/>
    <x v="2"/>
  </r>
  <r>
    <n v="2015"/>
    <x v="0"/>
    <x v="3"/>
    <x v="0"/>
    <x v="1"/>
    <n v="1880"/>
    <n v="1085.76378862258"/>
    <n v="1147.24562587998"/>
    <x v="2"/>
  </r>
  <r>
    <n v="2015"/>
    <x v="0"/>
    <x v="3"/>
    <x v="1"/>
    <x v="1"/>
    <n v="3043"/>
    <n v="1169.98861923657"/>
    <n v="1140.18488458661"/>
    <x v="2"/>
  </r>
  <r>
    <n v="2015"/>
    <x v="1"/>
    <x v="0"/>
    <x v="0"/>
    <x v="1"/>
    <n v="11"/>
    <n v="12.0487206449352"/>
    <n v="13.049400450334"/>
    <x v="2"/>
  </r>
  <r>
    <n v="2015"/>
    <x v="1"/>
    <x v="0"/>
    <x v="1"/>
    <x v="1"/>
    <n v="8"/>
    <n v="8.5408948722602407"/>
    <n v="8.9426872163772"/>
    <x v="2"/>
  </r>
  <r>
    <n v="2015"/>
    <x v="1"/>
    <x v="1"/>
    <x v="0"/>
    <x v="1"/>
    <n v="72"/>
    <n v="139.17884481558801"/>
    <n v="138.88471959062099"/>
    <x v="2"/>
  </r>
  <r>
    <n v="2015"/>
    <x v="1"/>
    <x v="1"/>
    <x v="1"/>
    <x v="1"/>
    <n v="52"/>
    <n v="92.259106151198495"/>
    <n v="92.478836788837"/>
    <x v="2"/>
  </r>
  <r>
    <n v="2015"/>
    <x v="1"/>
    <x v="2"/>
    <x v="0"/>
    <x v="1"/>
    <n v="88"/>
    <n v="423.36187818724102"/>
    <n v="429.51979604704701"/>
    <x v="2"/>
  </r>
  <r>
    <n v="2015"/>
    <x v="1"/>
    <x v="2"/>
    <x v="1"/>
    <x v="1"/>
    <n v="64"/>
    <n v="275.044050023637"/>
    <n v="279.35709706169303"/>
    <x v="2"/>
  </r>
  <r>
    <n v="2015"/>
    <x v="1"/>
    <x v="3"/>
    <x v="0"/>
    <x v="1"/>
    <n v="161"/>
    <n v="1156.3599798893899"/>
    <n v="1249.71270962067"/>
    <x v="2"/>
  </r>
  <r>
    <n v="2015"/>
    <x v="1"/>
    <x v="3"/>
    <x v="1"/>
    <x v="1"/>
    <n v="231"/>
    <n v="1149.0250696378801"/>
    <n v="1122.00381093895"/>
    <x v="2"/>
  </r>
  <r>
    <n v="2015"/>
    <x v="2"/>
    <x v="0"/>
    <x v="0"/>
    <x v="1"/>
    <n v="3"/>
    <n v="11.5070384718653"/>
    <n v="13.365241629126601"/>
    <x v="2"/>
  </r>
  <r>
    <n v="2015"/>
    <x v="2"/>
    <x v="0"/>
    <x v="1"/>
    <x v="1"/>
    <n v="1"/>
    <n v="3.7465812446142901"/>
    <n v="4.0330711837063902"/>
    <x v="2"/>
  </r>
  <r>
    <n v="2015"/>
    <x v="2"/>
    <x v="1"/>
    <x v="0"/>
    <x v="1"/>
    <n v="25"/>
    <n v="145.31504301325299"/>
    <n v="143.77366157871"/>
    <x v="2"/>
  </r>
  <r>
    <n v="2015"/>
    <x v="2"/>
    <x v="1"/>
    <x v="1"/>
    <x v="1"/>
    <n v="16"/>
    <n v="90.171325518485105"/>
    <n v="90.40734958598"/>
    <x v="2"/>
  </r>
  <r>
    <n v="2015"/>
    <x v="2"/>
    <x v="2"/>
    <x v="0"/>
    <x v="1"/>
    <n v="23"/>
    <n v="321.40860816098399"/>
    <n v="346.62028620217899"/>
    <x v="2"/>
  </r>
  <r>
    <n v="2015"/>
    <x v="2"/>
    <x v="2"/>
    <x v="1"/>
    <x v="1"/>
    <n v="20"/>
    <n v="262.95030239284802"/>
    <n v="272.74268797724397"/>
    <x v="2"/>
  </r>
  <r>
    <n v="2015"/>
    <x v="2"/>
    <x v="3"/>
    <x v="0"/>
    <x v="1"/>
    <n v="62"/>
    <n v="1268.4124386251999"/>
    <n v="1348.8772906675199"/>
    <x v="2"/>
  </r>
  <r>
    <n v="2015"/>
    <x v="2"/>
    <x v="3"/>
    <x v="1"/>
    <x v="1"/>
    <n v="95"/>
    <n v="1422.1556886227499"/>
    <n v="1378.90911449332"/>
    <x v="2"/>
  </r>
  <r>
    <n v="2015"/>
    <x v="3"/>
    <x v="0"/>
    <x v="0"/>
    <x v="1"/>
    <n v="1"/>
    <n v="2.9050344246579298"/>
    <n v="2.9308078143710099"/>
    <x v="2"/>
  </r>
  <r>
    <n v="2015"/>
    <x v="3"/>
    <x v="0"/>
    <x v="1"/>
    <x v="1"/>
    <n v="4"/>
    <n v="11.5640358485111"/>
    <n v="12.6435970040116"/>
    <x v="2"/>
  </r>
  <r>
    <n v="2015"/>
    <x v="3"/>
    <x v="1"/>
    <x v="0"/>
    <x v="1"/>
    <n v="26"/>
    <n v="118.775696665144"/>
    <n v="116.907045439454"/>
    <x v="2"/>
  </r>
  <r>
    <n v="2015"/>
    <x v="3"/>
    <x v="1"/>
    <x v="1"/>
    <x v="1"/>
    <n v="17"/>
    <n v="73.0491577861808"/>
    <n v="72.1956463423261"/>
    <x v="2"/>
  </r>
  <r>
    <n v="2015"/>
    <x v="3"/>
    <x v="2"/>
    <x v="0"/>
    <x v="1"/>
    <n v="42"/>
    <n v="435.503940273745"/>
    <n v="449.06237437586799"/>
    <x v="2"/>
  </r>
  <r>
    <n v="2015"/>
    <x v="3"/>
    <x v="2"/>
    <x v="1"/>
    <x v="1"/>
    <n v="23"/>
    <n v="224.56551454794001"/>
    <n v="229.083871458364"/>
    <x v="2"/>
  </r>
  <r>
    <n v="2015"/>
    <x v="3"/>
    <x v="3"/>
    <x v="0"/>
    <x v="1"/>
    <n v="78"/>
    <n v="1135.70180547467"/>
    <n v="1229.5244372285299"/>
    <x v="2"/>
  </r>
  <r>
    <n v="2015"/>
    <x v="3"/>
    <x v="3"/>
    <x v="1"/>
    <x v="1"/>
    <n v="109"/>
    <n v="1206.95382571144"/>
    <n v="1173.1104935701801"/>
    <x v="2"/>
  </r>
  <r>
    <n v="2015"/>
    <x v="4"/>
    <x v="0"/>
    <x v="0"/>
    <x v="1"/>
    <n v="6"/>
    <n v="7.4538791229268897"/>
    <n v="8.0476198828488705"/>
    <x v="2"/>
  </r>
  <r>
    <n v="2015"/>
    <x v="4"/>
    <x v="0"/>
    <x v="1"/>
    <x v="1"/>
    <n v="11"/>
    <n v="13.5539756274875"/>
    <n v="13.3400436446637"/>
    <x v="2"/>
  </r>
  <r>
    <n v="2015"/>
    <x v="4"/>
    <x v="1"/>
    <x v="0"/>
    <x v="1"/>
    <n v="64"/>
    <n v="154.42524852813401"/>
    <n v="158.72200069052801"/>
    <x v="2"/>
  </r>
  <r>
    <n v="2015"/>
    <x v="4"/>
    <x v="1"/>
    <x v="1"/>
    <x v="1"/>
    <n v="33"/>
    <n v="76.498678659186794"/>
    <n v="78.043071154466702"/>
    <x v="2"/>
  </r>
  <r>
    <n v="2015"/>
    <x v="4"/>
    <x v="2"/>
    <x v="0"/>
    <x v="1"/>
    <n v="65"/>
    <n v="445.11401766760298"/>
    <n v="446.74131282080702"/>
    <x v="2"/>
  </r>
  <r>
    <n v="2015"/>
    <x v="4"/>
    <x v="2"/>
    <x v="1"/>
    <x v="1"/>
    <n v="48"/>
    <n v="298.58173675043503"/>
    <n v="304.92861788016302"/>
    <x v="2"/>
  </r>
  <r>
    <n v="2015"/>
    <x v="4"/>
    <x v="3"/>
    <x v="0"/>
    <x v="1"/>
    <n v="85"/>
    <n v="886.98737347385998"/>
    <n v="943.88180175000002"/>
    <x v="2"/>
  </r>
  <r>
    <n v="2015"/>
    <x v="4"/>
    <x v="3"/>
    <x v="1"/>
    <x v="1"/>
    <n v="176"/>
    <n v="1265.8227848101301"/>
    <n v="1258.7582039166"/>
    <x v="2"/>
  </r>
  <r>
    <n v="2015"/>
    <x v="5"/>
    <x v="0"/>
    <x v="0"/>
    <x v="1"/>
    <n v="15"/>
    <n v="8.9855871182623108"/>
    <n v="9.6376698905376408"/>
    <x v="2"/>
  </r>
  <r>
    <n v="2015"/>
    <x v="5"/>
    <x v="0"/>
    <x v="1"/>
    <x v="1"/>
    <n v="8"/>
    <n v="4.9479537118930299"/>
    <n v="4.8042048002068301"/>
    <x v="2"/>
  </r>
  <r>
    <n v="2015"/>
    <x v="5"/>
    <x v="1"/>
    <x v="0"/>
    <x v="1"/>
    <n v="72"/>
    <n v="92.305325504474197"/>
    <n v="93.549979089040903"/>
    <x v="2"/>
  </r>
  <r>
    <n v="2015"/>
    <x v="5"/>
    <x v="1"/>
    <x v="1"/>
    <x v="1"/>
    <n v="45"/>
    <n v="57.294916031117502"/>
    <n v="58.149394170543502"/>
    <x v="2"/>
  </r>
  <r>
    <n v="2015"/>
    <x v="5"/>
    <x v="2"/>
    <x v="0"/>
    <x v="1"/>
    <n v="100"/>
    <n v="375.37537537537497"/>
    <n v="385.31010271276398"/>
    <x v="2"/>
  </r>
  <r>
    <n v="2015"/>
    <x v="5"/>
    <x v="2"/>
    <x v="1"/>
    <x v="1"/>
    <n v="53"/>
    <n v="186.613147424386"/>
    <n v="192.98797657523801"/>
    <x v="2"/>
  </r>
  <r>
    <n v="2015"/>
    <x v="5"/>
    <x v="3"/>
    <x v="0"/>
    <x v="1"/>
    <n v="196"/>
    <n v="1086.53473030656"/>
    <n v="1155.85415704968"/>
    <x v="2"/>
  </r>
  <r>
    <n v="2015"/>
    <x v="5"/>
    <x v="3"/>
    <x v="1"/>
    <x v="1"/>
    <n v="249"/>
    <n v="958.42956120092401"/>
    <n v="928.50040548219602"/>
    <x v="2"/>
  </r>
  <r>
    <n v="2015"/>
    <x v="6"/>
    <x v="0"/>
    <x v="0"/>
    <x v="1"/>
    <n v="5"/>
    <n v="6.31520448632127"/>
    <n v="6.9331150419369303"/>
    <x v="2"/>
  </r>
  <r>
    <n v="2015"/>
    <x v="6"/>
    <x v="0"/>
    <x v="1"/>
    <x v="1"/>
    <n v="3"/>
    <n v="3.91353692422088"/>
    <n v="4.234076879671"/>
    <x v="2"/>
  </r>
  <r>
    <n v="2015"/>
    <x v="6"/>
    <x v="1"/>
    <x v="0"/>
    <x v="1"/>
    <n v="52"/>
    <n v="110.919135683966"/>
    <n v="109.744563007194"/>
    <x v="2"/>
  </r>
  <r>
    <n v="2015"/>
    <x v="6"/>
    <x v="1"/>
    <x v="1"/>
    <x v="1"/>
    <n v="46"/>
    <n v="94.133055026909801"/>
    <n v="93.339692007963805"/>
    <x v="2"/>
  </r>
  <r>
    <n v="2015"/>
    <x v="6"/>
    <x v="2"/>
    <x v="0"/>
    <x v="1"/>
    <n v="65"/>
    <n v="340.9388932599"/>
    <n v="349.76588725408601"/>
    <x v="2"/>
  </r>
  <r>
    <n v="2015"/>
    <x v="6"/>
    <x v="2"/>
    <x v="1"/>
    <x v="1"/>
    <n v="48"/>
    <n v="238.41454328714099"/>
    <n v="248.867567049016"/>
    <x v="2"/>
  </r>
  <r>
    <n v="2015"/>
    <x v="6"/>
    <x v="3"/>
    <x v="0"/>
    <x v="1"/>
    <n v="146"/>
    <n v="1182.6650465775599"/>
    <n v="1269.91864737423"/>
    <x v="2"/>
  </r>
  <r>
    <n v="2015"/>
    <x v="6"/>
    <x v="3"/>
    <x v="1"/>
    <x v="1"/>
    <n v="208"/>
    <n v="1181.28123580191"/>
    <n v="1139.85118914759"/>
    <x v="2"/>
  </r>
  <r>
    <n v="2015"/>
    <x v="7"/>
    <x v="0"/>
    <x v="0"/>
    <x v="1"/>
    <n v="25"/>
    <n v="10.000360012960501"/>
    <n v="10.192817754972101"/>
    <x v="2"/>
  </r>
  <r>
    <n v="2015"/>
    <x v="7"/>
    <x v="0"/>
    <x v="1"/>
    <x v="1"/>
    <n v="16"/>
    <n v="6.32341084781131"/>
    <n v="6.5336882598206598"/>
    <x v="2"/>
  </r>
  <r>
    <n v="2015"/>
    <x v="7"/>
    <x v="1"/>
    <x v="0"/>
    <x v="1"/>
    <n v="138"/>
    <n v="128.18964636378001"/>
    <n v="131.52934169228399"/>
    <x v="2"/>
  </r>
  <r>
    <n v="2015"/>
    <x v="7"/>
    <x v="1"/>
    <x v="1"/>
    <x v="1"/>
    <n v="82"/>
    <n v="73.600689333285501"/>
    <n v="75.251737887244204"/>
    <x v="2"/>
  </r>
  <r>
    <n v="2015"/>
    <x v="7"/>
    <x v="2"/>
    <x v="0"/>
    <x v="1"/>
    <n v="144"/>
    <n v="412.27668346312402"/>
    <n v="428.29840720748001"/>
    <x v="2"/>
  </r>
  <r>
    <n v="2015"/>
    <x v="7"/>
    <x v="2"/>
    <x v="1"/>
    <x v="1"/>
    <n v="103"/>
    <n v="261.21579467931298"/>
    <n v="262.84875954393698"/>
    <x v="2"/>
  </r>
  <r>
    <n v="2015"/>
    <x v="7"/>
    <x v="3"/>
    <x v="0"/>
    <x v="1"/>
    <n v="273"/>
    <n v="1113.60391596981"/>
    <n v="1158.56822993181"/>
    <x v="2"/>
  </r>
  <r>
    <n v="2015"/>
    <x v="7"/>
    <x v="3"/>
    <x v="1"/>
    <x v="1"/>
    <n v="452"/>
    <n v="1216.29621656531"/>
    <n v="1169.4143761351399"/>
    <x v="2"/>
  </r>
  <r>
    <n v="2015"/>
    <x v="8"/>
    <x v="0"/>
    <x v="0"/>
    <x v="1"/>
    <n v="0"/>
    <n v="0"/>
    <n v="0"/>
    <x v="2"/>
  </r>
  <r>
    <n v="2015"/>
    <x v="8"/>
    <x v="0"/>
    <x v="1"/>
    <x v="1"/>
    <n v="0"/>
    <n v="0"/>
    <n v="0"/>
    <x v="2"/>
  </r>
  <r>
    <n v="2015"/>
    <x v="8"/>
    <x v="1"/>
    <x v="0"/>
    <x v="1"/>
    <n v="6"/>
    <n v="181.87329493786001"/>
    <n v="182.00947266178099"/>
    <x v="2"/>
  </r>
  <r>
    <n v="2015"/>
    <x v="8"/>
    <x v="1"/>
    <x v="1"/>
    <x v="1"/>
    <n v="3"/>
    <n v="94.043887147335397"/>
    <n v="93.491727490368305"/>
    <x v="2"/>
  </r>
  <r>
    <n v="2015"/>
    <x v="8"/>
    <x v="2"/>
    <x v="0"/>
    <x v="1"/>
    <n v="5"/>
    <n v="373.69207772795198"/>
    <n v="364.55338452113801"/>
    <x v="2"/>
  </r>
  <r>
    <n v="2015"/>
    <x v="8"/>
    <x v="2"/>
    <x v="1"/>
    <x v="1"/>
    <n v="5"/>
    <n v="357.142857142857"/>
    <n v="356.21227709642602"/>
    <x v="2"/>
  </r>
  <r>
    <n v="2015"/>
    <x v="8"/>
    <x v="3"/>
    <x v="0"/>
    <x v="1"/>
    <n v="7"/>
    <n v="810.18518518518499"/>
    <n v="908.16260476994"/>
    <x v="2"/>
  </r>
  <r>
    <n v="2015"/>
    <x v="8"/>
    <x v="3"/>
    <x v="1"/>
    <x v="1"/>
    <n v="17"/>
    <n v="1527.40341419587"/>
    <n v="1494.9607984487"/>
    <x v="2"/>
  </r>
  <r>
    <n v="2015"/>
    <x v="9"/>
    <x v="0"/>
    <x v="0"/>
    <x v="1"/>
    <n v="0"/>
    <n v="0"/>
    <n v="0"/>
    <x v="2"/>
  </r>
  <r>
    <n v="2015"/>
    <x v="9"/>
    <x v="0"/>
    <x v="1"/>
    <x v="1"/>
    <n v="1"/>
    <n v="16.69727834363"/>
    <n v="16.083080599209602"/>
    <x v="2"/>
  </r>
  <r>
    <n v="2015"/>
    <x v="9"/>
    <x v="1"/>
    <x v="0"/>
    <x v="1"/>
    <n v="8"/>
    <n v="238.52116875372701"/>
    <n v="237.81347827999701"/>
    <x v="2"/>
  </r>
  <r>
    <n v="2015"/>
    <x v="9"/>
    <x v="1"/>
    <x v="1"/>
    <x v="1"/>
    <n v="1"/>
    <n v="31.104199066873999"/>
    <n v="30.573025856044701"/>
    <x v="2"/>
  </r>
  <r>
    <n v="2015"/>
    <x v="9"/>
    <x v="2"/>
    <x v="0"/>
    <x v="1"/>
    <n v="5"/>
    <n v="395.25691699604698"/>
    <n v="411.45057146862501"/>
    <x v="2"/>
  </r>
  <r>
    <n v="2015"/>
    <x v="9"/>
    <x v="2"/>
    <x v="1"/>
    <x v="1"/>
    <n v="4"/>
    <n v="332.50207813798801"/>
    <n v="333.046028553756"/>
    <x v="2"/>
  </r>
  <r>
    <n v="2015"/>
    <x v="9"/>
    <x v="3"/>
    <x v="0"/>
    <x v="1"/>
    <n v="7"/>
    <n v="934.57943925233599"/>
    <n v="1159.30085627055"/>
    <x v="2"/>
  </r>
  <r>
    <n v="2015"/>
    <x v="9"/>
    <x v="3"/>
    <x v="1"/>
    <x v="1"/>
    <n v="14"/>
    <n v="1372.5490196078399"/>
    <n v="1290.4275247544899"/>
    <x v="2"/>
  </r>
  <r>
    <n v="2015"/>
    <x v="10"/>
    <x v="0"/>
    <x v="0"/>
    <x v="1"/>
    <n v="0"/>
    <n v="0"/>
    <n v="0"/>
    <x v="2"/>
  </r>
  <r>
    <n v="2015"/>
    <x v="10"/>
    <x v="0"/>
    <x v="1"/>
    <x v="1"/>
    <n v="2"/>
    <n v="32.252862441541701"/>
    <n v="29.629629629629601"/>
    <x v="2"/>
  </r>
  <r>
    <n v="2015"/>
    <x v="10"/>
    <x v="1"/>
    <x v="0"/>
    <x v="1"/>
    <n v="2"/>
    <n v="48.367593712212802"/>
    <n v="47.171912519530601"/>
    <x v="2"/>
  </r>
  <r>
    <n v="2015"/>
    <x v="10"/>
    <x v="1"/>
    <x v="1"/>
    <x v="1"/>
    <n v="2"/>
    <n v="49.273220004927303"/>
    <n v="45.740423098913702"/>
    <x v="2"/>
  </r>
  <r>
    <n v="2015"/>
    <x v="10"/>
    <x v="2"/>
    <x v="0"/>
    <x v="1"/>
    <n v="5"/>
    <n v="288.35063437139598"/>
    <n v="287.24836417144098"/>
    <x v="2"/>
  </r>
  <r>
    <n v="2015"/>
    <x v="10"/>
    <x v="2"/>
    <x v="1"/>
    <x v="1"/>
    <n v="3"/>
    <n v="169.10935738444201"/>
    <n v="167.84124487938999"/>
    <x v="2"/>
  </r>
  <r>
    <n v="2015"/>
    <x v="10"/>
    <x v="3"/>
    <x v="0"/>
    <x v="1"/>
    <n v="6"/>
    <n v="512.38257899231405"/>
    <n v="485.97955419412"/>
    <x v="2"/>
  </r>
  <r>
    <n v="2015"/>
    <x v="10"/>
    <x v="3"/>
    <x v="1"/>
    <x v="1"/>
    <n v="17"/>
    <n v="959.36794582392804"/>
    <n v="886.24441714780698"/>
    <x v="2"/>
  </r>
  <r>
    <n v="2015"/>
    <x v="11"/>
    <x v="0"/>
    <x v="0"/>
    <x v="1"/>
    <n v="10"/>
    <n v="10.4146054426728"/>
    <n v="11.6532072220422"/>
    <x v="2"/>
  </r>
  <r>
    <n v="2015"/>
    <x v="11"/>
    <x v="0"/>
    <x v="1"/>
    <x v="1"/>
    <n v="10"/>
    <n v="10.268310965529301"/>
    <n v="10.949970462893599"/>
    <x v="2"/>
  </r>
  <r>
    <n v="2015"/>
    <x v="11"/>
    <x v="1"/>
    <x v="0"/>
    <x v="1"/>
    <n v="85"/>
    <n v="169.813205473979"/>
    <n v="171.37628243777499"/>
    <x v="2"/>
  </r>
  <r>
    <n v="2015"/>
    <x v="11"/>
    <x v="1"/>
    <x v="1"/>
    <x v="1"/>
    <n v="49"/>
    <n v="92.957960236758197"/>
    <n v="93.881977503172706"/>
    <x v="2"/>
  </r>
  <r>
    <n v="2015"/>
    <x v="11"/>
    <x v="2"/>
    <x v="0"/>
    <x v="1"/>
    <n v="73"/>
    <n v="379.73366625052"/>
    <n v="394.61612994055901"/>
    <x v="2"/>
  </r>
  <r>
    <n v="2015"/>
    <x v="11"/>
    <x v="2"/>
    <x v="1"/>
    <x v="1"/>
    <n v="57"/>
    <n v="270.86105303174298"/>
    <n v="277.63451529806798"/>
    <x v="2"/>
  </r>
  <r>
    <n v="2015"/>
    <x v="11"/>
    <x v="3"/>
    <x v="0"/>
    <x v="1"/>
    <n v="148"/>
    <n v="1173.29950848264"/>
    <n v="1232.4255168746199"/>
    <x v="2"/>
  </r>
  <r>
    <n v="2015"/>
    <x v="11"/>
    <x v="3"/>
    <x v="1"/>
    <x v="1"/>
    <n v="243"/>
    <n v="1335.53173948887"/>
    <n v="1306.30590688147"/>
    <x v="2"/>
  </r>
  <r>
    <n v="2015"/>
    <x v="12"/>
    <x v="0"/>
    <x v="0"/>
    <x v="1"/>
    <n v="13"/>
    <n v="11.969101304632"/>
    <n v="13.199328527294901"/>
    <x v="2"/>
  </r>
  <r>
    <n v="2015"/>
    <x v="12"/>
    <x v="0"/>
    <x v="1"/>
    <x v="1"/>
    <n v="6"/>
    <n v="5.5436982010699296"/>
    <n v="6.0149002385051098"/>
    <x v="2"/>
  </r>
  <r>
    <n v="2015"/>
    <x v="12"/>
    <x v="1"/>
    <x v="0"/>
    <x v="1"/>
    <n v="71"/>
    <n v="128.74446942772201"/>
    <n v="129.025068217122"/>
    <x v="2"/>
  </r>
  <r>
    <n v="2015"/>
    <x v="12"/>
    <x v="1"/>
    <x v="1"/>
    <x v="1"/>
    <n v="41"/>
    <n v="70.866822227983704"/>
    <n v="70.889806475326907"/>
    <x v="2"/>
  </r>
  <r>
    <n v="2015"/>
    <x v="12"/>
    <x v="2"/>
    <x v="0"/>
    <x v="1"/>
    <n v="91"/>
    <n v="426.46920986034303"/>
    <n v="430.77801741890102"/>
    <x v="2"/>
  </r>
  <r>
    <n v="2015"/>
    <x v="12"/>
    <x v="2"/>
    <x v="1"/>
    <x v="1"/>
    <n v="59"/>
    <n v="250.13778776444701"/>
    <n v="259.36050674046197"/>
    <x v="2"/>
  </r>
  <r>
    <n v="2015"/>
    <x v="12"/>
    <x v="3"/>
    <x v="0"/>
    <x v="1"/>
    <n v="152"/>
    <n v="963.61100545200998"/>
    <n v="1009.56157067788"/>
    <x v="2"/>
  </r>
  <r>
    <n v="2015"/>
    <x v="12"/>
    <x v="3"/>
    <x v="1"/>
    <x v="1"/>
    <n v="246"/>
    <n v="1057.88251483616"/>
    <n v="1016.22709070371"/>
    <x v="2"/>
  </r>
  <r>
    <n v="2015"/>
    <x v="13"/>
    <x v="0"/>
    <x v="0"/>
    <x v="1"/>
    <n v="45"/>
    <n v="13.876725339517201"/>
    <n v="15.739839289302299"/>
    <x v="2"/>
  </r>
  <r>
    <n v="2015"/>
    <x v="13"/>
    <x v="0"/>
    <x v="1"/>
    <x v="1"/>
    <n v="30"/>
    <n v="9.2148346551501703"/>
    <n v="9.3785094314995305"/>
    <x v="2"/>
  </r>
  <r>
    <n v="2015"/>
    <x v="13"/>
    <x v="1"/>
    <x v="0"/>
    <x v="1"/>
    <n v="278"/>
    <n v="189.31655362153001"/>
    <n v="194.18012908364699"/>
    <x v="2"/>
  </r>
  <r>
    <n v="2015"/>
    <x v="13"/>
    <x v="1"/>
    <x v="1"/>
    <x v="1"/>
    <n v="159"/>
    <n v="100.088127911369"/>
    <n v="103.022227284493"/>
    <x v="2"/>
  </r>
  <r>
    <n v="2015"/>
    <x v="13"/>
    <x v="2"/>
    <x v="0"/>
    <x v="1"/>
    <n v="232"/>
    <n v="500.07544241588198"/>
    <n v="513.63223873027903"/>
    <x v="2"/>
  </r>
  <r>
    <n v="2015"/>
    <x v="13"/>
    <x v="2"/>
    <x v="1"/>
    <x v="1"/>
    <n v="173"/>
    <n v="324.51088893474099"/>
    <n v="330.29433139389801"/>
    <x v="2"/>
  </r>
  <r>
    <n v="2015"/>
    <x v="13"/>
    <x v="3"/>
    <x v="0"/>
    <x v="1"/>
    <n v="341"/>
    <n v="1037.8305992634801"/>
    <n v="1077.3263488063401"/>
    <x v="2"/>
  </r>
  <r>
    <n v="2015"/>
    <x v="13"/>
    <x v="3"/>
    <x v="1"/>
    <x v="1"/>
    <n v="630"/>
    <n v="1156.40889149948"/>
    <n v="1125.4862162995"/>
    <x v="2"/>
  </r>
  <r>
    <n v="2015"/>
    <x v="14"/>
    <x v="0"/>
    <x v="0"/>
    <x v="1"/>
    <n v="31"/>
    <n v="17.537606852112699"/>
    <n v="18.175814698058801"/>
    <x v="2"/>
  </r>
  <r>
    <n v="2015"/>
    <x v="14"/>
    <x v="0"/>
    <x v="1"/>
    <x v="1"/>
    <n v="12"/>
    <n v="6.73162686592282"/>
    <n v="6.7706882969820201"/>
    <x v="2"/>
  </r>
  <r>
    <n v="2015"/>
    <x v="14"/>
    <x v="1"/>
    <x v="0"/>
    <x v="1"/>
    <n v="171"/>
    <n v="190.43588658485001"/>
    <n v="196.00440715514401"/>
    <x v="2"/>
  </r>
  <r>
    <n v="2015"/>
    <x v="14"/>
    <x v="1"/>
    <x v="1"/>
    <x v="1"/>
    <n v="70"/>
    <n v="72.830938582709905"/>
    <n v="74.700508592327495"/>
    <x v="2"/>
  </r>
  <r>
    <n v="2015"/>
    <x v="14"/>
    <x v="2"/>
    <x v="0"/>
    <x v="1"/>
    <n v="156"/>
    <n v="525.05805930463498"/>
    <n v="541.31576956006097"/>
    <x v="2"/>
  </r>
  <r>
    <n v="2015"/>
    <x v="14"/>
    <x v="2"/>
    <x v="1"/>
    <x v="1"/>
    <n v="111"/>
    <n v="327.33706871129499"/>
    <n v="329.04909032299599"/>
    <x v="2"/>
  </r>
  <r>
    <n v="2015"/>
    <x v="14"/>
    <x v="3"/>
    <x v="0"/>
    <x v="1"/>
    <n v="218"/>
    <n v="1149.78902953586"/>
    <n v="1214.56310148895"/>
    <x v="2"/>
  </r>
  <r>
    <n v="2015"/>
    <x v="14"/>
    <x v="3"/>
    <x v="1"/>
    <x v="1"/>
    <n v="356"/>
    <n v="1195.19237225542"/>
    <n v="1198.2410239339799"/>
    <x v="2"/>
  </r>
  <r>
    <n v="2016"/>
    <x v="0"/>
    <x v="0"/>
    <x v="0"/>
    <x v="1"/>
    <n v="145"/>
    <n v="9.9678074192109207"/>
    <n v="10.8257416507466"/>
    <x v="3"/>
  </r>
  <r>
    <n v="2016"/>
    <x v="0"/>
    <x v="0"/>
    <x v="1"/>
    <x v="1"/>
    <n v="137"/>
    <n v="9.4197567365012098"/>
    <n v="9.7631863571070898"/>
    <x v="3"/>
  </r>
  <r>
    <n v="2016"/>
    <x v="0"/>
    <x v="1"/>
    <x v="0"/>
    <x v="1"/>
    <n v="1109"/>
    <n v="154.00531866880499"/>
    <n v="156.04623578159101"/>
    <x v="3"/>
  </r>
  <r>
    <n v="2016"/>
    <x v="0"/>
    <x v="1"/>
    <x v="1"/>
    <x v="1"/>
    <n v="660"/>
    <n v="86.748052111920799"/>
    <n v="87.788189885839103"/>
    <x v="3"/>
  </r>
  <r>
    <n v="2016"/>
    <x v="0"/>
    <x v="2"/>
    <x v="0"/>
    <x v="1"/>
    <n v="1131"/>
    <n v="435.99104117436201"/>
    <n v="446.91800817817301"/>
    <x v="3"/>
  </r>
  <r>
    <n v="2016"/>
    <x v="0"/>
    <x v="2"/>
    <x v="1"/>
    <x v="1"/>
    <n v="822"/>
    <n v="287.54127721497701"/>
    <n v="293.74556882742502"/>
    <x v="3"/>
  </r>
  <r>
    <n v="2016"/>
    <x v="0"/>
    <x v="3"/>
    <x v="0"/>
    <x v="1"/>
    <n v="1966"/>
    <n v="1115.32177543796"/>
    <n v="1168.4085718976501"/>
    <x v="3"/>
  </r>
  <r>
    <n v="2016"/>
    <x v="0"/>
    <x v="3"/>
    <x v="1"/>
    <x v="1"/>
    <n v="2982"/>
    <n v="1140.58406165733"/>
    <n v="1115.05883470446"/>
    <x v="3"/>
  </r>
  <r>
    <n v="2016"/>
    <x v="1"/>
    <x v="0"/>
    <x v="0"/>
    <x v="1"/>
    <n v="6"/>
    <n v="6.6347461656696103"/>
    <n v="7.1075712907403004"/>
    <x v="3"/>
  </r>
  <r>
    <n v="2016"/>
    <x v="1"/>
    <x v="0"/>
    <x v="1"/>
    <x v="1"/>
    <n v="13"/>
    <n v="14.0464613722312"/>
    <n v="14.104982023477"/>
    <x v="3"/>
  </r>
  <r>
    <n v="2016"/>
    <x v="1"/>
    <x v="1"/>
    <x v="0"/>
    <x v="1"/>
    <n v="73"/>
    <n v="140.99468855625301"/>
    <n v="140.58211883208401"/>
    <x v="3"/>
  </r>
  <r>
    <n v="2016"/>
    <x v="1"/>
    <x v="1"/>
    <x v="1"/>
    <x v="1"/>
    <n v="52"/>
    <n v="91.670339356544702"/>
    <n v="91.735762863852997"/>
    <x v="3"/>
  </r>
  <r>
    <n v="2016"/>
    <x v="1"/>
    <x v="2"/>
    <x v="0"/>
    <x v="1"/>
    <n v="96"/>
    <n v="453.94363533194598"/>
    <n v="454.89768021514698"/>
    <x v="3"/>
  </r>
  <r>
    <n v="2016"/>
    <x v="1"/>
    <x v="2"/>
    <x v="1"/>
    <x v="1"/>
    <n v="68"/>
    <n v="289.34938938768602"/>
    <n v="295.01081504331898"/>
    <x v="3"/>
  </r>
  <r>
    <n v="2016"/>
    <x v="1"/>
    <x v="3"/>
    <x v="0"/>
    <x v="1"/>
    <n v="149"/>
    <n v="1047.5989594319101"/>
    <n v="1113.39711158471"/>
    <x v="3"/>
  </r>
  <r>
    <n v="2016"/>
    <x v="1"/>
    <x v="3"/>
    <x v="1"/>
    <x v="1"/>
    <n v="245"/>
    <n v="1210.7734124042499"/>
    <n v="1190.8705100689001"/>
    <x v="3"/>
  </r>
  <r>
    <n v="2016"/>
    <x v="2"/>
    <x v="0"/>
    <x v="0"/>
    <x v="1"/>
    <n v="5"/>
    <n v="19.4039118286247"/>
    <n v="18.968339132225601"/>
    <x v="3"/>
  </r>
  <r>
    <n v="2016"/>
    <x v="2"/>
    <x v="0"/>
    <x v="1"/>
    <x v="1"/>
    <n v="3"/>
    <n v="11.3361547762999"/>
    <n v="11.137141797140799"/>
    <x v="3"/>
  </r>
  <r>
    <n v="2016"/>
    <x v="2"/>
    <x v="1"/>
    <x v="0"/>
    <x v="1"/>
    <n v="25"/>
    <n v="145.137880986938"/>
    <n v="143.77502585219301"/>
    <x v="3"/>
  </r>
  <r>
    <n v="2016"/>
    <x v="2"/>
    <x v="1"/>
    <x v="1"/>
    <x v="1"/>
    <n v="11"/>
    <n v="61.711079943899001"/>
    <n v="61.210893453429001"/>
    <x v="3"/>
  </r>
  <r>
    <n v="2016"/>
    <x v="2"/>
    <x v="2"/>
    <x v="0"/>
    <x v="1"/>
    <n v="28"/>
    <n v="381.575361133824"/>
    <n v="400.63379004334701"/>
    <x v="3"/>
  </r>
  <r>
    <n v="2016"/>
    <x v="2"/>
    <x v="2"/>
    <x v="1"/>
    <x v="1"/>
    <n v="19"/>
    <n v="245.06642589965199"/>
    <n v="251.40942994810999"/>
    <x v="3"/>
  </r>
  <r>
    <n v="2016"/>
    <x v="2"/>
    <x v="3"/>
    <x v="0"/>
    <x v="1"/>
    <n v="63"/>
    <n v="1274.78753541076"/>
    <n v="1319.78865838157"/>
    <x v="3"/>
  </r>
  <r>
    <n v="2016"/>
    <x v="2"/>
    <x v="3"/>
    <x v="1"/>
    <x v="1"/>
    <n v="84"/>
    <n v="1250.93075204765"/>
    <n v="1214.98938239471"/>
    <x v="3"/>
  </r>
  <r>
    <n v="2016"/>
    <x v="3"/>
    <x v="0"/>
    <x v="0"/>
    <x v="1"/>
    <n v="2"/>
    <n v="5.8844297987524996"/>
    <n v="6.2911734836025097"/>
    <x v="3"/>
  </r>
  <r>
    <n v="2016"/>
    <x v="3"/>
    <x v="0"/>
    <x v="1"/>
    <x v="1"/>
    <n v="4"/>
    <n v="11.6955644571796"/>
    <n v="11.356173946347401"/>
    <x v="3"/>
  </r>
  <r>
    <n v="2016"/>
    <x v="3"/>
    <x v="1"/>
    <x v="0"/>
    <x v="1"/>
    <n v="24"/>
    <n v="109.91527364323299"/>
    <n v="107.186715867243"/>
    <x v="3"/>
  </r>
  <r>
    <n v="2016"/>
    <x v="3"/>
    <x v="1"/>
    <x v="1"/>
    <x v="1"/>
    <n v="15"/>
    <n v="64.363870414074199"/>
    <n v="63.431050574529998"/>
    <x v="3"/>
  </r>
  <r>
    <n v="2016"/>
    <x v="3"/>
    <x v="2"/>
    <x v="0"/>
    <x v="1"/>
    <n v="44"/>
    <n v="446.06650446066499"/>
    <n v="455.87926351864201"/>
    <x v="3"/>
  </r>
  <r>
    <n v="2016"/>
    <x v="3"/>
    <x v="2"/>
    <x v="1"/>
    <x v="1"/>
    <n v="17"/>
    <n v="164.156044804944"/>
    <n v="166.05471380628299"/>
    <x v="3"/>
  </r>
  <r>
    <n v="2016"/>
    <x v="3"/>
    <x v="3"/>
    <x v="0"/>
    <x v="1"/>
    <n v="75"/>
    <n v="1070.81667618504"/>
    <n v="1134.89096346474"/>
    <x v="3"/>
  </r>
  <r>
    <n v="2016"/>
    <x v="3"/>
    <x v="3"/>
    <x v="1"/>
    <x v="1"/>
    <n v="110"/>
    <n v="1206.53723812658"/>
    <n v="1187.37795109633"/>
    <x v="3"/>
  </r>
  <r>
    <n v="2016"/>
    <x v="4"/>
    <x v="0"/>
    <x v="0"/>
    <x v="1"/>
    <n v="11"/>
    <n v="13.6569619467378"/>
    <n v="14.2083083392896"/>
    <x v="3"/>
  </r>
  <r>
    <n v="2016"/>
    <x v="4"/>
    <x v="0"/>
    <x v="1"/>
    <x v="1"/>
    <n v="5"/>
    <n v="6.1590007637160999"/>
    <n v="6.2254261683698697"/>
    <x v="3"/>
  </r>
  <r>
    <n v="2016"/>
    <x v="4"/>
    <x v="1"/>
    <x v="0"/>
    <x v="1"/>
    <n v="62"/>
    <n v="147.92546465297201"/>
    <n v="154.154354973198"/>
    <x v="3"/>
  </r>
  <r>
    <n v="2016"/>
    <x v="4"/>
    <x v="1"/>
    <x v="1"/>
    <x v="1"/>
    <n v="33"/>
    <n v="75.608303166384104"/>
    <n v="77.199882234340095"/>
    <x v="3"/>
  </r>
  <r>
    <n v="2016"/>
    <x v="4"/>
    <x v="2"/>
    <x v="0"/>
    <x v="1"/>
    <n v="70"/>
    <n v="465.42553191489401"/>
    <n v="478.13797288123402"/>
    <x v="3"/>
  </r>
  <r>
    <n v="2016"/>
    <x v="4"/>
    <x v="2"/>
    <x v="1"/>
    <x v="1"/>
    <n v="47"/>
    <n v="286.00985821213402"/>
    <n v="284.51382406616699"/>
    <x v="3"/>
  </r>
  <r>
    <n v="2016"/>
    <x v="4"/>
    <x v="3"/>
    <x v="0"/>
    <x v="1"/>
    <n v="113"/>
    <n v="1151.2990320937299"/>
    <n v="1252.5747280778701"/>
    <x v="3"/>
  </r>
  <r>
    <n v="2016"/>
    <x v="4"/>
    <x v="3"/>
    <x v="1"/>
    <x v="1"/>
    <n v="162"/>
    <n v="1150.8951406649601"/>
    <n v="1143.85494912381"/>
    <x v="3"/>
  </r>
  <r>
    <n v="2016"/>
    <x v="5"/>
    <x v="0"/>
    <x v="0"/>
    <x v="1"/>
    <n v="9"/>
    <n v="5.3528414666785604"/>
    <n v="5.7406900549111297"/>
    <x v="3"/>
  </r>
  <r>
    <n v="2016"/>
    <x v="5"/>
    <x v="0"/>
    <x v="1"/>
    <x v="1"/>
    <n v="7"/>
    <n v="4.3170436884821299"/>
    <n v="4.2809023521984297"/>
    <x v="3"/>
  </r>
  <r>
    <n v="2016"/>
    <x v="5"/>
    <x v="1"/>
    <x v="0"/>
    <x v="1"/>
    <n v="77"/>
    <n v="98.546124705641404"/>
    <n v="99.798578993679399"/>
    <x v="3"/>
  </r>
  <r>
    <n v="2016"/>
    <x v="5"/>
    <x v="1"/>
    <x v="1"/>
    <x v="1"/>
    <n v="40"/>
    <n v="50.713153724247199"/>
    <n v="51.282159032731897"/>
    <x v="3"/>
  </r>
  <r>
    <n v="2016"/>
    <x v="5"/>
    <x v="2"/>
    <x v="0"/>
    <x v="1"/>
    <n v="100"/>
    <n v="367.620027939122"/>
    <n v="378.66122689939198"/>
    <x v="3"/>
  </r>
  <r>
    <n v="2016"/>
    <x v="5"/>
    <x v="2"/>
    <x v="1"/>
    <x v="1"/>
    <n v="80"/>
    <n v="277.02749497887697"/>
    <n v="284.03074773127901"/>
    <x v="3"/>
  </r>
  <r>
    <n v="2016"/>
    <x v="5"/>
    <x v="3"/>
    <x v="0"/>
    <x v="1"/>
    <n v="176"/>
    <n v="961.64353622554904"/>
    <n v="1009.8353897486199"/>
    <x v="3"/>
  </r>
  <r>
    <n v="2016"/>
    <x v="5"/>
    <x v="3"/>
    <x v="1"/>
    <x v="1"/>
    <n v="280"/>
    <n v="1070.99143206854"/>
    <n v="1032.53870854756"/>
    <x v="3"/>
  </r>
  <r>
    <n v="2016"/>
    <x v="6"/>
    <x v="0"/>
    <x v="0"/>
    <x v="1"/>
    <n v="8"/>
    <n v="10.1426307448494"/>
    <n v="11.413736362536399"/>
    <x v="3"/>
  </r>
  <r>
    <n v="2016"/>
    <x v="6"/>
    <x v="0"/>
    <x v="1"/>
    <x v="1"/>
    <n v="9"/>
    <n v="11.842572733134199"/>
    <n v="12.574661984737199"/>
    <x v="3"/>
  </r>
  <r>
    <n v="2016"/>
    <x v="6"/>
    <x v="1"/>
    <x v="0"/>
    <x v="1"/>
    <n v="59"/>
    <n v="126.389751719115"/>
    <n v="123.48792779323399"/>
    <x v="3"/>
  </r>
  <r>
    <n v="2016"/>
    <x v="6"/>
    <x v="1"/>
    <x v="1"/>
    <x v="1"/>
    <n v="49"/>
    <n v="99.906210496268798"/>
    <n v="99.209575025120301"/>
    <x v="3"/>
  </r>
  <r>
    <n v="2016"/>
    <x v="6"/>
    <x v="2"/>
    <x v="0"/>
    <x v="1"/>
    <n v="68"/>
    <n v="349.30908717316498"/>
    <n v="364.136722420909"/>
    <x v="3"/>
  </r>
  <r>
    <n v="2016"/>
    <x v="6"/>
    <x v="2"/>
    <x v="1"/>
    <x v="1"/>
    <n v="63"/>
    <n v="307.75243026720699"/>
    <n v="313.37002086084999"/>
    <x v="3"/>
  </r>
  <r>
    <n v="2016"/>
    <x v="6"/>
    <x v="3"/>
    <x v="0"/>
    <x v="1"/>
    <n v="131"/>
    <n v="1037.29511441919"/>
    <n v="1064.59082201822"/>
    <x v="3"/>
  </r>
  <r>
    <n v="2016"/>
    <x v="6"/>
    <x v="3"/>
    <x v="1"/>
    <x v="1"/>
    <n v="216"/>
    <n v="1211.1696758999699"/>
    <n v="1185.8986330451901"/>
    <x v="3"/>
  </r>
  <r>
    <n v="2016"/>
    <x v="7"/>
    <x v="0"/>
    <x v="0"/>
    <x v="1"/>
    <n v="26"/>
    <n v="10.3072757473766"/>
    <n v="10.7147635855106"/>
    <x v="3"/>
  </r>
  <r>
    <n v="2016"/>
    <x v="7"/>
    <x v="0"/>
    <x v="1"/>
    <x v="1"/>
    <n v="19"/>
    <n v="7.4230638500697399"/>
    <n v="7.94510569301299"/>
    <x v="3"/>
  </r>
  <r>
    <n v="2016"/>
    <x v="7"/>
    <x v="1"/>
    <x v="0"/>
    <x v="1"/>
    <n v="160"/>
    <n v="147.530704827942"/>
    <n v="152.02871752560901"/>
    <x v="3"/>
  </r>
  <r>
    <n v="2016"/>
    <x v="7"/>
    <x v="1"/>
    <x v="1"/>
    <x v="1"/>
    <n v="83"/>
    <n v="73.769253330726201"/>
    <n v="75.349034507163296"/>
    <x v="3"/>
  </r>
  <r>
    <n v="2016"/>
    <x v="7"/>
    <x v="2"/>
    <x v="0"/>
    <x v="1"/>
    <n v="133"/>
    <n v="370.40131450692098"/>
    <n v="384.61555573549401"/>
    <x v="3"/>
  </r>
  <r>
    <n v="2016"/>
    <x v="7"/>
    <x v="2"/>
    <x v="1"/>
    <x v="1"/>
    <n v="107"/>
    <n v="264.68114579725898"/>
    <n v="270.33981275230201"/>
    <x v="3"/>
  </r>
  <r>
    <n v="2016"/>
    <x v="7"/>
    <x v="3"/>
    <x v="0"/>
    <x v="1"/>
    <n v="288"/>
    <n v="1154.0310947267201"/>
    <n v="1203.1391545517699"/>
    <x v="3"/>
  </r>
  <r>
    <n v="2016"/>
    <x v="7"/>
    <x v="3"/>
    <x v="1"/>
    <x v="1"/>
    <n v="430"/>
    <n v="1151.64175906583"/>
    <n v="1106.34457113637"/>
    <x v="3"/>
  </r>
  <r>
    <n v="2016"/>
    <x v="8"/>
    <x v="0"/>
    <x v="0"/>
    <x v="1"/>
    <n v="0"/>
    <n v="0"/>
    <n v="0"/>
    <x v="3"/>
  </r>
  <r>
    <n v="2016"/>
    <x v="8"/>
    <x v="0"/>
    <x v="1"/>
    <x v="1"/>
    <n v="0"/>
    <n v="0"/>
    <n v="0"/>
    <x v="3"/>
  </r>
  <r>
    <n v="2016"/>
    <x v="8"/>
    <x v="1"/>
    <x v="0"/>
    <x v="1"/>
    <n v="4"/>
    <n v="119.72463334331"/>
    <n v="119.174252429993"/>
    <x v="3"/>
  </r>
  <r>
    <n v="2016"/>
    <x v="8"/>
    <x v="1"/>
    <x v="1"/>
    <x v="1"/>
    <n v="3"/>
    <n v="92.793071450664996"/>
    <n v="91.410103166079097"/>
    <x v="3"/>
  </r>
  <r>
    <n v="2016"/>
    <x v="8"/>
    <x v="2"/>
    <x v="0"/>
    <x v="1"/>
    <n v="1"/>
    <n v="75.642965204236006"/>
    <n v="82.1018062397373"/>
    <x v="3"/>
  </r>
  <r>
    <n v="2016"/>
    <x v="8"/>
    <x v="2"/>
    <x v="1"/>
    <x v="1"/>
    <n v="0"/>
    <n v="0"/>
    <n v="0"/>
    <x v="3"/>
  </r>
  <r>
    <n v="2016"/>
    <x v="8"/>
    <x v="3"/>
    <x v="0"/>
    <x v="1"/>
    <n v="4"/>
    <n v="426.89434364994702"/>
    <n v="425.279485353469"/>
    <x v="3"/>
  </r>
  <r>
    <n v="2016"/>
    <x v="8"/>
    <x v="3"/>
    <x v="1"/>
    <x v="1"/>
    <n v="8"/>
    <n v="689.65517241379303"/>
    <n v="690.15290479328803"/>
    <x v="3"/>
  </r>
  <r>
    <n v="2016"/>
    <x v="9"/>
    <x v="0"/>
    <x v="0"/>
    <x v="1"/>
    <n v="0"/>
    <n v="0"/>
    <n v="0"/>
    <x v="3"/>
  </r>
  <r>
    <n v="2016"/>
    <x v="9"/>
    <x v="0"/>
    <x v="1"/>
    <x v="1"/>
    <n v="0"/>
    <n v="0"/>
    <n v="0"/>
    <x v="3"/>
  </r>
  <r>
    <n v="2016"/>
    <x v="9"/>
    <x v="1"/>
    <x v="0"/>
    <x v="1"/>
    <n v="5"/>
    <n v="149.25373134328399"/>
    <n v="147.57536079193801"/>
    <x v="3"/>
  </r>
  <r>
    <n v="2016"/>
    <x v="9"/>
    <x v="1"/>
    <x v="1"/>
    <x v="1"/>
    <n v="4"/>
    <n v="125.039074710847"/>
    <n v="124.816372718129"/>
    <x v="3"/>
  </r>
  <r>
    <n v="2016"/>
    <x v="9"/>
    <x v="2"/>
    <x v="0"/>
    <x v="1"/>
    <n v="5"/>
    <n v="390.01560062402501"/>
    <n v="412.55723798773403"/>
    <x v="3"/>
  </r>
  <r>
    <n v="2016"/>
    <x v="9"/>
    <x v="2"/>
    <x v="1"/>
    <x v="1"/>
    <n v="2"/>
    <n v="164.06890894175601"/>
    <n v="165.63146997929601"/>
    <x v="3"/>
  </r>
  <r>
    <n v="2016"/>
    <x v="9"/>
    <x v="3"/>
    <x v="0"/>
    <x v="1"/>
    <n v="7"/>
    <n v="882.72383354350598"/>
    <n v="1001.89810858889"/>
    <x v="3"/>
  </r>
  <r>
    <n v="2016"/>
    <x v="9"/>
    <x v="3"/>
    <x v="1"/>
    <x v="1"/>
    <n v="12"/>
    <n v="1161.6650532429801"/>
    <n v="1080.6429881472"/>
    <x v="3"/>
  </r>
  <r>
    <n v="2016"/>
    <x v="10"/>
    <x v="0"/>
    <x v="0"/>
    <x v="1"/>
    <n v="0"/>
    <n v="0"/>
    <n v="0"/>
    <x v="3"/>
  </r>
  <r>
    <n v="2016"/>
    <x v="10"/>
    <x v="0"/>
    <x v="1"/>
    <x v="1"/>
    <n v="1"/>
    <n v="16.4527805199079"/>
    <n v="15.340784571553799"/>
    <x v="3"/>
  </r>
  <r>
    <n v="2016"/>
    <x v="10"/>
    <x v="1"/>
    <x v="0"/>
    <x v="1"/>
    <n v="5"/>
    <n v="122.518990443519"/>
    <n v="120.877256437684"/>
    <x v="3"/>
  </r>
  <r>
    <n v="2016"/>
    <x v="10"/>
    <x v="1"/>
    <x v="1"/>
    <x v="1"/>
    <n v="4"/>
    <n v="99.009900990098998"/>
    <n v="98.951504190341097"/>
    <x v="3"/>
  </r>
  <r>
    <n v="2016"/>
    <x v="10"/>
    <x v="2"/>
    <x v="0"/>
    <x v="1"/>
    <n v="8"/>
    <n v="446.42857142857099"/>
    <n v="461.33085893811801"/>
    <x v="3"/>
  </r>
  <r>
    <n v="2016"/>
    <x v="10"/>
    <x v="2"/>
    <x v="1"/>
    <x v="1"/>
    <n v="4"/>
    <n v="224.97187851518601"/>
    <n v="235.092631557716"/>
    <x v="3"/>
  </r>
  <r>
    <n v="2016"/>
    <x v="10"/>
    <x v="3"/>
    <x v="0"/>
    <x v="1"/>
    <n v="13"/>
    <n v="1091.51973131822"/>
    <n v="1200.88195151849"/>
    <x v="3"/>
  </r>
  <r>
    <n v="2016"/>
    <x v="10"/>
    <x v="3"/>
    <x v="1"/>
    <x v="1"/>
    <n v="18"/>
    <n v="1000"/>
    <n v="988.10755896690398"/>
    <x v="3"/>
  </r>
  <r>
    <n v="2016"/>
    <x v="11"/>
    <x v="0"/>
    <x v="0"/>
    <x v="1"/>
    <n v="12"/>
    <n v="12.584420487436599"/>
    <n v="13.608770772551299"/>
    <x v="3"/>
  </r>
  <r>
    <n v="2016"/>
    <x v="11"/>
    <x v="0"/>
    <x v="1"/>
    <x v="1"/>
    <n v="15"/>
    <n v="15.4230543816898"/>
    <n v="16.378582170528301"/>
    <x v="3"/>
  </r>
  <r>
    <n v="2016"/>
    <x v="11"/>
    <x v="1"/>
    <x v="0"/>
    <x v="1"/>
    <n v="67"/>
    <n v="133.52199127124899"/>
    <n v="134.42662935125699"/>
    <x v="3"/>
  </r>
  <r>
    <n v="2016"/>
    <x v="11"/>
    <x v="1"/>
    <x v="1"/>
    <x v="1"/>
    <n v="41"/>
    <n v="77.466651551222498"/>
    <n v="77.880967976110199"/>
    <x v="3"/>
  </r>
  <r>
    <n v="2016"/>
    <x v="11"/>
    <x v="2"/>
    <x v="0"/>
    <x v="1"/>
    <n v="72"/>
    <n v="365.92803415328302"/>
    <n v="370.50545842231497"/>
    <x v="3"/>
  </r>
  <r>
    <n v="2016"/>
    <x v="11"/>
    <x v="2"/>
    <x v="1"/>
    <x v="1"/>
    <n v="64"/>
    <n v="298.14590515233402"/>
    <n v="304.73521805281501"/>
    <x v="3"/>
  </r>
  <r>
    <n v="2016"/>
    <x v="11"/>
    <x v="3"/>
    <x v="0"/>
    <x v="1"/>
    <n v="158"/>
    <n v="1230.91305702711"/>
    <n v="1324.2923711992"/>
    <x v="3"/>
  </r>
  <r>
    <n v="2016"/>
    <x v="11"/>
    <x v="3"/>
    <x v="1"/>
    <x v="1"/>
    <n v="213"/>
    <n v="1158.6161879895601"/>
    <n v="1136.9266458193299"/>
    <x v="3"/>
  </r>
  <r>
    <n v="2016"/>
    <x v="12"/>
    <x v="0"/>
    <x v="0"/>
    <x v="1"/>
    <n v="10"/>
    <n v="9.2013249907986694"/>
    <n v="10.5549635458522"/>
    <x v="3"/>
  </r>
  <r>
    <n v="2016"/>
    <x v="12"/>
    <x v="0"/>
    <x v="1"/>
    <x v="1"/>
    <n v="9"/>
    <n v="8.3373476118130991"/>
    <n v="8.7408183352990392"/>
    <x v="3"/>
  </r>
  <r>
    <n v="2016"/>
    <x v="12"/>
    <x v="1"/>
    <x v="0"/>
    <x v="1"/>
    <n v="79"/>
    <n v="143.14446719455"/>
    <n v="142.71242069670899"/>
    <x v="3"/>
  </r>
  <r>
    <n v="2016"/>
    <x v="12"/>
    <x v="1"/>
    <x v="1"/>
    <x v="1"/>
    <n v="64"/>
    <n v="110.28398125172301"/>
    <n v="109.995991679274"/>
    <x v="3"/>
  </r>
  <r>
    <n v="2016"/>
    <x v="12"/>
    <x v="2"/>
    <x v="0"/>
    <x v="1"/>
    <n v="81"/>
    <n v="372.29397435308198"/>
    <n v="390.61604353902698"/>
    <x v="3"/>
  </r>
  <r>
    <n v="2016"/>
    <x v="12"/>
    <x v="2"/>
    <x v="1"/>
    <x v="1"/>
    <n v="63"/>
    <n v="262.60942059191302"/>
    <n v="270.47771701572901"/>
    <x v="3"/>
  </r>
  <r>
    <n v="2016"/>
    <x v="12"/>
    <x v="3"/>
    <x v="0"/>
    <x v="1"/>
    <n v="180"/>
    <n v="1113.86138613861"/>
    <n v="1169.9531962270601"/>
    <x v="3"/>
  </r>
  <r>
    <n v="2016"/>
    <x v="12"/>
    <x v="3"/>
    <x v="1"/>
    <x v="1"/>
    <n v="238"/>
    <n v="1022.16114069747"/>
    <n v="978.09992779930303"/>
    <x v="3"/>
  </r>
  <r>
    <n v="2016"/>
    <x v="13"/>
    <x v="0"/>
    <x v="0"/>
    <x v="1"/>
    <n v="35"/>
    <n v="10.700516987835"/>
    <n v="11.895416802352999"/>
    <x v="3"/>
  </r>
  <r>
    <n v="2016"/>
    <x v="13"/>
    <x v="0"/>
    <x v="1"/>
    <x v="1"/>
    <n v="34"/>
    <n v="10.414209883085199"/>
    <n v="10.6692615096228"/>
    <x v="3"/>
  </r>
  <r>
    <n v="2016"/>
    <x v="13"/>
    <x v="1"/>
    <x v="0"/>
    <x v="1"/>
    <n v="281"/>
    <n v="190.512349403717"/>
    <n v="195.044641607621"/>
    <x v="3"/>
  </r>
  <r>
    <n v="2016"/>
    <x v="13"/>
    <x v="1"/>
    <x v="1"/>
    <x v="1"/>
    <n v="161"/>
    <n v="100.39033758589299"/>
    <n v="103.20037807415"/>
    <x v="3"/>
  </r>
  <r>
    <n v="2016"/>
    <x v="13"/>
    <x v="2"/>
    <x v="0"/>
    <x v="1"/>
    <n v="248"/>
    <n v="525.42372881355902"/>
    <n v="532.33411811592396"/>
    <x v="3"/>
  </r>
  <r>
    <n v="2016"/>
    <x v="13"/>
    <x v="2"/>
    <x v="1"/>
    <x v="1"/>
    <n v="180"/>
    <n v="334.40466680290598"/>
    <n v="341.92390361247402"/>
    <x v="3"/>
  </r>
  <r>
    <n v="2016"/>
    <x v="13"/>
    <x v="3"/>
    <x v="0"/>
    <x v="1"/>
    <n v="391"/>
    <n v="1182.6981246219"/>
    <n v="1206.9544772839699"/>
    <x v="3"/>
  </r>
  <r>
    <n v="2016"/>
    <x v="13"/>
    <x v="3"/>
    <x v="1"/>
    <x v="1"/>
    <n v="602"/>
    <n v="1107.2689817539699"/>
    <n v="1083.77816407046"/>
    <x v="3"/>
  </r>
  <r>
    <n v="2016"/>
    <x v="14"/>
    <x v="0"/>
    <x v="0"/>
    <x v="1"/>
    <n v="21"/>
    <n v="11.951238945104"/>
    <n v="13.108066265570899"/>
    <x v="3"/>
  </r>
  <r>
    <n v="2016"/>
    <x v="14"/>
    <x v="0"/>
    <x v="1"/>
    <x v="1"/>
    <n v="18"/>
    <n v="10.1657009250788"/>
    <n v="10.6293613548221"/>
    <x v="3"/>
  </r>
  <r>
    <n v="2016"/>
    <x v="14"/>
    <x v="1"/>
    <x v="0"/>
    <x v="1"/>
    <n v="188"/>
    <n v="207.847342760168"/>
    <n v="213.12791799916599"/>
    <x v="3"/>
  </r>
  <r>
    <n v="2016"/>
    <x v="14"/>
    <x v="1"/>
    <x v="1"/>
    <x v="1"/>
    <n v="100"/>
    <n v="103.002523561827"/>
    <n v="104.856575669919"/>
    <x v="3"/>
  </r>
  <r>
    <n v="2016"/>
    <x v="14"/>
    <x v="2"/>
    <x v="0"/>
    <x v="1"/>
    <n v="177"/>
    <n v="581.96883014401305"/>
    <n v="596.00820143640101"/>
    <x v="3"/>
  </r>
  <r>
    <n v="2016"/>
    <x v="14"/>
    <x v="2"/>
    <x v="1"/>
    <x v="1"/>
    <n v="108"/>
    <n v="314.14526309665803"/>
    <n v="321.85105857180201"/>
    <x v="3"/>
  </r>
  <r>
    <n v="2016"/>
    <x v="14"/>
    <x v="3"/>
    <x v="0"/>
    <x v="1"/>
    <n v="218"/>
    <n v="1122.32289950577"/>
    <n v="1193.1586535481199"/>
    <x v="3"/>
  </r>
  <r>
    <n v="2016"/>
    <x v="14"/>
    <x v="3"/>
    <x v="1"/>
    <x v="1"/>
    <n v="364"/>
    <n v="1215.07494074841"/>
    <n v="1222.14578957751"/>
    <x v="3"/>
  </r>
  <r>
    <n v="2017"/>
    <x v="0"/>
    <x v="0"/>
    <x v="0"/>
    <x v="1"/>
    <n v="157"/>
    <n v="10.759666738169299"/>
    <n v="11.8173726359851"/>
    <x v="4"/>
  </r>
  <r>
    <n v="2017"/>
    <x v="0"/>
    <x v="0"/>
    <x v="1"/>
    <x v="1"/>
    <n v="119"/>
    <n v="8.1765586994461898"/>
    <n v="8.5084026434797106"/>
    <x v="4"/>
  </r>
  <r>
    <n v="2017"/>
    <x v="0"/>
    <x v="1"/>
    <x v="0"/>
    <x v="1"/>
    <n v="1186"/>
    <n v="163.81351226667601"/>
    <n v="164.99412802501999"/>
    <x v="4"/>
  </r>
  <r>
    <n v="2017"/>
    <x v="0"/>
    <x v="1"/>
    <x v="1"/>
    <x v="1"/>
    <n v="730"/>
    <n v="95.136194630408895"/>
    <n v="96.051293823169601"/>
    <x v="4"/>
  </r>
  <r>
    <n v="2017"/>
    <x v="0"/>
    <x v="2"/>
    <x v="0"/>
    <x v="1"/>
    <n v="1216"/>
    <n v="458.28685138842798"/>
    <n v="469.02628986640002"/>
    <x v="4"/>
  </r>
  <r>
    <n v="2017"/>
    <x v="0"/>
    <x v="2"/>
    <x v="1"/>
    <x v="1"/>
    <n v="808"/>
    <n v="277.465857620181"/>
    <n v="283.55185083566801"/>
    <x v="4"/>
  </r>
  <r>
    <n v="2017"/>
    <x v="0"/>
    <x v="3"/>
    <x v="0"/>
    <x v="1"/>
    <n v="1936"/>
    <n v="1081.44341414367"/>
    <n v="1129.36763565559"/>
    <x v="4"/>
  </r>
  <r>
    <n v="2017"/>
    <x v="0"/>
    <x v="3"/>
    <x v="1"/>
    <x v="1"/>
    <n v="3019"/>
    <n v="1146.64873959793"/>
    <n v="1114.5747514710599"/>
    <x v="4"/>
  </r>
  <r>
    <n v="2017"/>
    <x v="1"/>
    <x v="0"/>
    <x v="0"/>
    <x v="1"/>
    <n v="14"/>
    <n v="15.607058849759801"/>
    <n v="17.773040465597202"/>
    <x v="4"/>
  </r>
  <r>
    <n v="2017"/>
    <x v="1"/>
    <x v="0"/>
    <x v="1"/>
    <x v="1"/>
    <n v="10"/>
    <n v="10.928722869445499"/>
    <n v="11.7199078039206"/>
    <x v="4"/>
  </r>
  <r>
    <n v="2017"/>
    <x v="1"/>
    <x v="1"/>
    <x v="0"/>
    <x v="1"/>
    <n v="108"/>
    <n v="208.47408551298099"/>
    <n v="205.56196979726701"/>
    <x v="4"/>
  </r>
  <r>
    <n v="2017"/>
    <x v="1"/>
    <x v="1"/>
    <x v="1"/>
    <x v="1"/>
    <n v="75"/>
    <n v="131.235892141595"/>
    <n v="130.74586429632399"/>
    <x v="4"/>
  </r>
  <r>
    <n v="2017"/>
    <x v="1"/>
    <x v="2"/>
    <x v="0"/>
    <x v="1"/>
    <n v="135"/>
    <n v="624.76860422065897"/>
    <n v="628.73194042144905"/>
    <x v="4"/>
  </r>
  <r>
    <n v="2017"/>
    <x v="1"/>
    <x v="2"/>
    <x v="1"/>
    <x v="1"/>
    <n v="67"/>
    <n v="280.80469404861702"/>
    <n v="285.77778923977701"/>
    <x v="4"/>
  </r>
  <r>
    <n v="2017"/>
    <x v="1"/>
    <x v="3"/>
    <x v="0"/>
    <x v="1"/>
    <n v="173"/>
    <n v="1194.25652353997"/>
    <n v="1275.9716418621599"/>
    <x v="4"/>
  </r>
  <r>
    <n v="2017"/>
    <x v="1"/>
    <x v="3"/>
    <x v="1"/>
    <x v="1"/>
    <n v="237"/>
    <n v="1159.0942436543301"/>
    <n v="1140.5848778944401"/>
    <x v="4"/>
  </r>
  <r>
    <n v="2017"/>
    <x v="2"/>
    <x v="0"/>
    <x v="0"/>
    <x v="1"/>
    <n v="5"/>
    <n v="19.459038723487101"/>
    <n v="21.8264615886896"/>
    <x v="4"/>
  </r>
  <r>
    <n v="2017"/>
    <x v="2"/>
    <x v="0"/>
    <x v="1"/>
    <x v="1"/>
    <n v="0"/>
    <n v="0"/>
    <n v="0"/>
    <x v="4"/>
  </r>
  <r>
    <n v="2017"/>
    <x v="2"/>
    <x v="1"/>
    <x v="0"/>
    <x v="1"/>
    <n v="18"/>
    <n v="104.233018704036"/>
    <n v="101.289876899315"/>
    <x v="4"/>
  </r>
  <r>
    <n v="2017"/>
    <x v="2"/>
    <x v="1"/>
    <x v="1"/>
    <x v="1"/>
    <n v="19"/>
    <n v="105.426700699145"/>
    <n v="104.734808309973"/>
    <x v="4"/>
  </r>
  <r>
    <n v="2017"/>
    <x v="2"/>
    <x v="2"/>
    <x v="0"/>
    <x v="1"/>
    <n v="29"/>
    <n v="384.71743167949103"/>
    <n v="389.59814648519603"/>
    <x v="4"/>
  </r>
  <r>
    <n v="2017"/>
    <x v="2"/>
    <x v="2"/>
    <x v="1"/>
    <x v="1"/>
    <n v="15"/>
    <n v="189.56148110703899"/>
    <n v="190.403871990076"/>
    <x v="4"/>
  </r>
  <r>
    <n v="2017"/>
    <x v="2"/>
    <x v="3"/>
    <x v="0"/>
    <x v="1"/>
    <n v="62"/>
    <n v="1236.5376944555201"/>
    <n v="1389.80102800957"/>
    <x v="4"/>
  </r>
  <r>
    <n v="2017"/>
    <x v="2"/>
    <x v="3"/>
    <x v="1"/>
    <x v="1"/>
    <n v="78"/>
    <n v="1150.7819415756901"/>
    <n v="1126.18467933753"/>
    <x v="4"/>
  </r>
  <r>
    <n v="2017"/>
    <x v="3"/>
    <x v="0"/>
    <x v="0"/>
    <x v="1"/>
    <n v="2"/>
    <n v="5.9502558610020202"/>
    <n v="5.9239097707556496"/>
    <x v="4"/>
  </r>
  <r>
    <n v="2017"/>
    <x v="3"/>
    <x v="0"/>
    <x v="1"/>
    <x v="1"/>
    <n v="1"/>
    <n v="2.9563058002719802"/>
    <n v="2.9262868346355302"/>
    <x v="4"/>
  </r>
  <r>
    <n v="2017"/>
    <x v="3"/>
    <x v="1"/>
    <x v="0"/>
    <x v="1"/>
    <n v="29"/>
    <n v="133.28430921959699"/>
    <n v="129.07957997853401"/>
    <x v="4"/>
  </r>
  <r>
    <n v="2017"/>
    <x v="3"/>
    <x v="1"/>
    <x v="1"/>
    <x v="1"/>
    <n v="17"/>
    <n v="72.596831361831093"/>
    <n v="71.782928431098597"/>
    <x v="4"/>
  </r>
  <r>
    <n v="2017"/>
    <x v="3"/>
    <x v="2"/>
    <x v="0"/>
    <x v="1"/>
    <n v="41"/>
    <n v="410.16406562625099"/>
    <n v="421.00115635295799"/>
    <x v="4"/>
  </r>
  <r>
    <n v="2017"/>
    <x v="3"/>
    <x v="2"/>
    <x v="1"/>
    <x v="1"/>
    <n v="26"/>
    <n v="248.42346646283201"/>
    <n v="250.48911543027901"/>
    <x v="4"/>
  </r>
  <r>
    <n v="2017"/>
    <x v="3"/>
    <x v="3"/>
    <x v="0"/>
    <x v="1"/>
    <n v="64"/>
    <n v="892.98172178038203"/>
    <n v="952.82289233985296"/>
    <x v="4"/>
  </r>
  <r>
    <n v="2017"/>
    <x v="3"/>
    <x v="3"/>
    <x v="1"/>
    <x v="1"/>
    <n v="92"/>
    <n v="991.59301573615005"/>
    <n v="970.69894301970498"/>
    <x v="4"/>
  </r>
  <r>
    <n v="2017"/>
    <x v="4"/>
    <x v="0"/>
    <x v="0"/>
    <x v="1"/>
    <n v="7"/>
    <n v="8.6898229758919499"/>
    <n v="9.1871321290137793"/>
    <x v="4"/>
  </r>
  <r>
    <n v="2017"/>
    <x v="4"/>
    <x v="0"/>
    <x v="1"/>
    <x v="1"/>
    <n v="6"/>
    <n v="7.3987298847031298"/>
    <n v="7.72108154034375"/>
    <x v="4"/>
  </r>
  <r>
    <n v="2017"/>
    <x v="4"/>
    <x v="1"/>
    <x v="0"/>
    <x v="1"/>
    <n v="77"/>
    <n v="181.95566898246599"/>
    <n v="187.532973244646"/>
    <x v="4"/>
  </r>
  <r>
    <n v="2017"/>
    <x v="4"/>
    <x v="1"/>
    <x v="1"/>
    <x v="1"/>
    <n v="41"/>
    <n v="93.080276062477296"/>
    <n v="95.182436388770398"/>
    <x v="4"/>
  </r>
  <r>
    <n v="2017"/>
    <x v="4"/>
    <x v="2"/>
    <x v="0"/>
    <x v="1"/>
    <n v="73"/>
    <n v="474.92030446945603"/>
    <n v="497.42465290086301"/>
    <x v="4"/>
  </r>
  <r>
    <n v="2017"/>
    <x v="4"/>
    <x v="2"/>
    <x v="1"/>
    <x v="1"/>
    <n v="50"/>
    <n v="296.92974642199698"/>
    <n v="311.15928826488198"/>
    <x v="4"/>
  </r>
  <r>
    <n v="2017"/>
    <x v="4"/>
    <x v="3"/>
    <x v="0"/>
    <x v="1"/>
    <n v="102"/>
    <n v="1016.84777190709"/>
    <n v="1049.6772733627899"/>
    <x v="4"/>
  </r>
  <r>
    <n v="2017"/>
    <x v="4"/>
    <x v="3"/>
    <x v="1"/>
    <x v="1"/>
    <n v="181"/>
    <n v="1272.49718785152"/>
    <n v="1261.3880551135101"/>
    <x v="4"/>
  </r>
  <r>
    <n v="2017"/>
    <x v="5"/>
    <x v="0"/>
    <x v="0"/>
    <x v="1"/>
    <n v="16"/>
    <n v="9.5615434721549892"/>
    <n v="10.109907908099901"/>
    <x v="4"/>
  </r>
  <r>
    <n v="2017"/>
    <x v="5"/>
    <x v="0"/>
    <x v="1"/>
    <x v="1"/>
    <n v="12"/>
    <n v="7.46630828386904"/>
    <n v="7.6620992356397304"/>
    <x v="4"/>
  </r>
  <r>
    <n v="2017"/>
    <x v="5"/>
    <x v="1"/>
    <x v="0"/>
    <x v="1"/>
    <n v="73"/>
    <n v="93.2180664274495"/>
    <n v="94.166972126481596"/>
    <x v="4"/>
  </r>
  <r>
    <n v="2017"/>
    <x v="5"/>
    <x v="1"/>
    <x v="1"/>
    <x v="1"/>
    <n v="40"/>
    <n v="50.394970581935901"/>
    <n v="51.127645015811297"/>
    <x v="4"/>
  </r>
  <r>
    <n v="2017"/>
    <x v="5"/>
    <x v="2"/>
    <x v="0"/>
    <x v="1"/>
    <n v="113"/>
    <n v="404.32231286675301"/>
    <n v="419.13678039745298"/>
    <x v="4"/>
  </r>
  <r>
    <n v="2017"/>
    <x v="5"/>
    <x v="2"/>
    <x v="1"/>
    <x v="1"/>
    <n v="66"/>
    <n v="223.22938510451201"/>
    <n v="229.200726711746"/>
    <x v="4"/>
  </r>
  <r>
    <n v="2017"/>
    <x v="5"/>
    <x v="3"/>
    <x v="0"/>
    <x v="1"/>
    <n v="185"/>
    <n v="997.35834815892997"/>
    <n v="1029.48823042241"/>
    <x v="4"/>
  </r>
  <r>
    <n v="2017"/>
    <x v="5"/>
    <x v="3"/>
    <x v="1"/>
    <x v="1"/>
    <n v="275"/>
    <n v="1045.8659770289801"/>
    <n v="1000.1202847512"/>
    <x v="4"/>
  </r>
  <r>
    <n v="2017"/>
    <x v="6"/>
    <x v="0"/>
    <x v="0"/>
    <x v="1"/>
    <n v="7"/>
    <n v="8.8830232735209798"/>
    <n v="9.7180486153491898"/>
    <x v="4"/>
  </r>
  <r>
    <n v="2017"/>
    <x v="6"/>
    <x v="0"/>
    <x v="1"/>
    <x v="1"/>
    <n v="8"/>
    <n v="10.585090899468099"/>
    <n v="10.666579305015899"/>
    <x v="4"/>
  </r>
  <r>
    <n v="2017"/>
    <x v="6"/>
    <x v="1"/>
    <x v="0"/>
    <x v="1"/>
    <n v="58"/>
    <n v="124.346110968185"/>
    <n v="122.292974170325"/>
    <x v="4"/>
  </r>
  <r>
    <n v="2017"/>
    <x v="6"/>
    <x v="1"/>
    <x v="1"/>
    <x v="1"/>
    <n v="46"/>
    <n v="93.412395418731194"/>
    <n v="91.593734803564999"/>
    <x v="4"/>
  </r>
  <r>
    <n v="2017"/>
    <x v="6"/>
    <x v="2"/>
    <x v="0"/>
    <x v="1"/>
    <n v="78"/>
    <n v="390.91865884829298"/>
    <n v="395.95173156944702"/>
    <x v="4"/>
  </r>
  <r>
    <n v="2017"/>
    <x v="6"/>
    <x v="2"/>
    <x v="1"/>
    <x v="1"/>
    <n v="41"/>
    <n v="196.64268585131899"/>
    <n v="200.64387244421701"/>
    <x v="4"/>
  </r>
  <r>
    <n v="2017"/>
    <x v="6"/>
    <x v="3"/>
    <x v="0"/>
    <x v="1"/>
    <n v="162"/>
    <n v="1268.9957700140999"/>
    <n v="1348.5725159656999"/>
    <x v="4"/>
  </r>
  <r>
    <n v="2017"/>
    <x v="6"/>
    <x v="3"/>
    <x v="1"/>
    <x v="1"/>
    <n v="214"/>
    <n v="1184.74229087084"/>
    <n v="1144.5200895154201"/>
    <x v="4"/>
  </r>
  <r>
    <n v="2017"/>
    <x v="7"/>
    <x v="0"/>
    <x v="0"/>
    <x v="1"/>
    <n v="18"/>
    <n v="7.0498384412023896"/>
    <n v="7.0913870503169099"/>
    <x v="4"/>
  </r>
  <r>
    <n v="2017"/>
    <x v="7"/>
    <x v="0"/>
    <x v="1"/>
    <x v="1"/>
    <n v="9"/>
    <n v="3.4679675398238299"/>
    <n v="3.4588580589276701"/>
    <x v="4"/>
  </r>
  <r>
    <n v="2017"/>
    <x v="7"/>
    <x v="1"/>
    <x v="0"/>
    <x v="1"/>
    <n v="159"/>
    <n v="144.72438651423599"/>
    <n v="148.1169587572"/>
    <x v="4"/>
  </r>
  <r>
    <n v="2017"/>
    <x v="7"/>
    <x v="1"/>
    <x v="1"/>
    <x v="1"/>
    <n v="83"/>
    <n v="72.853029983849396"/>
    <n v="75.297984795305695"/>
    <x v="4"/>
  </r>
  <r>
    <n v="2017"/>
    <x v="7"/>
    <x v="2"/>
    <x v="0"/>
    <x v="1"/>
    <n v="160"/>
    <n v="434.51103929609201"/>
    <n v="440.60746940725801"/>
    <x v="4"/>
  </r>
  <r>
    <n v="2017"/>
    <x v="7"/>
    <x v="2"/>
    <x v="1"/>
    <x v="1"/>
    <n v="117"/>
    <n v="282.57456828885398"/>
    <n v="291.38551018320999"/>
    <x v="4"/>
  </r>
  <r>
    <n v="2017"/>
    <x v="7"/>
    <x v="3"/>
    <x v="0"/>
    <x v="1"/>
    <n v="281"/>
    <n v="1105.0810130564701"/>
    <n v="1149.26956827207"/>
    <x v="4"/>
  </r>
  <r>
    <n v="2017"/>
    <x v="7"/>
    <x v="3"/>
    <x v="1"/>
    <x v="1"/>
    <n v="454"/>
    <n v="1203.9566151316701"/>
    <n v="1151.02702733"/>
    <x v="4"/>
  </r>
  <r>
    <n v="2017"/>
    <x v="8"/>
    <x v="0"/>
    <x v="0"/>
    <x v="1"/>
    <n v="0"/>
    <n v="0"/>
    <n v="0"/>
    <x v="4"/>
  </r>
  <r>
    <n v="2017"/>
    <x v="8"/>
    <x v="0"/>
    <x v="1"/>
    <x v="1"/>
    <n v="1"/>
    <n v="19.673421207948099"/>
    <n v="22.083412202662601"/>
    <x v="4"/>
  </r>
  <r>
    <n v="2017"/>
    <x v="8"/>
    <x v="1"/>
    <x v="0"/>
    <x v="1"/>
    <n v="3"/>
    <n v="89.686098654708502"/>
    <n v="95.544581110956003"/>
    <x v="4"/>
  </r>
  <r>
    <n v="2017"/>
    <x v="8"/>
    <x v="1"/>
    <x v="1"/>
    <x v="1"/>
    <n v="3"/>
    <n v="91.911764705882305"/>
    <n v="92.676915646562904"/>
    <x v="4"/>
  </r>
  <r>
    <n v="2017"/>
    <x v="8"/>
    <x v="2"/>
    <x v="0"/>
    <x v="1"/>
    <n v="1"/>
    <n v="72.411296162201296"/>
    <n v="68.027210884353707"/>
    <x v="4"/>
  </r>
  <r>
    <n v="2017"/>
    <x v="8"/>
    <x v="2"/>
    <x v="1"/>
    <x v="1"/>
    <n v="4"/>
    <n v="276.81660899654003"/>
    <n v="281.74148841671303"/>
    <x v="4"/>
  </r>
  <r>
    <n v="2017"/>
    <x v="8"/>
    <x v="3"/>
    <x v="0"/>
    <x v="1"/>
    <n v="9"/>
    <n v="934.57943925233599"/>
    <n v="1001.19841611821"/>
    <x v="4"/>
  </r>
  <r>
    <n v="2017"/>
    <x v="8"/>
    <x v="3"/>
    <x v="1"/>
    <x v="1"/>
    <n v="11"/>
    <n v="933.78607809847199"/>
    <n v="905.36706560769699"/>
    <x v="4"/>
  </r>
  <r>
    <n v="2017"/>
    <x v="9"/>
    <x v="0"/>
    <x v="0"/>
    <x v="1"/>
    <n v="0"/>
    <n v="0"/>
    <n v="0"/>
    <x v="4"/>
  </r>
  <r>
    <n v="2017"/>
    <x v="9"/>
    <x v="0"/>
    <x v="1"/>
    <x v="1"/>
    <n v="0"/>
    <n v="0"/>
    <n v="0"/>
    <x v="4"/>
  </r>
  <r>
    <n v="2017"/>
    <x v="9"/>
    <x v="1"/>
    <x v="0"/>
    <x v="1"/>
    <n v="4"/>
    <n v="119.760479041916"/>
    <n v="116.816582240476"/>
    <x v="4"/>
  </r>
  <r>
    <n v="2017"/>
    <x v="9"/>
    <x v="1"/>
    <x v="1"/>
    <x v="1"/>
    <n v="0"/>
    <n v="0"/>
    <n v="0"/>
    <x v="4"/>
  </r>
  <r>
    <n v="2017"/>
    <x v="9"/>
    <x v="2"/>
    <x v="0"/>
    <x v="1"/>
    <n v="5"/>
    <n v="381.09756097561001"/>
    <n v="442.55620463798903"/>
    <x v="4"/>
  </r>
  <r>
    <n v="2017"/>
    <x v="9"/>
    <x v="2"/>
    <x v="1"/>
    <x v="1"/>
    <n v="3"/>
    <n v="238.09523809523799"/>
    <n v="230.07738966743401"/>
    <x v="4"/>
  </r>
  <r>
    <n v="2017"/>
    <x v="9"/>
    <x v="3"/>
    <x v="0"/>
    <x v="1"/>
    <n v="10"/>
    <n v="1270.6480304955501"/>
    <n v="1421.3658421334001"/>
    <x v="4"/>
  </r>
  <r>
    <n v="2017"/>
    <x v="9"/>
    <x v="3"/>
    <x v="1"/>
    <x v="1"/>
    <n v="14"/>
    <n v="1340.9961685823801"/>
    <n v="1260.0925194724"/>
    <x v="4"/>
  </r>
  <r>
    <n v="2017"/>
    <x v="10"/>
    <x v="0"/>
    <x v="0"/>
    <x v="1"/>
    <n v="1"/>
    <n v="16.2337662337662"/>
    <n v="14.4225222106842"/>
    <x v="4"/>
  </r>
  <r>
    <n v="2017"/>
    <x v="10"/>
    <x v="0"/>
    <x v="1"/>
    <x v="1"/>
    <n v="1"/>
    <n v="16.6694449074846"/>
    <n v="15.720304345092099"/>
    <x v="4"/>
  </r>
  <r>
    <n v="2017"/>
    <x v="10"/>
    <x v="1"/>
    <x v="0"/>
    <x v="1"/>
    <n v="1"/>
    <n v="24.378352023403199"/>
    <n v="22.9397258702759"/>
    <x v="4"/>
  </r>
  <r>
    <n v="2017"/>
    <x v="10"/>
    <x v="1"/>
    <x v="1"/>
    <x v="1"/>
    <n v="2"/>
    <n v="50"/>
    <n v="50.469756968708801"/>
    <x v="4"/>
  </r>
  <r>
    <n v="2017"/>
    <x v="10"/>
    <x v="2"/>
    <x v="0"/>
    <x v="1"/>
    <n v="6"/>
    <n v="335.00837520938001"/>
    <n v="328.07292957668898"/>
    <x v="4"/>
  </r>
  <r>
    <n v="2017"/>
    <x v="10"/>
    <x v="2"/>
    <x v="1"/>
    <x v="1"/>
    <n v="4"/>
    <n v="222.71714922049"/>
    <n v="239.89444644356499"/>
    <x v="4"/>
  </r>
  <r>
    <n v="2017"/>
    <x v="10"/>
    <x v="3"/>
    <x v="0"/>
    <x v="1"/>
    <n v="13"/>
    <n v="1069.0789473684199"/>
    <n v="1176.06019257306"/>
    <x v="4"/>
  </r>
  <r>
    <n v="2017"/>
    <x v="10"/>
    <x v="3"/>
    <x v="1"/>
    <x v="1"/>
    <n v="27"/>
    <n v="1470.5882352941201"/>
    <n v="1351.4331764016599"/>
    <x v="4"/>
  </r>
  <r>
    <n v="2017"/>
    <x v="11"/>
    <x v="0"/>
    <x v="0"/>
    <x v="1"/>
    <n v="12"/>
    <n v="12.5194312005091"/>
    <n v="14.156152695354599"/>
    <x v="4"/>
  </r>
  <r>
    <n v="2017"/>
    <x v="11"/>
    <x v="0"/>
    <x v="1"/>
    <x v="1"/>
    <n v="12"/>
    <n v="12.3689662636445"/>
    <n v="12.941743065105801"/>
    <x v="4"/>
  </r>
  <r>
    <n v="2017"/>
    <x v="11"/>
    <x v="1"/>
    <x v="0"/>
    <x v="1"/>
    <n v="82"/>
    <n v="162.47275609272799"/>
    <n v="163.71240140459901"/>
    <x v="4"/>
  </r>
  <r>
    <n v="2017"/>
    <x v="11"/>
    <x v="1"/>
    <x v="1"/>
    <x v="1"/>
    <n v="53"/>
    <n v="99.373757828027195"/>
    <n v="99.629574250861396"/>
    <x v="4"/>
  </r>
  <r>
    <n v="2017"/>
    <x v="11"/>
    <x v="2"/>
    <x v="0"/>
    <x v="1"/>
    <n v="77"/>
    <n v="382.13399503722098"/>
    <n v="388.918567978927"/>
    <x v="4"/>
  </r>
  <r>
    <n v="2017"/>
    <x v="11"/>
    <x v="2"/>
    <x v="1"/>
    <x v="1"/>
    <n v="48"/>
    <n v="218.52947871613901"/>
    <n v="220.17433611324199"/>
    <x v="4"/>
  </r>
  <r>
    <n v="2017"/>
    <x v="11"/>
    <x v="3"/>
    <x v="0"/>
    <x v="1"/>
    <n v="157"/>
    <n v="1200.2140509135399"/>
    <n v="1231.3349324575599"/>
    <x v="4"/>
  </r>
  <r>
    <n v="2017"/>
    <x v="11"/>
    <x v="3"/>
    <x v="1"/>
    <x v="1"/>
    <n v="219"/>
    <n v="1186.2203444913901"/>
    <n v="1139.8354877770601"/>
    <x v="4"/>
  </r>
  <r>
    <n v="2017"/>
    <x v="12"/>
    <x v="0"/>
    <x v="0"/>
    <x v="1"/>
    <n v="8"/>
    <n v="7.3888668249115597"/>
    <n v="8.8317342051797993"/>
    <x v="4"/>
  </r>
  <r>
    <n v="2017"/>
    <x v="12"/>
    <x v="0"/>
    <x v="1"/>
    <x v="1"/>
    <n v="5"/>
    <n v="4.6587467971115801"/>
    <n v="5.1188027920632404"/>
    <x v="4"/>
  </r>
  <r>
    <n v="2017"/>
    <x v="12"/>
    <x v="1"/>
    <x v="0"/>
    <x v="1"/>
    <n v="71"/>
    <n v="128.43007796248401"/>
    <n v="128.47086008683399"/>
    <x v="4"/>
  </r>
  <r>
    <n v="2017"/>
    <x v="12"/>
    <x v="1"/>
    <x v="1"/>
    <x v="1"/>
    <n v="45"/>
    <n v="77.2916988715412"/>
    <n v="76.649971785656604"/>
    <x v="4"/>
  </r>
  <r>
    <n v="2017"/>
    <x v="12"/>
    <x v="2"/>
    <x v="0"/>
    <x v="1"/>
    <n v="93"/>
    <n v="418.09027153389701"/>
    <n v="429.87226671045698"/>
    <x v="4"/>
  </r>
  <r>
    <n v="2017"/>
    <x v="12"/>
    <x v="2"/>
    <x v="1"/>
    <x v="1"/>
    <n v="61"/>
    <n v="249.82594094278599"/>
    <n v="255.80953861418999"/>
    <x v="4"/>
  </r>
  <r>
    <n v="2017"/>
    <x v="12"/>
    <x v="3"/>
    <x v="0"/>
    <x v="1"/>
    <n v="158"/>
    <n v="965.47509929728096"/>
    <n v="974.58592580365098"/>
    <x v="4"/>
  </r>
  <r>
    <n v="2017"/>
    <x v="12"/>
    <x v="3"/>
    <x v="1"/>
    <x v="1"/>
    <n v="296"/>
    <n v="1267.99177518849"/>
    <n v="1206.4557185031999"/>
    <x v="4"/>
  </r>
  <r>
    <n v="2017"/>
    <x v="13"/>
    <x v="0"/>
    <x v="0"/>
    <x v="1"/>
    <n v="46"/>
    <n v="13.8911118023114"/>
    <n v="15.436543145534401"/>
    <x v="4"/>
  </r>
  <r>
    <n v="2017"/>
    <x v="13"/>
    <x v="0"/>
    <x v="1"/>
    <x v="1"/>
    <n v="34"/>
    <n v="10.3185706958662"/>
    <n v="11.137740873952101"/>
    <x v="4"/>
  </r>
  <r>
    <n v="2017"/>
    <x v="13"/>
    <x v="1"/>
    <x v="0"/>
    <x v="1"/>
    <n v="317"/>
    <n v="213.90446500266501"/>
    <n v="217.16975190160699"/>
    <x v="4"/>
  </r>
  <r>
    <n v="2017"/>
    <x v="13"/>
    <x v="1"/>
    <x v="1"/>
    <x v="1"/>
    <n v="203"/>
    <n v="125.34732942266101"/>
    <n v="128.14348558170499"/>
    <x v="4"/>
  </r>
  <r>
    <n v="2017"/>
    <x v="13"/>
    <x v="2"/>
    <x v="0"/>
    <x v="1"/>
    <n v="258"/>
    <n v="535.11428215870899"/>
    <n v="549.61379364158699"/>
    <x v="4"/>
  </r>
  <r>
    <n v="2017"/>
    <x v="13"/>
    <x v="2"/>
    <x v="1"/>
    <x v="1"/>
    <n v="182"/>
    <n v="333.461587790176"/>
    <n v="338.83333417379799"/>
    <x v="4"/>
  </r>
  <r>
    <n v="2017"/>
    <x v="13"/>
    <x v="3"/>
    <x v="0"/>
    <x v="1"/>
    <n v="350"/>
    <n v="1048.34361708501"/>
    <n v="1073.3604236257399"/>
    <x v="4"/>
  </r>
  <r>
    <n v="2017"/>
    <x v="13"/>
    <x v="3"/>
    <x v="1"/>
    <x v="1"/>
    <n v="597"/>
    <n v="1097.5475236239299"/>
    <n v="1067.8724432280801"/>
    <x v="4"/>
  </r>
  <r>
    <n v="2017"/>
    <x v="14"/>
    <x v="0"/>
    <x v="0"/>
    <x v="1"/>
    <n v="21"/>
    <n v="11.9889701474643"/>
    <n v="13.0073047714037"/>
    <x v="4"/>
  </r>
  <r>
    <n v="2017"/>
    <x v="14"/>
    <x v="0"/>
    <x v="1"/>
    <x v="1"/>
    <n v="20"/>
    <n v="11.3613769988923"/>
    <n v="11.644976253632301"/>
    <x v="4"/>
  </r>
  <r>
    <n v="2017"/>
    <x v="14"/>
    <x v="1"/>
    <x v="0"/>
    <x v="1"/>
    <n v="186"/>
    <n v="203.750766803961"/>
    <n v="207.14287733992799"/>
    <x v="4"/>
  </r>
  <r>
    <n v="2017"/>
    <x v="14"/>
    <x v="1"/>
    <x v="1"/>
    <x v="1"/>
    <n v="103"/>
    <n v="104.958526096969"/>
    <n v="105.907448835163"/>
    <x v="4"/>
  </r>
  <r>
    <n v="2017"/>
    <x v="14"/>
    <x v="2"/>
    <x v="0"/>
    <x v="1"/>
    <n v="147"/>
    <n v="474.08649659754201"/>
    <n v="488.10020235173698"/>
    <x v="4"/>
  </r>
  <r>
    <n v="2017"/>
    <x v="14"/>
    <x v="2"/>
    <x v="1"/>
    <x v="1"/>
    <n v="124"/>
    <n v="355.85146071285101"/>
    <n v="363.58674119809302"/>
    <x v="4"/>
  </r>
  <r>
    <n v="2017"/>
    <x v="14"/>
    <x v="3"/>
    <x v="0"/>
    <x v="1"/>
    <n v="210"/>
    <n v="1061.6247914665601"/>
    <n v="1143.6831919690201"/>
    <x v="4"/>
  </r>
  <r>
    <n v="2017"/>
    <x v="14"/>
    <x v="3"/>
    <x v="1"/>
    <x v="1"/>
    <n v="324"/>
    <n v="1071.4994377935"/>
    <n v="1089.5290148808999"/>
    <x v="4"/>
  </r>
  <r>
    <n v="2018"/>
    <x v="0"/>
    <x v="0"/>
    <x v="0"/>
    <x v="1"/>
    <n v="162"/>
    <n v="11.0906033835925"/>
    <n v="12.1941254159076"/>
    <x v="5"/>
  </r>
  <r>
    <n v="2018"/>
    <x v="0"/>
    <x v="0"/>
    <x v="1"/>
    <x v="1"/>
    <n v="111"/>
    <n v="7.6471508162816804"/>
    <n v="8.1133973113026308"/>
    <x v="5"/>
  </r>
  <r>
    <n v="2018"/>
    <x v="0"/>
    <x v="1"/>
    <x v="0"/>
    <x v="1"/>
    <n v="1145"/>
    <n v="157.413632158024"/>
    <n v="157.40355586183901"/>
    <x v="5"/>
  </r>
  <r>
    <n v="2018"/>
    <x v="0"/>
    <x v="1"/>
    <x v="1"/>
    <x v="1"/>
    <n v="685"/>
    <n v="88.657875084289699"/>
    <n v="88.863541430268498"/>
    <x v="5"/>
  </r>
  <r>
    <n v="2018"/>
    <x v="0"/>
    <x v="2"/>
    <x v="0"/>
    <x v="1"/>
    <n v="1189"/>
    <n v="440.81771872196202"/>
    <n v="444.78978933626001"/>
    <x v="5"/>
  </r>
  <r>
    <n v="2018"/>
    <x v="0"/>
    <x v="2"/>
    <x v="1"/>
    <x v="1"/>
    <n v="893"/>
    <n v="302.84532166717503"/>
    <n v="304.20067301766801"/>
    <x v="5"/>
  </r>
  <r>
    <n v="2018"/>
    <x v="0"/>
    <x v="3"/>
    <x v="0"/>
    <x v="1"/>
    <n v="1922"/>
    <n v="1053.17953916546"/>
    <n v="1105.35337783676"/>
    <x v="5"/>
  </r>
  <r>
    <n v="2018"/>
    <x v="0"/>
    <x v="3"/>
    <x v="1"/>
    <x v="1"/>
    <n v="3054"/>
    <n v="1150.3864756136099"/>
    <n v="1116.3340040897201"/>
    <x v="5"/>
  </r>
  <r>
    <n v="2018"/>
    <x v="1"/>
    <x v="0"/>
    <x v="0"/>
    <x v="1"/>
    <n v="10"/>
    <n v="11.2429029175333"/>
    <n v="12.760467158441999"/>
    <x v="5"/>
  </r>
  <r>
    <n v="2018"/>
    <x v="1"/>
    <x v="0"/>
    <x v="1"/>
    <x v="1"/>
    <n v="10"/>
    <n v="11.0524105307368"/>
    <n v="11.7002716859276"/>
    <x v="5"/>
  </r>
  <r>
    <n v="2018"/>
    <x v="1"/>
    <x v="1"/>
    <x v="0"/>
    <x v="1"/>
    <n v="120"/>
    <n v="231.36544171518901"/>
    <n v="227.40351374127599"/>
    <x v="5"/>
  </r>
  <r>
    <n v="2018"/>
    <x v="1"/>
    <x v="1"/>
    <x v="1"/>
    <x v="1"/>
    <n v="69"/>
    <n v="120.13789741268199"/>
    <n v="118.674911665095"/>
    <x v="5"/>
  </r>
  <r>
    <n v="2018"/>
    <x v="1"/>
    <x v="2"/>
    <x v="0"/>
    <x v="1"/>
    <n v="103"/>
    <n v="466.88726712297699"/>
    <n v="469.30466106096202"/>
    <x v="5"/>
  </r>
  <r>
    <n v="2018"/>
    <x v="1"/>
    <x v="2"/>
    <x v="1"/>
    <x v="1"/>
    <n v="78"/>
    <n v="323.369677874052"/>
    <n v="323.40013996712099"/>
    <x v="5"/>
  </r>
  <r>
    <n v="2018"/>
    <x v="1"/>
    <x v="3"/>
    <x v="0"/>
    <x v="1"/>
    <n v="164"/>
    <n v="1112.7697109512801"/>
    <n v="1186.5199735425899"/>
    <x v="5"/>
  </r>
  <r>
    <n v="2018"/>
    <x v="1"/>
    <x v="3"/>
    <x v="1"/>
    <x v="1"/>
    <n v="267"/>
    <n v="1285.69364857707"/>
    <n v="1258.5705466178999"/>
    <x v="5"/>
  </r>
  <r>
    <n v="2018"/>
    <x v="2"/>
    <x v="0"/>
    <x v="0"/>
    <x v="1"/>
    <n v="2"/>
    <n v="7.8143314839415501"/>
    <n v="8.1752051828562493"/>
    <x v="5"/>
  </r>
  <r>
    <n v="2018"/>
    <x v="2"/>
    <x v="0"/>
    <x v="1"/>
    <x v="1"/>
    <n v="0"/>
    <n v="0"/>
    <n v="0"/>
    <x v="5"/>
  </r>
  <r>
    <n v="2018"/>
    <x v="2"/>
    <x v="1"/>
    <x v="0"/>
    <x v="1"/>
    <n v="24"/>
    <n v="138.08975834292301"/>
    <n v="134.479511363585"/>
    <x v="5"/>
  </r>
  <r>
    <n v="2018"/>
    <x v="2"/>
    <x v="1"/>
    <x v="1"/>
    <x v="1"/>
    <n v="19"/>
    <n v="104.683195592286"/>
    <n v="102.847970269077"/>
    <x v="5"/>
  </r>
  <r>
    <n v="2018"/>
    <x v="2"/>
    <x v="2"/>
    <x v="0"/>
    <x v="1"/>
    <n v="28"/>
    <n v="364.15658733255299"/>
    <n v="366.73973489599399"/>
    <x v="5"/>
  </r>
  <r>
    <n v="2018"/>
    <x v="2"/>
    <x v="2"/>
    <x v="1"/>
    <x v="1"/>
    <n v="20"/>
    <n v="249.19013207077001"/>
    <n v="249.13686349681601"/>
    <x v="5"/>
  </r>
  <r>
    <n v="2018"/>
    <x v="2"/>
    <x v="3"/>
    <x v="0"/>
    <x v="1"/>
    <n v="53"/>
    <n v="1033.9445961763599"/>
    <n v="1131.2908930523599"/>
    <x v="5"/>
  </r>
  <r>
    <n v="2018"/>
    <x v="2"/>
    <x v="3"/>
    <x v="1"/>
    <x v="1"/>
    <n v="73"/>
    <n v="1064.4502770486999"/>
    <n v="1041.22544035634"/>
    <x v="5"/>
  </r>
  <r>
    <n v="2018"/>
    <x v="3"/>
    <x v="0"/>
    <x v="0"/>
    <x v="1"/>
    <n v="2"/>
    <n v="6.0054649731255401"/>
    <n v="7.2723494883382704"/>
    <x v="5"/>
  </r>
  <r>
    <n v="2018"/>
    <x v="3"/>
    <x v="0"/>
    <x v="1"/>
    <x v="1"/>
    <n v="4"/>
    <n v="11.9670905011219"/>
    <n v="12.5084254250675"/>
    <x v="5"/>
  </r>
  <r>
    <n v="2018"/>
    <x v="3"/>
    <x v="1"/>
    <x v="0"/>
    <x v="1"/>
    <n v="19"/>
    <n v="87.481007412864301"/>
    <n v="84.552386235373405"/>
    <x v="5"/>
  </r>
  <r>
    <n v="2018"/>
    <x v="3"/>
    <x v="1"/>
    <x v="1"/>
    <x v="1"/>
    <n v="10"/>
    <n v="42.837559972584003"/>
    <n v="41.690614682810001"/>
    <x v="5"/>
  </r>
  <r>
    <n v="2018"/>
    <x v="3"/>
    <x v="2"/>
    <x v="0"/>
    <x v="1"/>
    <n v="43"/>
    <n v="425.82689641513201"/>
    <n v="428.80877043643"/>
    <x v="5"/>
  </r>
  <r>
    <n v="2018"/>
    <x v="3"/>
    <x v="2"/>
    <x v="1"/>
    <x v="1"/>
    <n v="23"/>
    <n v="217.69995267392301"/>
    <n v="217.555661127581"/>
    <x v="5"/>
  </r>
  <r>
    <n v="2018"/>
    <x v="3"/>
    <x v="3"/>
    <x v="0"/>
    <x v="1"/>
    <n v="81"/>
    <n v="1108.98138006572"/>
    <n v="1121.5808727482499"/>
    <x v="5"/>
  </r>
  <r>
    <n v="2018"/>
    <x v="3"/>
    <x v="3"/>
    <x v="1"/>
    <x v="1"/>
    <n v="106"/>
    <n v="1122.64350773141"/>
    <n v="1091.55045918461"/>
    <x v="5"/>
  </r>
  <r>
    <n v="2018"/>
    <x v="4"/>
    <x v="0"/>
    <x v="0"/>
    <x v="1"/>
    <n v="7"/>
    <n v="8.7208940162208606"/>
    <n v="9.8369496099576601"/>
    <x v="5"/>
  </r>
  <r>
    <n v="2018"/>
    <x v="4"/>
    <x v="0"/>
    <x v="1"/>
    <x v="1"/>
    <n v="8"/>
    <n v="9.9146104177769008"/>
    <n v="10.386754639681"/>
    <x v="5"/>
  </r>
  <r>
    <n v="2018"/>
    <x v="4"/>
    <x v="1"/>
    <x v="0"/>
    <x v="1"/>
    <n v="56"/>
    <n v="131.26743395607201"/>
    <n v="134.31253814152001"/>
    <x v="5"/>
  </r>
  <r>
    <n v="2018"/>
    <x v="4"/>
    <x v="1"/>
    <x v="1"/>
    <x v="1"/>
    <n v="34"/>
    <n v="76.154638713434593"/>
    <n v="76.616445496657903"/>
    <x v="5"/>
  </r>
  <r>
    <n v="2018"/>
    <x v="4"/>
    <x v="2"/>
    <x v="0"/>
    <x v="1"/>
    <n v="80"/>
    <n v="511.18210862619799"/>
    <n v="513.15440358737601"/>
    <x v="5"/>
  </r>
  <r>
    <n v="2018"/>
    <x v="4"/>
    <x v="2"/>
    <x v="1"/>
    <x v="1"/>
    <n v="52"/>
    <n v="306.60377358490598"/>
    <n v="307.438206260404"/>
    <x v="5"/>
  </r>
  <r>
    <n v="2018"/>
    <x v="4"/>
    <x v="3"/>
    <x v="0"/>
    <x v="1"/>
    <n v="116"/>
    <n v="1130.8247221680599"/>
    <n v="1205.9405439606901"/>
    <x v="5"/>
  </r>
  <r>
    <n v="2018"/>
    <x v="4"/>
    <x v="3"/>
    <x v="1"/>
    <x v="1"/>
    <n v="179"/>
    <n v="1238.8400581355099"/>
    <n v="1227.97705527165"/>
    <x v="5"/>
  </r>
  <r>
    <n v="2018"/>
    <x v="5"/>
    <x v="0"/>
    <x v="0"/>
    <x v="1"/>
    <n v="16"/>
    <n v="9.6589777179457794"/>
    <n v="10.130442041489299"/>
    <x v="5"/>
  </r>
  <r>
    <n v="2018"/>
    <x v="5"/>
    <x v="0"/>
    <x v="1"/>
    <x v="1"/>
    <n v="5"/>
    <n v="3.1585996032798902"/>
    <n v="3.1913177401194202"/>
    <x v="5"/>
  </r>
  <r>
    <n v="2018"/>
    <x v="5"/>
    <x v="1"/>
    <x v="0"/>
    <x v="1"/>
    <n v="81"/>
    <n v="103.232055464927"/>
    <n v="103.36025439242199"/>
    <x v="5"/>
  </r>
  <r>
    <n v="2018"/>
    <x v="5"/>
    <x v="1"/>
    <x v="1"/>
    <x v="1"/>
    <n v="62"/>
    <n v="77.677687710638097"/>
    <n v="77.673270692720706"/>
    <x v="5"/>
  </r>
  <r>
    <n v="2018"/>
    <x v="5"/>
    <x v="2"/>
    <x v="0"/>
    <x v="1"/>
    <n v="94"/>
    <n v="329.31614349775799"/>
    <n v="335.31599191147598"/>
    <x v="5"/>
  </r>
  <r>
    <n v="2018"/>
    <x v="5"/>
    <x v="2"/>
    <x v="1"/>
    <x v="1"/>
    <n v="64"/>
    <n v="213.177003530744"/>
    <n v="213.32096664393799"/>
    <x v="5"/>
  </r>
  <r>
    <n v="2018"/>
    <x v="5"/>
    <x v="3"/>
    <x v="0"/>
    <x v="1"/>
    <n v="199"/>
    <n v="1047.3684210526301"/>
    <n v="1112.60662780859"/>
    <x v="5"/>
  </r>
  <r>
    <n v="2018"/>
    <x v="5"/>
    <x v="3"/>
    <x v="1"/>
    <x v="1"/>
    <n v="291"/>
    <n v="1094.56104716768"/>
    <n v="1062.8392555190401"/>
    <x v="5"/>
  </r>
  <r>
    <n v="2018"/>
    <x v="6"/>
    <x v="0"/>
    <x v="0"/>
    <x v="1"/>
    <n v="10"/>
    <n v="12.774002350416399"/>
    <n v="13.948911376554401"/>
    <x v="5"/>
  </r>
  <r>
    <n v="2018"/>
    <x v="6"/>
    <x v="0"/>
    <x v="1"/>
    <x v="1"/>
    <n v="3"/>
    <n v="4.0134853106437598"/>
    <n v="4.1147616823517597"/>
    <x v="5"/>
  </r>
  <r>
    <n v="2018"/>
    <x v="6"/>
    <x v="1"/>
    <x v="0"/>
    <x v="1"/>
    <n v="46"/>
    <n v="98.640476905262304"/>
    <n v="94.212037495327607"/>
    <x v="5"/>
  </r>
  <r>
    <n v="2018"/>
    <x v="6"/>
    <x v="1"/>
    <x v="1"/>
    <x v="1"/>
    <n v="33"/>
    <n v="66.736773984792094"/>
    <n v="65.596273782471599"/>
    <x v="5"/>
  </r>
  <r>
    <n v="2018"/>
    <x v="6"/>
    <x v="2"/>
    <x v="0"/>
    <x v="1"/>
    <n v="76"/>
    <n v="376.23762376237602"/>
    <n v="379.18018184329702"/>
    <x v="5"/>
  </r>
  <r>
    <n v="2018"/>
    <x v="6"/>
    <x v="2"/>
    <x v="1"/>
    <x v="1"/>
    <n v="56"/>
    <n v="263.79009845023302"/>
    <n v="264.25137328527398"/>
    <x v="5"/>
  </r>
  <r>
    <n v="2018"/>
    <x v="6"/>
    <x v="3"/>
    <x v="0"/>
    <x v="1"/>
    <n v="120"/>
    <n v="909.918107370337"/>
    <n v="961.82307815536296"/>
    <x v="5"/>
  </r>
  <r>
    <n v="2018"/>
    <x v="6"/>
    <x v="3"/>
    <x v="1"/>
    <x v="1"/>
    <n v="217"/>
    <n v="1188.4550084889599"/>
    <n v="1150.3904282461399"/>
    <x v="5"/>
  </r>
  <r>
    <n v="2018"/>
    <x v="7"/>
    <x v="0"/>
    <x v="0"/>
    <x v="1"/>
    <n v="23"/>
    <n v="8.9212986307746007"/>
    <n v="9.5866542341040901"/>
    <x v="5"/>
  </r>
  <r>
    <n v="2018"/>
    <x v="7"/>
    <x v="0"/>
    <x v="1"/>
    <x v="1"/>
    <n v="15"/>
    <n v="5.7357867205065904"/>
    <n v="6.1239971007198699"/>
    <x v="5"/>
  </r>
  <r>
    <n v="2018"/>
    <x v="7"/>
    <x v="1"/>
    <x v="0"/>
    <x v="1"/>
    <n v="155"/>
    <n v="139.50139501395"/>
    <n v="142.74391138546201"/>
    <x v="5"/>
  </r>
  <r>
    <n v="2018"/>
    <x v="7"/>
    <x v="1"/>
    <x v="1"/>
    <x v="1"/>
    <n v="89"/>
    <n v="77.266334450367196"/>
    <n v="78.348757001626595"/>
    <x v="5"/>
  </r>
  <r>
    <n v="2018"/>
    <x v="7"/>
    <x v="2"/>
    <x v="0"/>
    <x v="1"/>
    <n v="139"/>
    <n v="368.74917097758299"/>
    <n v="372.23845990494101"/>
    <x v="5"/>
  </r>
  <r>
    <n v="2018"/>
    <x v="7"/>
    <x v="2"/>
    <x v="1"/>
    <x v="1"/>
    <n v="91"/>
    <n v="215.93147141874101"/>
    <n v="218.38755410251099"/>
    <x v="5"/>
  </r>
  <r>
    <n v="2018"/>
    <x v="7"/>
    <x v="3"/>
    <x v="0"/>
    <x v="1"/>
    <n v="260"/>
    <n v="1003.9772946673399"/>
    <n v="1036.1150065679101"/>
    <x v="5"/>
  </r>
  <r>
    <n v="2018"/>
    <x v="7"/>
    <x v="3"/>
    <x v="1"/>
    <x v="1"/>
    <n v="477"/>
    <n v="1252.1985666657899"/>
    <n v="1194.63867495267"/>
    <x v="5"/>
  </r>
  <r>
    <n v="2018"/>
    <x v="8"/>
    <x v="0"/>
    <x v="0"/>
    <x v="1"/>
    <n v="0"/>
    <n v="0"/>
    <n v="0"/>
    <x v="5"/>
  </r>
  <r>
    <n v="2018"/>
    <x v="8"/>
    <x v="0"/>
    <x v="1"/>
    <x v="1"/>
    <n v="0"/>
    <n v="0"/>
    <n v="0"/>
    <x v="5"/>
  </r>
  <r>
    <n v="2018"/>
    <x v="8"/>
    <x v="1"/>
    <x v="0"/>
    <x v="1"/>
    <n v="2"/>
    <n v="59.630292188431703"/>
    <n v="56.810858326547603"/>
    <x v="5"/>
  </r>
  <r>
    <n v="2018"/>
    <x v="8"/>
    <x v="1"/>
    <x v="1"/>
    <x v="1"/>
    <n v="1"/>
    <n v="30.478512648582701"/>
    <n v="31.0878350909917"/>
    <x v="5"/>
  </r>
  <r>
    <n v="2018"/>
    <x v="8"/>
    <x v="2"/>
    <x v="0"/>
    <x v="1"/>
    <n v="4"/>
    <n v="288.18443804034598"/>
    <n v="287.94636045391297"/>
    <x v="5"/>
  </r>
  <r>
    <n v="2018"/>
    <x v="8"/>
    <x v="2"/>
    <x v="1"/>
    <x v="1"/>
    <n v="3"/>
    <n v="208.18875780707799"/>
    <n v="207.46123934659701"/>
    <x v="5"/>
  </r>
  <r>
    <n v="2018"/>
    <x v="8"/>
    <x v="3"/>
    <x v="0"/>
    <x v="1"/>
    <n v="6"/>
    <n v="593.47181008902101"/>
    <n v="647.29261957464803"/>
    <x v="5"/>
  </r>
  <r>
    <n v="2018"/>
    <x v="8"/>
    <x v="3"/>
    <x v="1"/>
    <x v="1"/>
    <n v="19"/>
    <n v="1540.95701540957"/>
    <n v="1524.06546905202"/>
    <x v="5"/>
  </r>
  <r>
    <n v="2018"/>
    <x v="9"/>
    <x v="0"/>
    <x v="0"/>
    <x v="1"/>
    <n v="1"/>
    <n v="15.9974404095345"/>
    <n v="15.5975270829788"/>
    <x v="5"/>
  </r>
  <r>
    <n v="2018"/>
    <x v="9"/>
    <x v="0"/>
    <x v="1"/>
    <x v="1"/>
    <n v="0"/>
    <n v="0"/>
    <n v="0"/>
    <x v="5"/>
  </r>
  <r>
    <n v="2018"/>
    <x v="9"/>
    <x v="1"/>
    <x v="0"/>
    <x v="1"/>
    <n v="2"/>
    <n v="60.150375939849603"/>
    <n v="61.766334541874897"/>
    <x v="5"/>
  </r>
  <r>
    <n v="2018"/>
    <x v="9"/>
    <x v="1"/>
    <x v="1"/>
    <x v="1"/>
    <n v="2"/>
    <n v="61.671292013567701"/>
    <n v="60.373818919570098"/>
    <x v="5"/>
  </r>
  <r>
    <n v="2018"/>
    <x v="9"/>
    <x v="2"/>
    <x v="0"/>
    <x v="1"/>
    <n v="3"/>
    <n v="223.880597014925"/>
    <n v="221.11663902708699"/>
    <x v="5"/>
  </r>
  <r>
    <n v="2018"/>
    <x v="9"/>
    <x v="2"/>
    <x v="1"/>
    <x v="1"/>
    <n v="2"/>
    <n v="159.108989657916"/>
    <n v="164.487211119335"/>
    <x v="5"/>
  </r>
  <r>
    <n v="2018"/>
    <x v="9"/>
    <x v="3"/>
    <x v="0"/>
    <x v="1"/>
    <n v="6"/>
    <n v="736.19631901840501"/>
    <n v="854.99127187106706"/>
    <x v="5"/>
  </r>
  <r>
    <n v="2018"/>
    <x v="9"/>
    <x v="3"/>
    <x v="1"/>
    <x v="1"/>
    <n v="9"/>
    <n v="841.12149532710305"/>
    <n v="814.62146641260495"/>
    <x v="5"/>
  </r>
  <r>
    <n v="2018"/>
    <x v="10"/>
    <x v="0"/>
    <x v="0"/>
    <x v="1"/>
    <n v="0"/>
    <n v="0"/>
    <n v="0"/>
    <x v="5"/>
  </r>
  <r>
    <n v="2018"/>
    <x v="10"/>
    <x v="0"/>
    <x v="1"/>
    <x v="1"/>
    <n v="0"/>
    <n v="0"/>
    <n v="0"/>
    <x v="5"/>
  </r>
  <r>
    <n v="2018"/>
    <x v="10"/>
    <x v="1"/>
    <x v="0"/>
    <x v="1"/>
    <n v="7"/>
    <n v="169.32752781809401"/>
    <n v="162.527250361706"/>
    <x v="5"/>
  </r>
  <r>
    <n v="2018"/>
    <x v="10"/>
    <x v="1"/>
    <x v="1"/>
    <x v="1"/>
    <n v="11"/>
    <n v="276.45136969087702"/>
    <n v="273.22876983303303"/>
    <x v="5"/>
  </r>
  <r>
    <n v="2018"/>
    <x v="10"/>
    <x v="2"/>
    <x v="0"/>
    <x v="1"/>
    <n v="4"/>
    <n v="221.11663902708699"/>
    <n v="222.78441127049501"/>
    <x v="5"/>
  </r>
  <r>
    <n v="2018"/>
    <x v="10"/>
    <x v="2"/>
    <x v="1"/>
    <x v="1"/>
    <n v="6"/>
    <n v="323.10177705977401"/>
    <n v="324.42983405105701"/>
    <x v="5"/>
  </r>
  <r>
    <n v="2018"/>
    <x v="10"/>
    <x v="3"/>
    <x v="0"/>
    <x v="1"/>
    <n v="16"/>
    <n v="1270.8498808578199"/>
    <n v="1290.67858275104"/>
    <x v="5"/>
  </r>
  <r>
    <n v="2018"/>
    <x v="10"/>
    <x v="3"/>
    <x v="1"/>
    <x v="1"/>
    <n v="21"/>
    <n v="1146.91425450573"/>
    <n v="1039.0119213094599"/>
    <x v="5"/>
  </r>
  <r>
    <n v="2018"/>
    <x v="11"/>
    <x v="0"/>
    <x v="0"/>
    <x v="1"/>
    <n v="12"/>
    <n v="12.5204761954446"/>
    <n v="13.8382211839623"/>
    <x v="5"/>
  </r>
  <r>
    <n v="2018"/>
    <x v="11"/>
    <x v="0"/>
    <x v="1"/>
    <x v="1"/>
    <n v="17"/>
    <n v="17.607092551164101"/>
    <n v="19.0015810176284"/>
    <x v="5"/>
  </r>
  <r>
    <n v="2018"/>
    <x v="11"/>
    <x v="1"/>
    <x v="0"/>
    <x v="1"/>
    <n v="76"/>
    <n v="149.80092245831199"/>
    <n v="149.26304669145"/>
    <x v="5"/>
  </r>
  <r>
    <n v="2018"/>
    <x v="11"/>
    <x v="1"/>
    <x v="1"/>
    <x v="1"/>
    <n v="55"/>
    <n v="102.441840973011"/>
    <n v="102.927731355341"/>
    <x v="5"/>
  </r>
  <r>
    <n v="2018"/>
    <x v="11"/>
    <x v="2"/>
    <x v="0"/>
    <x v="1"/>
    <n v="98"/>
    <n v="483.33004537384102"/>
    <n v="486.60043987612602"/>
    <x v="5"/>
  </r>
  <r>
    <n v="2018"/>
    <x v="11"/>
    <x v="2"/>
    <x v="1"/>
    <x v="1"/>
    <n v="71"/>
    <n v="319.43132226571299"/>
    <n v="321.43732328541603"/>
    <x v="5"/>
  </r>
  <r>
    <n v="2018"/>
    <x v="11"/>
    <x v="3"/>
    <x v="0"/>
    <x v="1"/>
    <n v="151"/>
    <n v="1121.9258488743601"/>
    <n v="1224.19065069102"/>
    <x v="5"/>
  </r>
  <r>
    <n v="2018"/>
    <x v="11"/>
    <x v="3"/>
    <x v="1"/>
    <x v="1"/>
    <n v="224"/>
    <n v="1202.3617820719301"/>
    <n v="1177.9308408040999"/>
    <x v="5"/>
  </r>
  <r>
    <n v="2018"/>
    <x v="12"/>
    <x v="0"/>
    <x v="0"/>
    <x v="1"/>
    <n v="14"/>
    <n v="12.950012950013001"/>
    <n v="14.4483635215883"/>
    <x v="5"/>
  </r>
  <r>
    <n v="2018"/>
    <x v="12"/>
    <x v="0"/>
    <x v="1"/>
    <x v="1"/>
    <n v="8"/>
    <n v="7.4808303721713099"/>
    <n v="8.0918183015639293"/>
    <x v="5"/>
  </r>
  <r>
    <n v="2018"/>
    <x v="12"/>
    <x v="1"/>
    <x v="0"/>
    <x v="1"/>
    <n v="89"/>
    <n v="160.82109105364901"/>
    <n v="158.20026916025401"/>
    <x v="5"/>
  </r>
  <r>
    <n v="2018"/>
    <x v="12"/>
    <x v="1"/>
    <x v="1"/>
    <x v="1"/>
    <n v="54"/>
    <n v="92.404045243758404"/>
    <n v="91.133352933800893"/>
    <x v="5"/>
  </r>
  <r>
    <n v="2018"/>
    <x v="12"/>
    <x v="2"/>
    <x v="0"/>
    <x v="1"/>
    <n v="103"/>
    <n v="457.18851258378101"/>
    <n v="459.78408523608999"/>
    <x v="5"/>
  </r>
  <r>
    <n v="2018"/>
    <x v="12"/>
    <x v="2"/>
    <x v="1"/>
    <x v="1"/>
    <n v="82"/>
    <n v="334.175564430679"/>
    <n v="334.732162176511"/>
    <x v="5"/>
  </r>
  <r>
    <n v="2018"/>
    <x v="12"/>
    <x v="3"/>
    <x v="0"/>
    <x v="1"/>
    <n v="149"/>
    <n v="898.18554463801297"/>
    <n v="924.57040293524096"/>
    <x v="5"/>
  </r>
  <r>
    <n v="2018"/>
    <x v="12"/>
    <x v="3"/>
    <x v="1"/>
    <x v="1"/>
    <n v="241"/>
    <n v="1020.92688299585"/>
    <n v="962.39546685935397"/>
    <x v="5"/>
  </r>
  <r>
    <n v="2018"/>
    <x v="13"/>
    <x v="0"/>
    <x v="0"/>
    <x v="1"/>
    <n v="36"/>
    <n v="10.756479284813601"/>
    <n v="12.2647268658957"/>
    <x v="5"/>
  </r>
  <r>
    <n v="2018"/>
    <x v="13"/>
    <x v="0"/>
    <x v="1"/>
    <x v="1"/>
    <n v="29"/>
    <n v="8.7673419535451806"/>
    <n v="9.4466514064900995"/>
    <x v="5"/>
  </r>
  <r>
    <n v="2018"/>
    <x v="13"/>
    <x v="1"/>
    <x v="0"/>
    <x v="1"/>
    <n v="286"/>
    <n v="192.316744333044"/>
    <n v="193.305153172785"/>
    <x v="5"/>
  </r>
  <r>
    <n v="2018"/>
    <x v="13"/>
    <x v="1"/>
    <x v="1"/>
    <x v="1"/>
    <n v="155"/>
    <n v="95.080941485348305"/>
    <n v="96.301810466475203"/>
    <x v="5"/>
  </r>
  <r>
    <n v="2018"/>
    <x v="13"/>
    <x v="2"/>
    <x v="0"/>
    <x v="1"/>
    <n v="250"/>
    <n v="510.52706814515301"/>
    <n v="515.97785646577199"/>
    <x v="5"/>
  </r>
  <r>
    <n v="2018"/>
    <x v="13"/>
    <x v="2"/>
    <x v="1"/>
    <x v="1"/>
    <n v="206"/>
    <n v="373.72326336604903"/>
    <n v="376.33140671330699"/>
    <x v="5"/>
  </r>
  <r>
    <n v="2018"/>
    <x v="13"/>
    <x v="3"/>
    <x v="0"/>
    <x v="1"/>
    <n v="363"/>
    <n v="1078.3352642366999"/>
    <n v="1108.0543644704101"/>
    <x v="5"/>
  </r>
  <r>
    <n v="2018"/>
    <x v="13"/>
    <x v="3"/>
    <x v="1"/>
    <x v="1"/>
    <n v="590"/>
    <n v="1089.1637437696099"/>
    <n v="1049.3043825755201"/>
    <x v="5"/>
  </r>
  <r>
    <n v="2018"/>
    <x v="14"/>
    <x v="0"/>
    <x v="0"/>
    <x v="1"/>
    <n v="29"/>
    <n v="16.603687163632198"/>
    <n v="18.001187305857002"/>
    <x v="5"/>
  </r>
  <r>
    <n v="2018"/>
    <x v="14"/>
    <x v="0"/>
    <x v="1"/>
    <x v="1"/>
    <n v="12"/>
    <n v="6.8550667512124903"/>
    <n v="7.1672141763396402"/>
    <x v="5"/>
  </r>
  <r>
    <n v="2018"/>
    <x v="14"/>
    <x v="1"/>
    <x v="0"/>
    <x v="1"/>
    <n v="182"/>
    <n v="197.937964936703"/>
    <n v="200.10795216913999"/>
    <x v="5"/>
  </r>
  <r>
    <n v="2018"/>
    <x v="14"/>
    <x v="1"/>
    <x v="1"/>
    <x v="1"/>
    <n v="91"/>
    <n v="91.958204490794103"/>
    <n v="92.425784175867804"/>
    <x v="5"/>
  </r>
  <r>
    <n v="2018"/>
    <x v="14"/>
    <x v="2"/>
    <x v="0"/>
    <x v="1"/>
    <n v="164"/>
    <n v="520.99879280767504"/>
    <n v="523.32620061547402"/>
    <x v="5"/>
  </r>
  <r>
    <n v="2018"/>
    <x v="14"/>
    <x v="2"/>
    <x v="1"/>
    <x v="1"/>
    <n v="139"/>
    <n v="393.06619913468899"/>
    <n v="395.88110974475802"/>
    <x v="5"/>
  </r>
  <r>
    <n v="2018"/>
    <x v="14"/>
    <x v="3"/>
    <x v="0"/>
    <x v="1"/>
    <n v="238"/>
    <n v="1178.9181692094301"/>
    <n v="1239.66162684608"/>
    <x v="5"/>
  </r>
  <r>
    <n v="2018"/>
    <x v="14"/>
    <x v="3"/>
    <x v="1"/>
    <x v="1"/>
    <n v="340"/>
    <n v="1115.41237451611"/>
    <n v="1115.19500795918"/>
    <x v="5"/>
  </r>
  <r>
    <n v="2019"/>
    <x v="0"/>
    <x v="0"/>
    <x v="0"/>
    <x v="1"/>
    <n v="138"/>
    <n v="9.4444216318318102"/>
    <n v="10.531974735331699"/>
    <x v="6"/>
  </r>
  <r>
    <n v="2019"/>
    <x v="0"/>
    <x v="0"/>
    <x v="1"/>
    <x v="1"/>
    <n v="103"/>
    <n v="7.1090080104026203"/>
    <n v="7.4883260353219896"/>
    <x v="6"/>
  </r>
  <r>
    <n v="2019"/>
    <x v="0"/>
    <x v="1"/>
    <x v="0"/>
    <x v="1"/>
    <n v="1239"/>
    <n v="170.256621663403"/>
    <n v="168.69975838795"/>
    <x v="6"/>
  </r>
  <r>
    <n v="2019"/>
    <x v="0"/>
    <x v="1"/>
    <x v="1"/>
    <x v="1"/>
    <n v="682"/>
    <n v="88.089225861033398"/>
    <n v="87.416546455653204"/>
    <x v="6"/>
  </r>
  <r>
    <n v="2019"/>
    <x v="0"/>
    <x v="2"/>
    <x v="0"/>
    <x v="1"/>
    <n v="1184"/>
    <n v="433.11421558406403"/>
    <n v="433.94641500299002"/>
    <x v="6"/>
  </r>
  <r>
    <n v="2019"/>
    <x v="0"/>
    <x v="2"/>
    <x v="1"/>
    <x v="1"/>
    <n v="897"/>
    <n v="300.997620877222"/>
    <n v="300.69161544421797"/>
    <x v="6"/>
  </r>
  <r>
    <n v="2019"/>
    <x v="0"/>
    <x v="3"/>
    <x v="0"/>
    <x v="1"/>
    <n v="2020"/>
    <n v="1083.2435099234799"/>
    <n v="1121.53690480452"/>
    <x v="6"/>
  </r>
  <r>
    <n v="2019"/>
    <x v="0"/>
    <x v="3"/>
    <x v="1"/>
    <x v="1"/>
    <n v="2920"/>
    <n v="1088.50029262765"/>
    <n v="1057.6330112611499"/>
    <x v="6"/>
  </r>
  <r>
    <n v="2019"/>
    <x v="1"/>
    <x v="0"/>
    <x v="0"/>
    <x v="1"/>
    <n v="15"/>
    <n v="17.021662902987899"/>
    <n v="19.195448468372099"/>
    <x v="6"/>
  </r>
  <r>
    <n v="2019"/>
    <x v="1"/>
    <x v="0"/>
    <x v="1"/>
    <x v="1"/>
    <n v="14"/>
    <n v="15.616285554935899"/>
    <n v="16.7339934375658"/>
    <x v="6"/>
  </r>
  <r>
    <n v="2019"/>
    <x v="1"/>
    <x v="1"/>
    <x v="0"/>
    <x v="1"/>
    <n v="104"/>
    <n v="201.03999536061599"/>
    <n v="195.732079091212"/>
    <x v="6"/>
  </r>
  <r>
    <n v="2019"/>
    <x v="1"/>
    <x v="1"/>
    <x v="1"/>
    <x v="1"/>
    <n v="81"/>
    <n v="141.23062437884701"/>
    <n v="139.436209576512"/>
    <x v="6"/>
  </r>
  <r>
    <n v="2019"/>
    <x v="1"/>
    <x v="2"/>
    <x v="0"/>
    <x v="1"/>
    <n v="87"/>
    <n v="391.13428943937402"/>
    <n v="391.05222068613"/>
    <x v="6"/>
  </r>
  <r>
    <n v="2019"/>
    <x v="1"/>
    <x v="2"/>
    <x v="1"/>
    <x v="1"/>
    <n v="103"/>
    <n v="421.181762420773"/>
    <n v="419.30026802499901"/>
    <x v="6"/>
  </r>
  <r>
    <n v="2019"/>
    <x v="1"/>
    <x v="3"/>
    <x v="0"/>
    <x v="1"/>
    <n v="188"/>
    <n v="1243.4684833653"/>
    <n v="1340.1972250285801"/>
    <x v="6"/>
  </r>
  <r>
    <n v="2019"/>
    <x v="1"/>
    <x v="3"/>
    <x v="1"/>
    <x v="1"/>
    <n v="251"/>
    <n v="1195.4658030101"/>
    <n v="1173.9411963083001"/>
    <x v="6"/>
  </r>
  <r>
    <n v="2019"/>
    <x v="2"/>
    <x v="0"/>
    <x v="0"/>
    <x v="1"/>
    <n v="4"/>
    <n v="15.623779392235001"/>
    <n v="18.338904586161402"/>
    <x v="6"/>
  </r>
  <r>
    <n v="2019"/>
    <x v="2"/>
    <x v="0"/>
    <x v="1"/>
    <x v="1"/>
    <n v="2"/>
    <n v="7.6902372438189701"/>
    <n v="8.2613793838609997"/>
    <x v="6"/>
  </r>
  <r>
    <n v="2019"/>
    <x v="2"/>
    <x v="1"/>
    <x v="0"/>
    <x v="1"/>
    <n v="17"/>
    <n v="97.869890616004596"/>
    <n v="94.267050886406096"/>
    <x v="6"/>
  </r>
  <r>
    <n v="2019"/>
    <x v="2"/>
    <x v="1"/>
    <x v="1"/>
    <x v="1"/>
    <n v="9"/>
    <n v="49.483175720255097"/>
    <n v="48.197942315525403"/>
    <x v="6"/>
  </r>
  <r>
    <n v="2019"/>
    <x v="2"/>
    <x v="2"/>
    <x v="0"/>
    <x v="1"/>
    <n v="30"/>
    <n v="387.09677419354801"/>
    <n v="384.04365913781402"/>
    <x v="6"/>
  </r>
  <r>
    <n v="2019"/>
    <x v="2"/>
    <x v="2"/>
    <x v="1"/>
    <x v="1"/>
    <n v="14"/>
    <n v="172.562553925798"/>
    <n v="171.715145436309"/>
    <x v="6"/>
  </r>
  <r>
    <n v="2019"/>
    <x v="2"/>
    <x v="3"/>
    <x v="0"/>
    <x v="1"/>
    <n v="53"/>
    <n v="1006.26542623885"/>
    <n v="1041.1034342486701"/>
    <x v="6"/>
  </r>
  <r>
    <n v="2019"/>
    <x v="2"/>
    <x v="3"/>
    <x v="1"/>
    <x v="1"/>
    <n v="77"/>
    <n v="1104.25928581672"/>
    <n v="1103.79005255692"/>
    <x v="6"/>
  </r>
  <r>
    <n v="2019"/>
    <x v="3"/>
    <x v="0"/>
    <x v="0"/>
    <x v="1"/>
    <n v="0"/>
    <n v="0"/>
    <n v="0"/>
    <x v="6"/>
  </r>
  <r>
    <n v="2019"/>
    <x v="3"/>
    <x v="0"/>
    <x v="1"/>
    <x v="1"/>
    <n v="3"/>
    <n v="9.06810144182813"/>
    <n v="9.5588085153083107"/>
    <x v="6"/>
  </r>
  <r>
    <n v="2019"/>
    <x v="3"/>
    <x v="1"/>
    <x v="0"/>
    <x v="1"/>
    <n v="26"/>
    <n v="120.616069771757"/>
    <n v="117.977209365782"/>
    <x v="6"/>
  </r>
  <r>
    <n v="2019"/>
    <x v="3"/>
    <x v="1"/>
    <x v="1"/>
    <x v="1"/>
    <n v="13"/>
    <n v="56.024823306326503"/>
    <n v="55.1796009812996"/>
    <x v="6"/>
  </r>
  <r>
    <n v="2019"/>
    <x v="3"/>
    <x v="2"/>
    <x v="0"/>
    <x v="1"/>
    <n v="29"/>
    <n v="283.56311723868203"/>
    <n v="283.68405000522398"/>
    <x v="6"/>
  </r>
  <r>
    <n v="2019"/>
    <x v="3"/>
    <x v="2"/>
    <x v="1"/>
    <x v="1"/>
    <n v="26"/>
    <n v="244.95948746938001"/>
    <n v="244.822389636585"/>
    <x v="6"/>
  </r>
  <r>
    <n v="2019"/>
    <x v="3"/>
    <x v="3"/>
    <x v="0"/>
    <x v="1"/>
    <n v="70"/>
    <n v="937.08165997322601"/>
    <n v="984.42207535418902"/>
    <x v="6"/>
  </r>
  <r>
    <n v="2019"/>
    <x v="3"/>
    <x v="3"/>
    <x v="1"/>
    <x v="1"/>
    <n v="96"/>
    <n v="1003.34448160535"/>
    <n v="997.92290115934202"/>
    <x v="6"/>
  </r>
  <r>
    <n v="2019"/>
    <x v="4"/>
    <x v="0"/>
    <x v="0"/>
    <x v="1"/>
    <n v="10"/>
    <n v="12.504063820741701"/>
    <n v="13.700891176864401"/>
    <x v="6"/>
  </r>
  <r>
    <n v="2019"/>
    <x v="4"/>
    <x v="0"/>
    <x v="1"/>
    <x v="1"/>
    <n v="8"/>
    <n v="9.9846486027732393"/>
    <n v="10.5646501405505"/>
    <x v="6"/>
  </r>
  <r>
    <n v="2019"/>
    <x v="4"/>
    <x v="1"/>
    <x v="0"/>
    <x v="1"/>
    <n v="74"/>
    <n v="173.21691907960999"/>
    <n v="174.717004260051"/>
    <x v="6"/>
  </r>
  <r>
    <n v="2019"/>
    <x v="4"/>
    <x v="1"/>
    <x v="1"/>
    <x v="1"/>
    <n v="37"/>
    <n v="82.191172223826598"/>
    <n v="84.030612088458398"/>
    <x v="6"/>
  </r>
  <r>
    <n v="2019"/>
    <x v="4"/>
    <x v="2"/>
    <x v="0"/>
    <x v="1"/>
    <n v="73"/>
    <n v="459.92943548387098"/>
    <n v="460.52516560964"/>
    <x v="6"/>
  </r>
  <r>
    <n v="2019"/>
    <x v="4"/>
    <x v="2"/>
    <x v="1"/>
    <x v="1"/>
    <n v="49"/>
    <n v="286.532951289398"/>
    <n v="285.71212823123398"/>
    <x v="6"/>
  </r>
  <r>
    <n v="2019"/>
    <x v="4"/>
    <x v="3"/>
    <x v="0"/>
    <x v="1"/>
    <n v="124"/>
    <n v="1169.8113207547201"/>
    <n v="1229.9595620780001"/>
    <x v="6"/>
  </r>
  <r>
    <n v="2019"/>
    <x v="4"/>
    <x v="3"/>
    <x v="1"/>
    <x v="1"/>
    <n v="166"/>
    <n v="1132.17842040649"/>
    <n v="1131.7269487635101"/>
    <x v="6"/>
  </r>
  <r>
    <n v="2019"/>
    <x v="5"/>
    <x v="0"/>
    <x v="0"/>
    <x v="1"/>
    <n v="10"/>
    <n v="6.1094819159335296"/>
    <n v="6.2162741099346599"/>
    <x v="6"/>
  </r>
  <r>
    <n v="2019"/>
    <x v="5"/>
    <x v="0"/>
    <x v="1"/>
    <x v="1"/>
    <n v="10"/>
    <n v="6.3924722247081798"/>
    <n v="6.0202549389835696"/>
    <x v="6"/>
  </r>
  <r>
    <n v="2019"/>
    <x v="5"/>
    <x v="1"/>
    <x v="0"/>
    <x v="1"/>
    <n v="95"/>
    <n v="120.713096735664"/>
    <n v="119.958195914103"/>
    <x v="6"/>
  </r>
  <r>
    <n v="2019"/>
    <x v="5"/>
    <x v="1"/>
    <x v="1"/>
    <x v="1"/>
    <n v="51"/>
    <n v="63.763549754322803"/>
    <n v="63.556087915581998"/>
    <x v="6"/>
  </r>
  <r>
    <n v="2019"/>
    <x v="5"/>
    <x v="2"/>
    <x v="0"/>
    <x v="1"/>
    <n v="103"/>
    <n v="356.29042858625297"/>
    <n v="357.88026321689199"/>
    <x v="6"/>
  </r>
  <r>
    <n v="2019"/>
    <x v="5"/>
    <x v="2"/>
    <x v="1"/>
    <x v="1"/>
    <n v="74"/>
    <n v="243.157099201525"/>
    <n v="243.581175111633"/>
    <x v="6"/>
  </r>
  <r>
    <n v="2019"/>
    <x v="5"/>
    <x v="3"/>
    <x v="0"/>
    <x v="1"/>
    <n v="214"/>
    <n v="1100.82304526749"/>
    <n v="1145.27616133888"/>
    <x v="6"/>
  </r>
  <r>
    <n v="2019"/>
    <x v="5"/>
    <x v="3"/>
    <x v="1"/>
    <x v="1"/>
    <n v="252"/>
    <n v="934.302239359336"/>
    <n v="886.31055751699296"/>
    <x v="6"/>
  </r>
  <r>
    <n v="2019"/>
    <x v="6"/>
    <x v="0"/>
    <x v="0"/>
    <x v="1"/>
    <n v="4"/>
    <n v="5.1437021796437996"/>
    <n v="5.8558829950126601"/>
    <x v="6"/>
  </r>
  <r>
    <n v="2019"/>
    <x v="6"/>
    <x v="0"/>
    <x v="1"/>
    <x v="1"/>
    <n v="4"/>
    <n v="5.3977464408609404"/>
    <n v="5.6587813412288801"/>
    <x v="6"/>
  </r>
  <r>
    <n v="2019"/>
    <x v="6"/>
    <x v="1"/>
    <x v="0"/>
    <x v="1"/>
    <n v="47"/>
    <n v="100.912506709608"/>
    <n v="97.935569211261907"/>
    <x v="6"/>
  </r>
  <r>
    <n v="2019"/>
    <x v="6"/>
    <x v="1"/>
    <x v="1"/>
    <x v="1"/>
    <n v="33"/>
    <n v="66.802971720075305"/>
    <n v="64.531271712834794"/>
    <x v="6"/>
  </r>
  <r>
    <n v="2019"/>
    <x v="6"/>
    <x v="2"/>
    <x v="0"/>
    <x v="1"/>
    <n v="92"/>
    <n v="452.55546263957899"/>
    <n v="453.28714672257502"/>
    <x v="6"/>
  </r>
  <r>
    <n v="2019"/>
    <x v="6"/>
    <x v="2"/>
    <x v="1"/>
    <x v="1"/>
    <n v="51"/>
    <n v="238.462617477907"/>
    <n v="238.378116744984"/>
    <x v="6"/>
  </r>
  <r>
    <n v="2019"/>
    <x v="6"/>
    <x v="3"/>
    <x v="0"/>
    <x v="1"/>
    <n v="134"/>
    <n v="982.54876081536895"/>
    <n v="1016.33621338198"/>
    <x v="6"/>
  </r>
  <r>
    <n v="2019"/>
    <x v="6"/>
    <x v="3"/>
    <x v="1"/>
    <x v="1"/>
    <n v="223"/>
    <n v="1198.7958284055501"/>
    <n v="1181.73082656628"/>
    <x v="6"/>
  </r>
  <r>
    <n v="2019"/>
    <x v="7"/>
    <x v="0"/>
    <x v="0"/>
    <x v="1"/>
    <n v="18"/>
    <n v="6.9150182671732603"/>
    <n v="7.6979080286278601"/>
    <x v="6"/>
  </r>
  <r>
    <n v="2019"/>
    <x v="7"/>
    <x v="0"/>
    <x v="1"/>
    <x v="1"/>
    <n v="10"/>
    <n v="3.7938713801724702"/>
    <n v="4.271805802367"/>
    <x v="6"/>
  </r>
  <r>
    <n v="2019"/>
    <x v="7"/>
    <x v="1"/>
    <x v="0"/>
    <x v="1"/>
    <n v="170"/>
    <n v="151.925431423541"/>
    <n v="153.134233538941"/>
    <x v="6"/>
  </r>
  <r>
    <n v="2019"/>
    <x v="7"/>
    <x v="1"/>
    <x v="1"/>
    <x v="1"/>
    <n v="91"/>
    <n v="78.503769906313096"/>
    <n v="79.005818455113896"/>
    <x v="6"/>
  </r>
  <r>
    <n v="2019"/>
    <x v="7"/>
    <x v="2"/>
    <x v="0"/>
    <x v="1"/>
    <n v="165"/>
    <n v="430.07949954385498"/>
    <n v="430.44649509944401"/>
    <x v="6"/>
  </r>
  <r>
    <n v="2019"/>
    <x v="7"/>
    <x v="2"/>
    <x v="1"/>
    <x v="1"/>
    <n v="124"/>
    <n v="289.84829714125402"/>
    <n v="289.713309345536"/>
    <x v="6"/>
  </r>
  <r>
    <n v="2019"/>
    <x v="7"/>
    <x v="3"/>
    <x v="0"/>
    <x v="1"/>
    <n v="277"/>
    <n v="1050.2767877455101"/>
    <n v="1077.1726687626499"/>
    <x v="6"/>
  </r>
  <r>
    <n v="2019"/>
    <x v="7"/>
    <x v="3"/>
    <x v="1"/>
    <x v="1"/>
    <n v="435"/>
    <n v="1128.4339412176701"/>
    <n v="1081.18475376741"/>
    <x v="6"/>
  </r>
  <r>
    <n v="2019"/>
    <x v="8"/>
    <x v="0"/>
    <x v="0"/>
    <x v="1"/>
    <n v="0"/>
    <n v="0"/>
    <n v="0"/>
    <x v="6"/>
  </r>
  <r>
    <n v="2019"/>
    <x v="8"/>
    <x v="0"/>
    <x v="1"/>
    <x v="1"/>
    <n v="1"/>
    <n v="19.642506383814599"/>
    <n v="21.461859210203599"/>
    <x v="6"/>
  </r>
  <r>
    <n v="2019"/>
    <x v="8"/>
    <x v="1"/>
    <x v="0"/>
    <x v="1"/>
    <n v="3"/>
    <n v="89.472114524306605"/>
    <n v="79.810092907133793"/>
    <x v="6"/>
  </r>
  <r>
    <n v="2019"/>
    <x v="8"/>
    <x v="1"/>
    <x v="1"/>
    <x v="1"/>
    <n v="2"/>
    <n v="60.331825037707397"/>
    <n v="63.102760024440499"/>
    <x v="6"/>
  </r>
  <r>
    <n v="2019"/>
    <x v="8"/>
    <x v="2"/>
    <x v="0"/>
    <x v="1"/>
    <n v="4"/>
    <n v="277.39251040221899"/>
    <n v="272.81746031746002"/>
    <x v="6"/>
  </r>
  <r>
    <n v="2019"/>
    <x v="8"/>
    <x v="2"/>
    <x v="1"/>
    <x v="1"/>
    <n v="5"/>
    <n v="345.54250172771299"/>
    <n v="346.06113442857998"/>
    <x v="6"/>
  </r>
  <r>
    <n v="2019"/>
    <x v="8"/>
    <x v="3"/>
    <x v="0"/>
    <x v="1"/>
    <n v="13"/>
    <n v="1241.64278892073"/>
    <n v="1339.35880818226"/>
    <x v="6"/>
  </r>
  <r>
    <n v="2019"/>
    <x v="8"/>
    <x v="3"/>
    <x v="1"/>
    <x v="1"/>
    <n v="15"/>
    <n v="1155.62403697997"/>
    <n v="1121.62916493534"/>
    <x v="6"/>
  </r>
  <r>
    <n v="2019"/>
    <x v="9"/>
    <x v="0"/>
    <x v="0"/>
    <x v="1"/>
    <n v="2"/>
    <n v="32.3991576219018"/>
    <n v="36.310820624546103"/>
    <x v="6"/>
  </r>
  <r>
    <n v="2019"/>
    <x v="9"/>
    <x v="0"/>
    <x v="1"/>
    <x v="1"/>
    <n v="0"/>
    <n v="0"/>
    <n v="0"/>
    <x v="6"/>
  </r>
  <r>
    <n v="2019"/>
    <x v="9"/>
    <x v="1"/>
    <x v="0"/>
    <x v="1"/>
    <n v="3"/>
    <n v="89.739754711337099"/>
    <n v="91.607103567956699"/>
    <x v="6"/>
  </r>
  <r>
    <n v="2019"/>
    <x v="9"/>
    <x v="1"/>
    <x v="1"/>
    <x v="1"/>
    <n v="0"/>
    <n v="0"/>
    <n v="0"/>
    <x v="6"/>
  </r>
  <r>
    <n v="2019"/>
    <x v="9"/>
    <x v="2"/>
    <x v="0"/>
    <x v="1"/>
    <n v="6"/>
    <n v="451.12781954887203"/>
    <n v="450.304654382862"/>
    <x v="6"/>
  </r>
  <r>
    <n v="2019"/>
    <x v="9"/>
    <x v="2"/>
    <x v="1"/>
    <x v="1"/>
    <n v="0"/>
    <n v="0"/>
    <n v="0"/>
    <x v="6"/>
  </r>
  <r>
    <n v="2019"/>
    <x v="9"/>
    <x v="3"/>
    <x v="0"/>
    <x v="1"/>
    <n v="3"/>
    <n v="346.02076124567498"/>
    <n v="342.41434950654798"/>
    <x v="6"/>
  </r>
  <r>
    <n v="2019"/>
    <x v="9"/>
    <x v="3"/>
    <x v="1"/>
    <x v="1"/>
    <n v="8"/>
    <n v="727.93448589626905"/>
    <n v="733.02589652608901"/>
    <x v="6"/>
  </r>
  <r>
    <n v="2019"/>
    <x v="10"/>
    <x v="0"/>
    <x v="0"/>
    <x v="1"/>
    <n v="1"/>
    <n v="16.5920026547204"/>
    <n v="17.834849295523501"/>
    <x v="6"/>
  </r>
  <r>
    <n v="2019"/>
    <x v="10"/>
    <x v="0"/>
    <x v="1"/>
    <x v="1"/>
    <n v="0"/>
    <n v="0"/>
    <n v="0"/>
    <x v="6"/>
  </r>
  <r>
    <n v="2019"/>
    <x v="10"/>
    <x v="1"/>
    <x v="0"/>
    <x v="1"/>
    <n v="5"/>
    <n v="121.743364986608"/>
    <n v="114.339383646729"/>
    <x v="6"/>
  </r>
  <r>
    <n v="2019"/>
    <x v="10"/>
    <x v="1"/>
    <x v="1"/>
    <x v="1"/>
    <n v="5"/>
    <n v="125"/>
    <n v="123.657786405678"/>
    <x v="6"/>
  </r>
  <r>
    <n v="2019"/>
    <x v="10"/>
    <x v="2"/>
    <x v="0"/>
    <x v="1"/>
    <n v="7"/>
    <n v="380.02171552660099"/>
    <n v="382.90160805035799"/>
    <x v="6"/>
  </r>
  <r>
    <n v="2019"/>
    <x v="10"/>
    <x v="2"/>
    <x v="1"/>
    <x v="1"/>
    <n v="4"/>
    <n v="219.41854086670301"/>
    <n v="217.93014013198001"/>
    <x v="6"/>
  </r>
  <r>
    <n v="2019"/>
    <x v="10"/>
    <x v="3"/>
    <x v="0"/>
    <x v="1"/>
    <n v="8"/>
    <n v="629.42564909520104"/>
    <n v="595.58851920603001"/>
    <x v="6"/>
  </r>
  <r>
    <n v="2019"/>
    <x v="10"/>
    <x v="3"/>
    <x v="1"/>
    <x v="1"/>
    <n v="15"/>
    <n v="794.07093700370604"/>
    <n v="715.83585367373803"/>
    <x v="6"/>
  </r>
  <r>
    <n v="2019"/>
    <x v="11"/>
    <x v="0"/>
    <x v="0"/>
    <x v="1"/>
    <n v="8"/>
    <n v="8.3730179496572301"/>
    <n v="9.8025581258196297"/>
    <x v="6"/>
  </r>
  <r>
    <n v="2019"/>
    <x v="11"/>
    <x v="0"/>
    <x v="1"/>
    <x v="1"/>
    <n v="6"/>
    <n v="6.2427817835627604"/>
    <n v="6.5044168847021204"/>
    <x v="6"/>
  </r>
  <r>
    <n v="2019"/>
    <x v="11"/>
    <x v="1"/>
    <x v="0"/>
    <x v="1"/>
    <n v="103"/>
    <n v="202.49282428341101"/>
    <n v="200.54183843304301"/>
    <x v="6"/>
  </r>
  <r>
    <n v="2019"/>
    <x v="11"/>
    <x v="1"/>
    <x v="1"/>
    <x v="1"/>
    <n v="51"/>
    <n v="94.799063162199303"/>
    <n v="93.223153883984807"/>
    <x v="6"/>
  </r>
  <r>
    <n v="2019"/>
    <x v="11"/>
    <x v="2"/>
    <x v="0"/>
    <x v="1"/>
    <n v="94"/>
    <n v="460.62625569657502"/>
    <n v="458.836240994641"/>
    <x v="6"/>
  </r>
  <r>
    <n v="2019"/>
    <x v="11"/>
    <x v="2"/>
    <x v="1"/>
    <x v="1"/>
    <n v="75"/>
    <n v="334.38851486914302"/>
    <n v="331.54110749915998"/>
    <x v="6"/>
  </r>
  <r>
    <n v="2019"/>
    <x v="11"/>
    <x v="3"/>
    <x v="0"/>
    <x v="1"/>
    <n v="168"/>
    <n v="1217.2148963918301"/>
    <n v="1291.7537143802699"/>
    <x v="6"/>
  </r>
  <r>
    <n v="2019"/>
    <x v="11"/>
    <x v="3"/>
    <x v="1"/>
    <x v="1"/>
    <n v="238"/>
    <n v="1255.8041367665701"/>
    <n v="1216.8391287074801"/>
    <x v="6"/>
  </r>
  <r>
    <n v="2019"/>
    <x v="12"/>
    <x v="0"/>
    <x v="0"/>
    <x v="1"/>
    <n v="10"/>
    <n v="9.2682700773900599"/>
    <n v="11.5598091637516"/>
    <x v="6"/>
  </r>
  <r>
    <n v="2019"/>
    <x v="12"/>
    <x v="0"/>
    <x v="1"/>
    <x v="1"/>
    <n v="9"/>
    <n v="8.4530059828497901"/>
    <n v="9.2676394859030609"/>
    <x v="6"/>
  </r>
  <r>
    <n v="2019"/>
    <x v="12"/>
    <x v="1"/>
    <x v="0"/>
    <x v="1"/>
    <n v="107"/>
    <n v="194.690587528885"/>
    <n v="189.96695124798001"/>
    <x v="6"/>
  </r>
  <r>
    <n v="2019"/>
    <x v="12"/>
    <x v="1"/>
    <x v="1"/>
    <x v="1"/>
    <n v="51"/>
    <n v="87.507077778349696"/>
    <n v="84.851671360291505"/>
    <x v="6"/>
  </r>
  <r>
    <n v="2019"/>
    <x v="12"/>
    <x v="2"/>
    <x v="0"/>
    <x v="1"/>
    <n v="114"/>
    <n v="497.01355887866799"/>
    <n v="496.68386178842701"/>
    <x v="6"/>
  </r>
  <r>
    <n v="2019"/>
    <x v="12"/>
    <x v="2"/>
    <x v="1"/>
    <x v="1"/>
    <n v="56"/>
    <n v="225.13467878105601"/>
    <n v="223.49027628302801"/>
    <x v="6"/>
  </r>
  <r>
    <n v="2019"/>
    <x v="12"/>
    <x v="3"/>
    <x v="0"/>
    <x v="1"/>
    <n v="190"/>
    <n v="1124.5930748742201"/>
    <n v="1149.08116934892"/>
    <x v="6"/>
  </r>
  <r>
    <n v="2019"/>
    <x v="12"/>
    <x v="3"/>
    <x v="1"/>
    <x v="1"/>
    <n v="262"/>
    <n v="1102.32245035342"/>
    <n v="1044.6171650588001"/>
    <x v="6"/>
  </r>
  <r>
    <n v="2019"/>
    <x v="13"/>
    <x v="0"/>
    <x v="0"/>
    <x v="1"/>
    <n v="37"/>
    <n v="10.9594883992334"/>
    <n v="12.6770351634202"/>
    <x v="6"/>
  </r>
  <r>
    <n v="2019"/>
    <x v="13"/>
    <x v="0"/>
    <x v="1"/>
    <x v="1"/>
    <n v="24"/>
    <n v="7.2229328116770803"/>
    <n v="7.96423576381184"/>
    <x v="6"/>
  </r>
  <r>
    <n v="2019"/>
    <x v="13"/>
    <x v="1"/>
    <x v="0"/>
    <x v="1"/>
    <n v="311"/>
    <n v="209.46005105167799"/>
    <n v="208.68050733392101"/>
    <x v="6"/>
  </r>
  <r>
    <n v="2019"/>
    <x v="13"/>
    <x v="1"/>
    <x v="1"/>
    <x v="1"/>
    <n v="170"/>
    <n v="104.106065709299"/>
    <n v="103.90546926701199"/>
    <x v="6"/>
  </r>
  <r>
    <n v="2019"/>
    <x v="13"/>
    <x v="2"/>
    <x v="0"/>
    <x v="1"/>
    <n v="219"/>
    <n v="440.83012943094701"/>
    <n v="443.22706359754102"/>
    <x v="6"/>
  </r>
  <r>
    <n v="2019"/>
    <x v="13"/>
    <x v="2"/>
    <x v="1"/>
    <x v="1"/>
    <n v="197"/>
    <n v="354.99333261253503"/>
    <n v="355.28872899657"/>
    <x v="6"/>
  </r>
  <r>
    <n v="2019"/>
    <x v="13"/>
    <x v="3"/>
    <x v="0"/>
    <x v="1"/>
    <n v="368"/>
    <n v="1082.5439783491199"/>
    <n v="1101.68544073519"/>
    <x v="6"/>
  </r>
  <r>
    <n v="2019"/>
    <x v="13"/>
    <x v="3"/>
    <x v="1"/>
    <x v="1"/>
    <n v="545"/>
    <n v="1006.29627578057"/>
    <n v="967.33631979297502"/>
    <x v="6"/>
  </r>
  <r>
    <n v="2019"/>
    <x v="14"/>
    <x v="0"/>
    <x v="0"/>
    <x v="1"/>
    <n v="19"/>
    <n v="10.905688751643"/>
    <n v="12.0677770456443"/>
    <x v="6"/>
  </r>
  <r>
    <n v="2019"/>
    <x v="14"/>
    <x v="0"/>
    <x v="1"/>
    <x v="1"/>
    <n v="12"/>
    <n v="6.88108904702651"/>
    <n v="7.0588040287864704"/>
    <x v="6"/>
  </r>
  <r>
    <n v="2019"/>
    <x v="14"/>
    <x v="1"/>
    <x v="0"/>
    <x v="1"/>
    <n v="174"/>
    <n v="188.98458798101501"/>
    <n v="189.51720437399601"/>
    <x v="6"/>
  </r>
  <r>
    <n v="2019"/>
    <x v="14"/>
    <x v="1"/>
    <x v="1"/>
    <x v="1"/>
    <n v="88"/>
    <n v="88.695371714239599"/>
    <n v="88.399860251127606"/>
    <x v="6"/>
  </r>
  <r>
    <n v="2019"/>
    <x v="14"/>
    <x v="2"/>
    <x v="0"/>
    <x v="1"/>
    <n v="161"/>
    <n v="502.54393357680198"/>
    <n v="504.983845502451"/>
    <x v="6"/>
  </r>
  <r>
    <n v="2019"/>
    <x v="14"/>
    <x v="2"/>
    <x v="1"/>
    <x v="1"/>
    <n v="119"/>
    <n v="332.41151987485699"/>
    <n v="333.51222869364602"/>
    <x v="6"/>
  </r>
  <r>
    <n v="2019"/>
    <x v="14"/>
    <x v="3"/>
    <x v="0"/>
    <x v="1"/>
    <n v="210"/>
    <n v="1014.8359348572"/>
    <n v="1036.6854140170001"/>
    <x v="6"/>
  </r>
  <r>
    <n v="2019"/>
    <x v="14"/>
    <x v="3"/>
    <x v="1"/>
    <x v="1"/>
    <n v="337"/>
    <n v="1095.1514363707299"/>
    <n v="1097.7411823929499"/>
    <x v="6"/>
  </r>
  <r>
    <n v="2020"/>
    <x v="0"/>
    <x v="0"/>
    <x v="0"/>
    <x v="1"/>
    <n v="173"/>
    <n v="11.7911829214598"/>
    <n v="12.9323805259429"/>
    <x v="7"/>
  </r>
  <r>
    <n v="2020"/>
    <x v="0"/>
    <x v="0"/>
    <x v="1"/>
    <x v="1"/>
    <n v="115"/>
    <n v="7.92233084618071"/>
    <n v="8.3539261310478103"/>
    <x v="7"/>
  </r>
  <r>
    <n v="2020"/>
    <x v="0"/>
    <x v="1"/>
    <x v="0"/>
    <x v="1"/>
    <n v="1224"/>
    <n v="168.507074130722"/>
    <n v="165.926245858584"/>
    <x v="7"/>
  </r>
  <r>
    <n v="2020"/>
    <x v="0"/>
    <x v="1"/>
    <x v="1"/>
    <x v="1"/>
    <n v="644"/>
    <n v="83.205746881399506"/>
    <n v="81.940619606019496"/>
    <x v="7"/>
  </r>
  <r>
    <n v="2020"/>
    <x v="0"/>
    <x v="2"/>
    <x v="0"/>
    <x v="1"/>
    <n v="1225"/>
    <n v="442.55940230997902"/>
    <n v="442.256357935842"/>
    <x v="7"/>
  </r>
  <r>
    <n v="2020"/>
    <x v="0"/>
    <x v="2"/>
    <x v="1"/>
    <x v="1"/>
    <n v="902"/>
    <n v="299.169820332271"/>
    <n v="297.79938964776699"/>
    <x v="7"/>
  </r>
  <r>
    <n v="2020"/>
    <x v="0"/>
    <x v="3"/>
    <x v="0"/>
    <x v="1"/>
    <n v="2052"/>
    <n v="1065.2712236602299"/>
    <n v="1098.2205362643001"/>
    <x v="7"/>
  </r>
  <r>
    <n v="2020"/>
    <x v="0"/>
    <x v="3"/>
    <x v="1"/>
    <x v="1"/>
    <n v="2944"/>
    <n v="1077.5278349157099"/>
    <n v="1046.7921874215899"/>
    <x v="7"/>
  </r>
  <r>
    <n v="2020"/>
    <x v="1"/>
    <x v="0"/>
    <x v="0"/>
    <x v="1"/>
    <n v="12"/>
    <n v="13.697691938908299"/>
    <n v="16.3099034717"/>
    <x v="7"/>
  </r>
  <r>
    <n v="2020"/>
    <x v="1"/>
    <x v="0"/>
    <x v="1"/>
    <x v="1"/>
    <n v="13"/>
    <n v="14.6062492275541"/>
    <n v="15.7749920324011"/>
    <x v="7"/>
  </r>
  <r>
    <n v="2020"/>
    <x v="1"/>
    <x v="1"/>
    <x v="0"/>
    <x v="1"/>
    <n v="120"/>
    <n v="233.44940956753501"/>
    <n v="220.13950630199699"/>
    <x v="7"/>
  </r>
  <r>
    <n v="2020"/>
    <x v="1"/>
    <x v="1"/>
    <x v="1"/>
    <x v="1"/>
    <n v="72"/>
    <n v="126.05042016806701"/>
    <n v="123.71564086352301"/>
    <x v="7"/>
  </r>
  <r>
    <n v="2020"/>
    <x v="1"/>
    <x v="2"/>
    <x v="0"/>
    <x v="1"/>
    <n v="117"/>
    <n v="523.30262098577703"/>
    <n v="521.33829581352802"/>
    <x v="7"/>
  </r>
  <r>
    <n v="2020"/>
    <x v="1"/>
    <x v="2"/>
    <x v="1"/>
    <x v="1"/>
    <n v="98"/>
    <n v="397.517543503833"/>
    <n v="394.08217982061302"/>
    <x v="7"/>
  </r>
  <r>
    <n v="2020"/>
    <x v="1"/>
    <x v="3"/>
    <x v="0"/>
    <x v="1"/>
    <n v="192"/>
    <n v="1224.3336309144199"/>
    <n v="1276.97399168833"/>
    <x v="7"/>
  </r>
  <r>
    <n v="2020"/>
    <x v="1"/>
    <x v="3"/>
    <x v="1"/>
    <x v="1"/>
    <n v="253"/>
    <n v="1174.83166937544"/>
    <n v="1163.0921616261401"/>
    <x v="7"/>
  </r>
  <r>
    <n v="2020"/>
    <x v="2"/>
    <x v="0"/>
    <x v="0"/>
    <x v="1"/>
    <n v="2"/>
    <n v="7.8434448409741604"/>
    <n v="9.3452122112607796"/>
    <x v="7"/>
  </r>
  <r>
    <n v="2020"/>
    <x v="2"/>
    <x v="0"/>
    <x v="1"/>
    <x v="1"/>
    <n v="1"/>
    <n v="3.86413694501333"/>
    <n v="4.1257043166654901"/>
    <x v="7"/>
  </r>
  <r>
    <n v="2020"/>
    <x v="2"/>
    <x v="1"/>
    <x v="0"/>
    <x v="1"/>
    <n v="22"/>
    <n v="127.211749739794"/>
    <n v="125.79925639863799"/>
    <x v="7"/>
  </r>
  <r>
    <n v="2020"/>
    <x v="2"/>
    <x v="1"/>
    <x v="1"/>
    <x v="1"/>
    <n v="17"/>
    <n v="93.293820656349496"/>
    <n v="90.184086163114898"/>
    <x v="7"/>
  </r>
  <r>
    <n v="2020"/>
    <x v="2"/>
    <x v="2"/>
    <x v="0"/>
    <x v="1"/>
    <n v="35"/>
    <n v="444.33159832423502"/>
    <n v="436.71131549087198"/>
    <x v="7"/>
  </r>
  <r>
    <n v="2020"/>
    <x v="2"/>
    <x v="2"/>
    <x v="1"/>
    <x v="1"/>
    <n v="18"/>
    <n v="221.538461538462"/>
    <n v="218.04537883884899"/>
    <x v="7"/>
  </r>
  <r>
    <n v="2020"/>
    <x v="2"/>
    <x v="3"/>
    <x v="0"/>
    <x v="1"/>
    <n v="65"/>
    <n v="1192.00440124702"/>
    <n v="1282.8591007683599"/>
    <x v="7"/>
  </r>
  <r>
    <n v="2020"/>
    <x v="2"/>
    <x v="3"/>
    <x v="1"/>
    <x v="1"/>
    <n v="89"/>
    <n v="1242.8431783270501"/>
    <n v="1250.6458794292701"/>
    <x v="7"/>
  </r>
  <r>
    <n v="2020"/>
    <x v="3"/>
    <x v="0"/>
    <x v="0"/>
    <x v="1"/>
    <n v="4"/>
    <n v="12.142184986188299"/>
    <n v="13.904913557670699"/>
    <x v="7"/>
  </r>
  <r>
    <n v="2020"/>
    <x v="3"/>
    <x v="0"/>
    <x v="1"/>
    <x v="1"/>
    <n v="6"/>
    <n v="18.2409631228529"/>
    <n v="19.425644088514801"/>
    <x v="7"/>
  </r>
  <r>
    <n v="2020"/>
    <x v="3"/>
    <x v="1"/>
    <x v="0"/>
    <x v="1"/>
    <n v="24"/>
    <n v="112.275449101796"/>
    <n v="106.82435127757"/>
    <x v="7"/>
  </r>
  <r>
    <n v="2020"/>
    <x v="3"/>
    <x v="1"/>
    <x v="1"/>
    <x v="1"/>
    <n v="14"/>
    <n v="60.663835687667898"/>
    <n v="59.785732258899799"/>
    <x v="7"/>
  </r>
  <r>
    <n v="2020"/>
    <x v="3"/>
    <x v="2"/>
    <x v="0"/>
    <x v="1"/>
    <n v="37"/>
    <n v="356.97057404727502"/>
    <n v="355.67618924994599"/>
    <x v="7"/>
  </r>
  <r>
    <n v="2020"/>
    <x v="3"/>
    <x v="2"/>
    <x v="1"/>
    <x v="1"/>
    <n v="25"/>
    <n v="234.12624086907701"/>
    <n v="231.57907683882999"/>
    <x v="7"/>
  </r>
  <r>
    <n v="2020"/>
    <x v="3"/>
    <x v="3"/>
    <x v="0"/>
    <x v="1"/>
    <n v="95"/>
    <n v="1225.6483034447201"/>
    <n v="1323.9757183542599"/>
    <x v="7"/>
  </r>
  <r>
    <n v="2020"/>
    <x v="3"/>
    <x v="3"/>
    <x v="1"/>
    <x v="1"/>
    <n v="99"/>
    <n v="1012.68412438625"/>
    <n v="998.64764006241796"/>
    <x v="7"/>
  </r>
  <r>
    <n v="2020"/>
    <x v="4"/>
    <x v="0"/>
    <x v="0"/>
    <x v="1"/>
    <n v="5"/>
    <n v="6.2542215995797203"/>
    <n v="7.11399106840254"/>
    <x v="7"/>
  </r>
  <r>
    <n v="2020"/>
    <x v="4"/>
    <x v="0"/>
    <x v="1"/>
    <x v="1"/>
    <n v="5"/>
    <n v="6.2817226996331499"/>
    <n v="6.4288353117916603"/>
    <x v="7"/>
  </r>
  <r>
    <n v="2020"/>
    <x v="4"/>
    <x v="1"/>
    <x v="0"/>
    <x v="1"/>
    <n v="62"/>
    <n v="144.81920956741101"/>
    <n v="144.92424497678101"/>
    <x v="7"/>
  </r>
  <r>
    <n v="2020"/>
    <x v="4"/>
    <x v="1"/>
    <x v="1"/>
    <x v="1"/>
    <n v="27"/>
    <n v="59.8510374179819"/>
    <n v="60.330618559955802"/>
    <x v="7"/>
  </r>
  <r>
    <n v="2020"/>
    <x v="4"/>
    <x v="2"/>
    <x v="0"/>
    <x v="1"/>
    <n v="72"/>
    <n v="450.930043214129"/>
    <n v="450.48443240905101"/>
    <x v="7"/>
  </r>
  <r>
    <n v="2020"/>
    <x v="4"/>
    <x v="2"/>
    <x v="1"/>
    <x v="1"/>
    <n v="56"/>
    <n v="324.54361054766701"/>
    <n v="322.532722375704"/>
    <x v="7"/>
  </r>
  <r>
    <n v="2020"/>
    <x v="4"/>
    <x v="3"/>
    <x v="0"/>
    <x v="1"/>
    <n v="96"/>
    <n v="880.57237204182695"/>
    <n v="898.78659060534096"/>
    <x v="7"/>
  </r>
  <r>
    <n v="2020"/>
    <x v="4"/>
    <x v="3"/>
    <x v="1"/>
    <x v="1"/>
    <n v="190"/>
    <n v="1262.4584717608"/>
    <n v="1254.6574687559901"/>
    <x v="7"/>
  </r>
  <r>
    <n v="2020"/>
    <x v="5"/>
    <x v="0"/>
    <x v="0"/>
    <x v="1"/>
    <n v="12"/>
    <n v="7.3536621237376201"/>
    <n v="7.9496703383694198"/>
    <x v="7"/>
  </r>
  <r>
    <n v="2020"/>
    <x v="5"/>
    <x v="0"/>
    <x v="1"/>
    <x v="1"/>
    <n v="6"/>
    <n v="3.8477077281209699"/>
    <n v="4.0111544577032099"/>
    <x v="7"/>
  </r>
  <r>
    <n v="2020"/>
    <x v="5"/>
    <x v="1"/>
    <x v="0"/>
    <x v="1"/>
    <n v="84"/>
    <n v="106.822661664653"/>
    <n v="106.070110388844"/>
    <x v="7"/>
  </r>
  <r>
    <n v="2020"/>
    <x v="5"/>
    <x v="1"/>
    <x v="1"/>
    <x v="1"/>
    <n v="48"/>
    <n v="60.001500037500897"/>
    <n v="59.723668828235802"/>
    <x v="7"/>
  </r>
  <r>
    <n v="2020"/>
    <x v="5"/>
    <x v="2"/>
    <x v="0"/>
    <x v="1"/>
    <n v="108"/>
    <n v="366.08928510897903"/>
    <n v="366.270825089879"/>
    <x v="7"/>
  </r>
  <r>
    <n v="2020"/>
    <x v="5"/>
    <x v="2"/>
    <x v="1"/>
    <x v="1"/>
    <n v="70"/>
    <n v="225.63904200109599"/>
    <n v="225.28841656967501"/>
    <x v="7"/>
  </r>
  <r>
    <n v="2020"/>
    <x v="5"/>
    <x v="3"/>
    <x v="0"/>
    <x v="1"/>
    <n v="211"/>
    <n v="1056.9553674297399"/>
    <n v="1096.7541303196499"/>
    <x v="7"/>
  </r>
  <r>
    <n v="2020"/>
    <x v="5"/>
    <x v="3"/>
    <x v="1"/>
    <x v="1"/>
    <n v="290"/>
    <n v="1056.1200335045"/>
    <n v="1022.55721609"/>
    <x v="7"/>
  </r>
  <r>
    <n v="2020"/>
    <x v="6"/>
    <x v="0"/>
    <x v="0"/>
    <x v="1"/>
    <n v="12"/>
    <n v="15.4900669945398"/>
    <n v="17.081791583443099"/>
    <x v="7"/>
  </r>
  <r>
    <n v="2020"/>
    <x v="6"/>
    <x v="0"/>
    <x v="1"/>
    <x v="1"/>
    <n v="1"/>
    <n v="1.3590834341320199"/>
    <n v="1.4430549886410999"/>
    <x v="7"/>
  </r>
  <r>
    <n v="2020"/>
    <x v="6"/>
    <x v="1"/>
    <x v="0"/>
    <x v="1"/>
    <n v="72"/>
    <n v="156.12802498048401"/>
    <n v="148.961452145783"/>
    <x v="7"/>
  </r>
  <r>
    <n v="2020"/>
    <x v="6"/>
    <x v="1"/>
    <x v="1"/>
    <x v="1"/>
    <n v="34"/>
    <n v="69.052357934928295"/>
    <n v="67.248841683454401"/>
    <x v="7"/>
  </r>
  <r>
    <n v="2020"/>
    <x v="6"/>
    <x v="2"/>
    <x v="0"/>
    <x v="1"/>
    <n v="78"/>
    <n v="381.19440914866601"/>
    <n v="380.67225002857799"/>
    <x v="7"/>
  </r>
  <r>
    <n v="2020"/>
    <x v="6"/>
    <x v="2"/>
    <x v="1"/>
    <x v="1"/>
    <n v="52"/>
    <n v="241.55711432154999"/>
    <n v="239.57478979483699"/>
    <x v="7"/>
  </r>
  <r>
    <n v="2020"/>
    <x v="6"/>
    <x v="3"/>
    <x v="0"/>
    <x v="1"/>
    <n v="161"/>
    <n v="1128.7156477846299"/>
    <n v="1175.4312262424901"/>
    <x v="7"/>
  </r>
  <r>
    <n v="2020"/>
    <x v="6"/>
    <x v="3"/>
    <x v="1"/>
    <x v="1"/>
    <n v="187"/>
    <n v="981.885009188764"/>
    <n v="962.79470322029499"/>
    <x v="7"/>
  </r>
  <r>
    <n v="2020"/>
    <x v="7"/>
    <x v="0"/>
    <x v="0"/>
    <x v="1"/>
    <n v="26"/>
    <n v="9.8789449286816193"/>
    <n v="9.9781721217795702"/>
    <x v="7"/>
  </r>
  <r>
    <n v="2020"/>
    <x v="7"/>
    <x v="0"/>
    <x v="1"/>
    <x v="1"/>
    <n v="14"/>
    <n v="5.2592233629728096"/>
    <n v="4.9426934874670998"/>
    <x v="7"/>
  </r>
  <r>
    <n v="2020"/>
    <x v="7"/>
    <x v="1"/>
    <x v="0"/>
    <x v="1"/>
    <n v="164"/>
    <n v="145.60305411284199"/>
    <n v="146.84514528177101"/>
    <x v="7"/>
  </r>
  <r>
    <n v="2020"/>
    <x v="7"/>
    <x v="1"/>
    <x v="1"/>
    <x v="1"/>
    <n v="77"/>
    <n v="66.034337855684996"/>
    <n v="65.865417362887499"/>
    <x v="7"/>
  </r>
  <r>
    <n v="2020"/>
    <x v="7"/>
    <x v="2"/>
    <x v="0"/>
    <x v="1"/>
    <n v="167"/>
    <n v="427.099051175162"/>
    <n v="426.96210213064001"/>
    <x v="7"/>
  </r>
  <r>
    <n v="2020"/>
    <x v="7"/>
    <x v="2"/>
    <x v="1"/>
    <x v="1"/>
    <n v="114"/>
    <n v="262.92725679228698"/>
    <n v="261.73311391757801"/>
    <x v="7"/>
  </r>
  <r>
    <n v="2020"/>
    <x v="7"/>
    <x v="3"/>
    <x v="0"/>
    <x v="1"/>
    <n v="267"/>
    <n v="981.58155950148898"/>
    <n v="989.11793672107603"/>
    <x v="7"/>
  </r>
  <r>
    <n v="2020"/>
    <x v="7"/>
    <x v="3"/>
    <x v="1"/>
    <x v="1"/>
    <n v="391"/>
    <n v="995.06285946963897"/>
    <n v="954.50881674961897"/>
    <x v="7"/>
  </r>
  <r>
    <n v="2020"/>
    <x v="8"/>
    <x v="0"/>
    <x v="0"/>
    <x v="1"/>
    <n v="0"/>
    <n v="0"/>
    <n v="0"/>
    <x v="7"/>
  </r>
  <r>
    <n v="2020"/>
    <x v="8"/>
    <x v="0"/>
    <x v="1"/>
    <x v="1"/>
    <n v="0"/>
    <n v="0"/>
    <n v="0"/>
    <x v="7"/>
  </r>
  <r>
    <n v="2020"/>
    <x v="8"/>
    <x v="1"/>
    <x v="0"/>
    <x v="1"/>
    <n v="7"/>
    <n v="212.18551076083699"/>
    <n v="211.43888078156201"/>
    <x v="7"/>
  </r>
  <r>
    <n v="2020"/>
    <x v="8"/>
    <x v="1"/>
    <x v="1"/>
    <x v="1"/>
    <n v="1"/>
    <n v="29.824038174768901"/>
    <n v="28.056393350634799"/>
    <x v="7"/>
  </r>
  <r>
    <n v="2020"/>
    <x v="8"/>
    <x v="2"/>
    <x v="0"/>
    <x v="1"/>
    <n v="5"/>
    <n v="348.18941504178298"/>
    <n v="347.92910361423498"/>
    <x v="7"/>
  </r>
  <r>
    <n v="2020"/>
    <x v="8"/>
    <x v="2"/>
    <x v="1"/>
    <x v="1"/>
    <n v="2"/>
    <n v="139.082058414465"/>
    <n v="134.517083669626"/>
    <x v="7"/>
  </r>
  <r>
    <n v="2020"/>
    <x v="8"/>
    <x v="3"/>
    <x v="0"/>
    <x v="1"/>
    <n v="4"/>
    <n v="361.99095022624402"/>
    <n v="330.76386432417598"/>
    <x v="7"/>
  </r>
  <r>
    <n v="2020"/>
    <x v="8"/>
    <x v="3"/>
    <x v="1"/>
    <x v="1"/>
    <n v="13"/>
    <n v="979.653353428787"/>
    <n v="983.37430606117596"/>
    <x v="7"/>
  </r>
  <r>
    <n v="2020"/>
    <x v="9"/>
    <x v="0"/>
    <x v="0"/>
    <x v="1"/>
    <n v="0"/>
    <n v="0"/>
    <n v="0"/>
    <x v="7"/>
  </r>
  <r>
    <n v="2020"/>
    <x v="9"/>
    <x v="0"/>
    <x v="1"/>
    <x v="1"/>
    <n v="1"/>
    <n v="17.905102954341999"/>
    <n v="17.992581520234701"/>
    <x v="7"/>
  </r>
  <r>
    <n v="2020"/>
    <x v="9"/>
    <x v="1"/>
    <x v="0"/>
    <x v="1"/>
    <n v="4"/>
    <n v="120.373156786037"/>
    <n v="120.95503043116599"/>
    <x v="7"/>
  </r>
  <r>
    <n v="2020"/>
    <x v="9"/>
    <x v="1"/>
    <x v="1"/>
    <x v="1"/>
    <n v="2"/>
    <n v="61.977068484660698"/>
    <n v="58.123938120361302"/>
    <x v="7"/>
  </r>
  <r>
    <n v="2020"/>
    <x v="9"/>
    <x v="2"/>
    <x v="0"/>
    <x v="1"/>
    <n v="2"/>
    <n v="148.80952380952399"/>
    <n v="148.726423158015"/>
    <x v="7"/>
  </r>
  <r>
    <n v="2020"/>
    <x v="9"/>
    <x v="2"/>
    <x v="1"/>
    <x v="1"/>
    <n v="1"/>
    <n v="77.519379844961193"/>
    <n v="76.468543621828303"/>
    <x v="7"/>
  </r>
  <r>
    <n v="2020"/>
    <x v="9"/>
    <x v="3"/>
    <x v="0"/>
    <x v="1"/>
    <n v="4"/>
    <n v="435.25571273123001"/>
    <n v="566.89357198262996"/>
    <x v="7"/>
  </r>
  <r>
    <n v="2020"/>
    <x v="9"/>
    <x v="3"/>
    <x v="1"/>
    <x v="1"/>
    <n v="10"/>
    <n v="882.61253309796996"/>
    <n v="881.02167870497499"/>
    <x v="7"/>
  </r>
  <r>
    <n v="2020"/>
    <x v="10"/>
    <x v="0"/>
    <x v="0"/>
    <x v="1"/>
    <n v="0"/>
    <n v="0"/>
    <n v="0"/>
    <x v="7"/>
  </r>
  <r>
    <n v="2020"/>
    <x v="10"/>
    <x v="0"/>
    <x v="1"/>
    <x v="1"/>
    <n v="0"/>
    <n v="0"/>
    <n v="0"/>
    <x v="7"/>
  </r>
  <r>
    <n v="2020"/>
    <x v="10"/>
    <x v="1"/>
    <x v="0"/>
    <x v="1"/>
    <n v="9"/>
    <n v="218.39359378791599"/>
    <n v="227.31367889155399"/>
    <x v="7"/>
  </r>
  <r>
    <n v="2020"/>
    <x v="10"/>
    <x v="1"/>
    <x v="1"/>
    <x v="1"/>
    <n v="2"/>
    <n v="50.163029847002797"/>
    <n v="47.100000742385099"/>
    <x v="7"/>
  </r>
  <r>
    <n v="2020"/>
    <x v="10"/>
    <x v="2"/>
    <x v="0"/>
    <x v="1"/>
    <n v="9"/>
    <n v="492.61083743842403"/>
    <n v="489.082484277042"/>
    <x v="7"/>
  </r>
  <r>
    <n v="2020"/>
    <x v="10"/>
    <x v="2"/>
    <x v="1"/>
    <x v="1"/>
    <n v="3"/>
    <n v="163.13213703099501"/>
    <n v="163.56603052014199"/>
    <x v="7"/>
  </r>
  <r>
    <n v="2020"/>
    <x v="10"/>
    <x v="3"/>
    <x v="0"/>
    <x v="1"/>
    <n v="13"/>
    <n v="978.91566265060203"/>
    <n v="937.35989852251805"/>
    <x v="7"/>
  </r>
  <r>
    <n v="2020"/>
    <x v="10"/>
    <x v="3"/>
    <x v="1"/>
    <x v="1"/>
    <n v="19"/>
    <n v="999.47396107311897"/>
    <n v="940.96589384439199"/>
    <x v="7"/>
  </r>
  <r>
    <n v="2020"/>
    <x v="11"/>
    <x v="0"/>
    <x v="0"/>
    <x v="1"/>
    <n v="11"/>
    <n v="11.4965353622976"/>
    <n v="12.969750642427799"/>
    <x v="7"/>
  </r>
  <r>
    <n v="2020"/>
    <x v="11"/>
    <x v="0"/>
    <x v="1"/>
    <x v="1"/>
    <n v="7"/>
    <n v="7.2677436770629997"/>
    <n v="7.8022682773639804"/>
    <x v="7"/>
  </r>
  <r>
    <n v="2020"/>
    <x v="11"/>
    <x v="1"/>
    <x v="0"/>
    <x v="1"/>
    <n v="103"/>
    <n v="202.94366835458001"/>
    <n v="199.54679965797999"/>
    <x v="7"/>
  </r>
  <r>
    <n v="2020"/>
    <x v="11"/>
    <x v="1"/>
    <x v="1"/>
    <x v="1"/>
    <n v="51"/>
    <n v="94.837845879202604"/>
    <n v="93.138187450205606"/>
    <x v="7"/>
  </r>
  <r>
    <n v="2020"/>
    <x v="11"/>
    <x v="2"/>
    <x v="0"/>
    <x v="1"/>
    <n v="91"/>
    <n v="440.46466602129698"/>
    <n v="437.02764020551598"/>
    <x v="7"/>
  </r>
  <r>
    <n v="2020"/>
    <x v="11"/>
    <x v="2"/>
    <x v="1"/>
    <x v="1"/>
    <n v="72"/>
    <n v="318.99339860883401"/>
    <n v="316.38084914157201"/>
    <x v="7"/>
  </r>
  <r>
    <n v="2020"/>
    <x v="11"/>
    <x v="3"/>
    <x v="0"/>
    <x v="1"/>
    <n v="154"/>
    <n v="1075.41899441341"/>
    <n v="1146.36740929968"/>
    <x v="7"/>
  </r>
  <r>
    <n v="2020"/>
    <x v="11"/>
    <x v="3"/>
    <x v="1"/>
    <x v="1"/>
    <n v="248"/>
    <n v="1273.55826015509"/>
    <n v="1237.2589758885299"/>
    <x v="7"/>
  </r>
  <r>
    <n v="2020"/>
    <x v="12"/>
    <x v="0"/>
    <x v="0"/>
    <x v="1"/>
    <n v="14"/>
    <n v="12.912151256629"/>
    <n v="14.563864120158099"/>
    <x v="7"/>
  </r>
  <r>
    <n v="2020"/>
    <x v="12"/>
    <x v="0"/>
    <x v="1"/>
    <x v="1"/>
    <n v="15"/>
    <n v="14.0916521052928"/>
    <n v="15.144752346357899"/>
    <x v="7"/>
  </r>
  <r>
    <n v="2020"/>
    <x v="12"/>
    <x v="1"/>
    <x v="0"/>
    <x v="1"/>
    <n v="89"/>
    <n v="162.95591035594001"/>
    <n v="157.46455429610299"/>
    <x v="7"/>
  </r>
  <r>
    <n v="2020"/>
    <x v="12"/>
    <x v="1"/>
    <x v="1"/>
    <x v="1"/>
    <n v="55"/>
    <n v="94.352569820901707"/>
    <n v="91.100419175225696"/>
    <x v="7"/>
  </r>
  <r>
    <n v="2020"/>
    <x v="12"/>
    <x v="2"/>
    <x v="0"/>
    <x v="1"/>
    <n v="114"/>
    <n v="493.2502596054"/>
    <n v="491.045306862421"/>
    <x v="7"/>
  </r>
  <r>
    <n v="2020"/>
    <x v="12"/>
    <x v="2"/>
    <x v="1"/>
    <x v="1"/>
    <n v="77"/>
    <n v="306.760686825226"/>
    <n v="303.74542822421802"/>
    <x v="7"/>
  </r>
  <r>
    <n v="2020"/>
    <x v="12"/>
    <x v="3"/>
    <x v="0"/>
    <x v="1"/>
    <n v="194"/>
    <n v="1113.15125086068"/>
    <n v="1121.43856374237"/>
    <x v="7"/>
  </r>
  <r>
    <n v="2020"/>
    <x v="12"/>
    <x v="3"/>
    <x v="1"/>
    <x v="1"/>
    <n v="264"/>
    <n v="1097.7130977131001"/>
    <n v="1024.1048366254099"/>
    <x v="7"/>
  </r>
  <r>
    <n v="2020"/>
    <x v="13"/>
    <x v="0"/>
    <x v="0"/>
    <x v="1"/>
    <n v="49"/>
    <n v="14.3422469910551"/>
    <n v="15.6181794091413"/>
    <x v="7"/>
  </r>
  <r>
    <n v="2020"/>
    <x v="13"/>
    <x v="0"/>
    <x v="1"/>
    <x v="1"/>
    <n v="31"/>
    <n v="9.2618319903676998"/>
    <n v="10.2962598920515"/>
    <x v="7"/>
  </r>
  <r>
    <n v="2020"/>
    <x v="13"/>
    <x v="1"/>
    <x v="0"/>
    <x v="1"/>
    <n v="303"/>
    <n v="204.696535696914"/>
    <n v="200.897207529094"/>
    <x v="7"/>
  </r>
  <r>
    <n v="2020"/>
    <x v="13"/>
    <x v="1"/>
    <x v="1"/>
    <x v="1"/>
    <n v="152"/>
    <n v="93.372402312195504"/>
    <n v="91.8963037819466"/>
    <x v="7"/>
  </r>
  <r>
    <n v="2020"/>
    <x v="13"/>
    <x v="2"/>
    <x v="0"/>
    <x v="1"/>
    <n v="230"/>
    <n v="458.63327284691599"/>
    <n v="460.09001837779198"/>
    <x v="7"/>
  </r>
  <r>
    <n v="2020"/>
    <x v="13"/>
    <x v="2"/>
    <x v="1"/>
    <x v="1"/>
    <n v="168"/>
    <n v="298.47564225562297"/>
    <n v="298.32208739869901"/>
    <x v="7"/>
  </r>
  <r>
    <n v="2020"/>
    <x v="13"/>
    <x v="3"/>
    <x v="0"/>
    <x v="1"/>
    <n v="375"/>
    <n v="1075.33048490236"/>
    <n v="1100.1815789793"/>
    <x v="7"/>
  </r>
  <r>
    <n v="2020"/>
    <x v="13"/>
    <x v="3"/>
    <x v="1"/>
    <x v="1"/>
    <n v="569"/>
    <n v="1041.2854110240801"/>
    <n v="1000.55431563159"/>
    <x v="7"/>
  </r>
  <r>
    <n v="2020"/>
    <x v="14"/>
    <x v="0"/>
    <x v="0"/>
    <x v="1"/>
    <n v="26"/>
    <n v="14.912874399183201"/>
    <n v="16.5641294365142"/>
    <x v="7"/>
  </r>
  <r>
    <n v="2020"/>
    <x v="14"/>
    <x v="0"/>
    <x v="1"/>
    <x v="1"/>
    <n v="15"/>
    <n v="8.5915573629646609"/>
    <n v="8.9342693034031395"/>
    <x v="7"/>
  </r>
  <r>
    <n v="2020"/>
    <x v="14"/>
    <x v="1"/>
    <x v="0"/>
    <x v="1"/>
    <n v="161"/>
    <n v="175.05327708433001"/>
    <n v="174.35752675769001"/>
    <x v="7"/>
  </r>
  <r>
    <n v="2020"/>
    <x v="14"/>
    <x v="1"/>
    <x v="1"/>
    <x v="1"/>
    <n v="92"/>
    <n v="92.754090757861405"/>
    <n v="91.220254818456795"/>
    <x v="7"/>
  </r>
  <r>
    <n v="2020"/>
    <x v="14"/>
    <x v="2"/>
    <x v="0"/>
    <x v="1"/>
    <n v="160"/>
    <n v="490.196078431373"/>
    <n v="492.69589843871597"/>
    <x v="7"/>
  </r>
  <r>
    <n v="2020"/>
    <x v="14"/>
    <x v="2"/>
    <x v="1"/>
    <x v="1"/>
    <n v="146"/>
    <n v="401.57328712489999"/>
    <n v="402.18939895710798"/>
    <x v="7"/>
  </r>
  <r>
    <n v="2020"/>
    <x v="14"/>
    <x v="3"/>
    <x v="0"/>
    <x v="1"/>
    <n v="221"/>
    <n v="1030.87974624499"/>
    <n v="1057.13096447204"/>
    <x v="7"/>
  </r>
  <r>
    <n v="2020"/>
    <x v="14"/>
    <x v="3"/>
    <x v="1"/>
    <x v="1"/>
    <n v="322"/>
    <n v="1026.4583997449799"/>
    <n v="1017.98579604316"/>
    <x v="7"/>
  </r>
  <r>
    <n v="2021"/>
    <x v="0"/>
    <x v="0"/>
    <x v="0"/>
    <x v="1"/>
    <n v="151"/>
    <n v="10.2957049182787"/>
    <n v="11.304389890049199"/>
    <x v="8"/>
  </r>
  <r>
    <n v="2021"/>
    <x v="0"/>
    <x v="0"/>
    <x v="1"/>
    <x v="1"/>
    <n v="95"/>
    <n v="6.5592378579876698"/>
    <n v="6.8448917983754098"/>
    <x v="8"/>
  </r>
  <r>
    <n v="2021"/>
    <x v="0"/>
    <x v="1"/>
    <x v="0"/>
    <x v="1"/>
    <n v="1297"/>
    <n v="179.446027836963"/>
    <n v="174.68381337697201"/>
    <x v="8"/>
  </r>
  <r>
    <n v="2021"/>
    <x v="0"/>
    <x v="1"/>
    <x v="1"/>
    <x v="1"/>
    <n v="754"/>
    <n v="97.646891228615502"/>
    <n v="95.319306266680698"/>
    <x v="8"/>
  </r>
  <r>
    <n v="2021"/>
    <x v="0"/>
    <x v="2"/>
    <x v="0"/>
    <x v="1"/>
    <n v="1250"/>
    <n v="445.72973088621802"/>
    <n v="444.41340705854998"/>
    <x v="8"/>
  </r>
  <r>
    <n v="2021"/>
    <x v="0"/>
    <x v="2"/>
    <x v="1"/>
    <x v="1"/>
    <n v="873"/>
    <n v="285.45830281469102"/>
    <n v="283.80583831380898"/>
    <x v="8"/>
  </r>
  <r>
    <n v="2021"/>
    <x v="0"/>
    <x v="3"/>
    <x v="0"/>
    <x v="1"/>
    <n v="2069"/>
    <n v="1059.0595919370201"/>
    <n v="1101.43420777662"/>
    <x v="8"/>
  </r>
  <r>
    <n v="2021"/>
    <x v="0"/>
    <x v="3"/>
    <x v="1"/>
    <x v="1"/>
    <n v="2875"/>
    <n v="1047.5305605654801"/>
    <n v="1021.26333973058"/>
    <x v="8"/>
  </r>
  <r>
    <n v="2021"/>
    <x v="1"/>
    <x v="0"/>
    <x v="0"/>
    <x v="1"/>
    <n v="14"/>
    <n v="16.078093597473401"/>
    <n v="19.215861579778899"/>
    <x v="8"/>
  </r>
  <r>
    <n v="2021"/>
    <x v="1"/>
    <x v="0"/>
    <x v="1"/>
    <x v="1"/>
    <n v="5"/>
    <n v="5.6707987887173799"/>
    <n v="5.9749853249454601"/>
    <x v="8"/>
  </r>
  <r>
    <n v="2021"/>
    <x v="1"/>
    <x v="1"/>
    <x v="0"/>
    <x v="1"/>
    <n v="117"/>
    <n v="229.99351300347899"/>
    <n v="221.082356365224"/>
    <x v="8"/>
  </r>
  <r>
    <n v="2021"/>
    <x v="1"/>
    <x v="1"/>
    <x v="1"/>
    <x v="1"/>
    <n v="61"/>
    <n v="107.298024660956"/>
    <n v="104.831911161528"/>
    <x v="8"/>
  </r>
  <r>
    <n v="2021"/>
    <x v="1"/>
    <x v="2"/>
    <x v="0"/>
    <x v="1"/>
    <n v="112"/>
    <n v="497.777777777778"/>
    <n v="497.82535941938301"/>
    <x v="8"/>
  </r>
  <r>
    <n v="2021"/>
    <x v="1"/>
    <x v="2"/>
    <x v="1"/>
    <x v="1"/>
    <n v="88"/>
    <n v="353.754622929731"/>
    <n v="348.835547245052"/>
    <x v="8"/>
  </r>
  <r>
    <n v="2021"/>
    <x v="1"/>
    <x v="3"/>
    <x v="0"/>
    <x v="1"/>
    <n v="170"/>
    <n v="1065.49670949546"/>
    <n v="1128.1091568864299"/>
    <x v="8"/>
  </r>
  <r>
    <n v="2021"/>
    <x v="1"/>
    <x v="3"/>
    <x v="1"/>
    <x v="1"/>
    <n v="253"/>
    <n v="1166.3823705684399"/>
    <n v="1161.12118173362"/>
    <x v="8"/>
  </r>
  <r>
    <n v="2021"/>
    <x v="2"/>
    <x v="0"/>
    <x v="0"/>
    <x v="1"/>
    <n v="4"/>
    <n v="15.7604412923562"/>
    <n v="17.7718424692928"/>
    <x v="8"/>
  </r>
  <r>
    <n v="2021"/>
    <x v="2"/>
    <x v="0"/>
    <x v="1"/>
    <x v="1"/>
    <n v="1"/>
    <n v="3.9001560062402501"/>
    <n v="4.2543363843002799"/>
    <x v="8"/>
  </r>
  <r>
    <n v="2021"/>
    <x v="2"/>
    <x v="1"/>
    <x v="0"/>
    <x v="1"/>
    <n v="25"/>
    <n v="146.55020810129599"/>
    <n v="139.788721179584"/>
    <x v="8"/>
  </r>
  <r>
    <n v="2021"/>
    <x v="2"/>
    <x v="1"/>
    <x v="1"/>
    <x v="1"/>
    <n v="18"/>
    <n v="99.5740443657686"/>
    <n v="97.002966512420002"/>
    <x v="8"/>
  </r>
  <r>
    <n v="2021"/>
    <x v="2"/>
    <x v="2"/>
    <x v="0"/>
    <x v="1"/>
    <n v="24"/>
    <n v="299.81261711430398"/>
    <n v="298.54284798660598"/>
    <x v="8"/>
  </r>
  <r>
    <n v="2021"/>
    <x v="2"/>
    <x v="2"/>
    <x v="1"/>
    <x v="1"/>
    <n v="17"/>
    <n v="207.51953125"/>
    <n v="198.528512767465"/>
    <x v="8"/>
  </r>
  <r>
    <n v="2021"/>
    <x v="2"/>
    <x v="3"/>
    <x v="0"/>
    <x v="1"/>
    <n v="61"/>
    <n v="1087.73181169757"/>
    <n v="1113.43781304297"/>
    <x v="8"/>
  </r>
  <r>
    <n v="2021"/>
    <x v="2"/>
    <x v="3"/>
    <x v="1"/>
    <x v="1"/>
    <n v="88"/>
    <n v="1208.95727435087"/>
    <n v="1215.2739673413801"/>
    <x v="8"/>
  </r>
  <r>
    <n v="2021"/>
    <x v="3"/>
    <x v="0"/>
    <x v="0"/>
    <x v="1"/>
    <n v="2"/>
    <n v="6.0971891957807403"/>
    <n v="7.7183465096534496"/>
    <x v="8"/>
  </r>
  <r>
    <n v="2021"/>
    <x v="3"/>
    <x v="0"/>
    <x v="1"/>
    <x v="1"/>
    <n v="3"/>
    <n v="9.2018894546346797"/>
    <n v="9.9350638573229109"/>
    <x v="8"/>
  </r>
  <r>
    <n v="2021"/>
    <x v="3"/>
    <x v="1"/>
    <x v="0"/>
    <x v="1"/>
    <n v="22"/>
    <n v="104.65724751438999"/>
    <n v="94.061578281908595"/>
    <x v="8"/>
  </r>
  <r>
    <n v="2021"/>
    <x v="3"/>
    <x v="1"/>
    <x v="1"/>
    <x v="1"/>
    <n v="17"/>
    <n v="74.538518875783794"/>
    <n v="70.513048471025996"/>
    <x v="8"/>
  </r>
  <r>
    <n v="2021"/>
    <x v="3"/>
    <x v="2"/>
    <x v="0"/>
    <x v="1"/>
    <n v="45"/>
    <n v="430.16919988528798"/>
    <n v="423.70905483886798"/>
    <x v="8"/>
  </r>
  <r>
    <n v="2021"/>
    <x v="3"/>
    <x v="2"/>
    <x v="1"/>
    <x v="1"/>
    <n v="29"/>
    <n v="269.01669758812602"/>
    <n v="270.73992454489701"/>
    <x v="8"/>
  </r>
  <r>
    <n v="2021"/>
    <x v="3"/>
    <x v="3"/>
    <x v="0"/>
    <x v="1"/>
    <n v="64"/>
    <n v="811.05056393359496"/>
    <n v="828.70965025230601"/>
    <x v="8"/>
  </r>
  <r>
    <n v="2021"/>
    <x v="3"/>
    <x v="3"/>
    <x v="1"/>
    <x v="1"/>
    <n v="98"/>
    <n v="987.30606488011301"/>
    <n v="980.963550037083"/>
    <x v="8"/>
  </r>
  <r>
    <n v="2021"/>
    <x v="4"/>
    <x v="0"/>
    <x v="0"/>
    <x v="1"/>
    <n v="9"/>
    <n v="11.3495926757295"/>
    <n v="12.2245177192534"/>
    <x v="8"/>
  </r>
  <r>
    <n v="2021"/>
    <x v="4"/>
    <x v="0"/>
    <x v="1"/>
    <x v="1"/>
    <n v="4"/>
    <n v="5.05900059443257"/>
    <n v="5.4381983471227402"/>
    <x v="8"/>
  </r>
  <r>
    <n v="2021"/>
    <x v="4"/>
    <x v="1"/>
    <x v="0"/>
    <x v="1"/>
    <n v="71"/>
    <n v="166.24909265459999"/>
    <n v="164.31731350189401"/>
    <x v="8"/>
  </r>
  <r>
    <n v="2021"/>
    <x v="4"/>
    <x v="1"/>
    <x v="1"/>
    <x v="1"/>
    <n v="49"/>
    <n v="108.62095719447601"/>
    <n v="108.103123600175"/>
    <x v="8"/>
  </r>
  <r>
    <n v="2021"/>
    <x v="4"/>
    <x v="2"/>
    <x v="0"/>
    <x v="1"/>
    <n v="78"/>
    <n v="486.01158950713398"/>
    <n v="478.34042766441399"/>
    <x v="8"/>
  </r>
  <r>
    <n v="2021"/>
    <x v="4"/>
    <x v="2"/>
    <x v="1"/>
    <x v="1"/>
    <n v="40"/>
    <n v="229.54206358315199"/>
    <n v="226.84625231164401"/>
    <x v="8"/>
  </r>
  <r>
    <n v="2021"/>
    <x v="4"/>
    <x v="3"/>
    <x v="0"/>
    <x v="1"/>
    <n v="110"/>
    <n v="993.94596548296704"/>
    <n v="1043.71611905135"/>
    <x v="8"/>
  </r>
  <r>
    <n v="2021"/>
    <x v="4"/>
    <x v="3"/>
    <x v="1"/>
    <x v="1"/>
    <n v="145"/>
    <n v="953.63367313383696"/>
    <n v="947.30200204103198"/>
    <x v="8"/>
  </r>
  <r>
    <n v="2021"/>
    <x v="5"/>
    <x v="0"/>
    <x v="0"/>
    <x v="1"/>
    <n v="10"/>
    <n v="6.1622647555429602"/>
    <n v="6.5067988590414902"/>
    <x v="8"/>
  </r>
  <r>
    <n v="2021"/>
    <x v="5"/>
    <x v="0"/>
    <x v="1"/>
    <x v="1"/>
    <n v="11"/>
    <n v="7.0894103544060698"/>
    <n v="7.2764992924260099"/>
    <x v="8"/>
  </r>
  <r>
    <n v="2021"/>
    <x v="5"/>
    <x v="1"/>
    <x v="0"/>
    <x v="1"/>
    <n v="103"/>
    <n v="131.404368238416"/>
    <n v="128.62708029205899"/>
    <x v="8"/>
  </r>
  <r>
    <n v="2021"/>
    <x v="5"/>
    <x v="1"/>
    <x v="1"/>
    <x v="1"/>
    <n v="68"/>
    <n v="85.0648619572424"/>
    <n v="83.889417599732198"/>
    <x v="8"/>
  </r>
  <r>
    <n v="2021"/>
    <x v="5"/>
    <x v="2"/>
    <x v="0"/>
    <x v="1"/>
    <n v="98"/>
    <n v="324.60004637143498"/>
    <n v="323.484816574126"/>
    <x v="8"/>
  </r>
  <r>
    <n v="2021"/>
    <x v="5"/>
    <x v="2"/>
    <x v="1"/>
    <x v="1"/>
    <n v="67"/>
    <n v="211.48322338310001"/>
    <n v="211.62891544425199"/>
    <x v="8"/>
  </r>
  <r>
    <n v="2021"/>
    <x v="5"/>
    <x v="3"/>
    <x v="0"/>
    <x v="1"/>
    <n v="190"/>
    <n v="940.73377234242696"/>
    <n v="1014.45809737462"/>
    <x v="8"/>
  </r>
  <r>
    <n v="2021"/>
    <x v="5"/>
    <x v="3"/>
    <x v="1"/>
    <x v="1"/>
    <n v="274"/>
    <n v="988.49164832786198"/>
    <n v="955.44376421176105"/>
    <x v="8"/>
  </r>
  <r>
    <n v="2021"/>
    <x v="6"/>
    <x v="0"/>
    <x v="0"/>
    <x v="1"/>
    <n v="9"/>
    <n v="11.6814848465183"/>
    <n v="12.6979067047764"/>
    <x v="8"/>
  </r>
  <r>
    <n v="2021"/>
    <x v="6"/>
    <x v="0"/>
    <x v="1"/>
    <x v="1"/>
    <n v="6"/>
    <n v="8.2610491532424604"/>
    <n v="8.6439359637923499"/>
    <x v="8"/>
  </r>
  <r>
    <n v="2021"/>
    <x v="6"/>
    <x v="1"/>
    <x v="0"/>
    <x v="1"/>
    <n v="63"/>
    <n v="137.683851651113"/>
    <n v="131.607640393297"/>
    <x v="8"/>
  </r>
  <r>
    <n v="2021"/>
    <x v="6"/>
    <x v="1"/>
    <x v="1"/>
    <x v="1"/>
    <n v="40"/>
    <n v="81.491290618315205"/>
    <n v="78.214360950062797"/>
    <x v="8"/>
  </r>
  <r>
    <n v="2021"/>
    <x v="6"/>
    <x v="2"/>
    <x v="0"/>
    <x v="1"/>
    <n v="105"/>
    <n v="507.22187333945197"/>
    <n v="503.36423023084001"/>
    <x v="8"/>
  </r>
  <r>
    <n v="2021"/>
    <x v="6"/>
    <x v="2"/>
    <x v="1"/>
    <x v="1"/>
    <n v="49"/>
    <n v="225.26664214784901"/>
    <n v="224.284469871715"/>
    <x v="8"/>
  </r>
  <r>
    <n v="2021"/>
    <x v="6"/>
    <x v="3"/>
    <x v="0"/>
    <x v="1"/>
    <n v="150"/>
    <n v="1023.89078498294"/>
    <n v="1069.80364690632"/>
    <x v="8"/>
  </r>
  <r>
    <n v="2021"/>
    <x v="6"/>
    <x v="3"/>
    <x v="1"/>
    <x v="1"/>
    <n v="200"/>
    <n v="1039.5010395010399"/>
    <n v="1028.3845889225699"/>
    <x v="8"/>
  </r>
  <r>
    <n v="2021"/>
    <x v="7"/>
    <x v="0"/>
    <x v="0"/>
    <x v="1"/>
    <n v="17"/>
    <n v="6.4358590925438701"/>
    <n v="7.0331719673538702"/>
    <x v="8"/>
  </r>
  <r>
    <n v="2021"/>
    <x v="7"/>
    <x v="0"/>
    <x v="1"/>
    <x v="1"/>
    <n v="12"/>
    <n v="4.4910179640718599"/>
    <n v="4.5409131258784203"/>
    <x v="8"/>
  </r>
  <r>
    <n v="2021"/>
    <x v="7"/>
    <x v="1"/>
    <x v="0"/>
    <x v="1"/>
    <n v="184"/>
    <n v="162.45662672941299"/>
    <n v="161.71351621633801"/>
    <x v="8"/>
  </r>
  <r>
    <n v="2021"/>
    <x v="7"/>
    <x v="1"/>
    <x v="1"/>
    <x v="1"/>
    <n v="95"/>
    <n v="81.030365063118396"/>
    <n v="80.371902622674597"/>
    <x v="8"/>
  </r>
  <r>
    <n v="2021"/>
    <x v="7"/>
    <x v="2"/>
    <x v="0"/>
    <x v="1"/>
    <n v="149"/>
    <n v="376.28163038537298"/>
    <n v="374.56111251031098"/>
    <x v="8"/>
  </r>
  <r>
    <n v="2021"/>
    <x v="7"/>
    <x v="2"/>
    <x v="1"/>
    <x v="1"/>
    <n v="128"/>
    <n v="291.02153104608601"/>
    <n v="288.24824044812499"/>
    <x v="8"/>
  </r>
  <r>
    <n v="2021"/>
    <x v="7"/>
    <x v="3"/>
    <x v="0"/>
    <x v="1"/>
    <n v="300"/>
    <n v="1084.8340203948801"/>
    <n v="1129.5313211647499"/>
    <x v="8"/>
  </r>
  <r>
    <n v="2021"/>
    <x v="7"/>
    <x v="3"/>
    <x v="1"/>
    <x v="1"/>
    <n v="405"/>
    <n v="1027.6840315663901"/>
    <n v="994.02117945844498"/>
    <x v="8"/>
  </r>
  <r>
    <n v="2021"/>
    <x v="8"/>
    <x v="0"/>
    <x v="0"/>
    <x v="1"/>
    <n v="1"/>
    <n v="19.0005700171005"/>
    <n v="18.691051299746999"/>
    <x v="8"/>
  </r>
  <r>
    <n v="2021"/>
    <x v="8"/>
    <x v="0"/>
    <x v="1"/>
    <x v="1"/>
    <n v="0"/>
    <n v="0"/>
    <n v="0"/>
    <x v="8"/>
  </r>
  <r>
    <n v="2021"/>
    <x v="8"/>
    <x v="1"/>
    <x v="0"/>
    <x v="1"/>
    <n v="5"/>
    <n v="151.653017895056"/>
    <n v="149.56243691088301"/>
    <x v="8"/>
  </r>
  <r>
    <n v="2021"/>
    <x v="8"/>
    <x v="1"/>
    <x v="1"/>
    <x v="1"/>
    <n v="1"/>
    <n v="29.726516052318701"/>
    <n v="34.040070025286902"/>
    <x v="8"/>
  </r>
  <r>
    <n v="2021"/>
    <x v="8"/>
    <x v="2"/>
    <x v="0"/>
    <x v="1"/>
    <n v="7"/>
    <n v="482.09366391184602"/>
    <n v="482.40704785129702"/>
    <x v="8"/>
  </r>
  <r>
    <n v="2021"/>
    <x v="8"/>
    <x v="2"/>
    <x v="1"/>
    <x v="1"/>
    <n v="6"/>
    <n v="407.60869565217399"/>
    <n v="402.79540645126798"/>
    <x v="8"/>
  </r>
  <r>
    <n v="2021"/>
    <x v="8"/>
    <x v="3"/>
    <x v="0"/>
    <x v="1"/>
    <n v="19"/>
    <n v="1656.4952048823"/>
    <n v="1630.01529823136"/>
    <x v="8"/>
  </r>
  <r>
    <n v="2021"/>
    <x v="8"/>
    <x v="3"/>
    <x v="1"/>
    <x v="1"/>
    <n v="14"/>
    <n v="1020.40816326531"/>
    <n v="1008.80748432225"/>
    <x v="8"/>
  </r>
  <r>
    <n v="2021"/>
    <x v="9"/>
    <x v="0"/>
    <x v="0"/>
    <x v="1"/>
    <n v="0"/>
    <n v="0"/>
    <n v="0"/>
    <x v="8"/>
  </r>
  <r>
    <n v="2021"/>
    <x v="9"/>
    <x v="0"/>
    <x v="1"/>
    <x v="1"/>
    <n v="0"/>
    <n v="0"/>
    <n v="0"/>
    <x v="8"/>
  </r>
  <r>
    <n v="2021"/>
    <x v="9"/>
    <x v="1"/>
    <x v="0"/>
    <x v="1"/>
    <n v="8"/>
    <n v="242.86581663630801"/>
    <n v="240.09544664435501"/>
    <x v="8"/>
  </r>
  <r>
    <n v="2021"/>
    <x v="9"/>
    <x v="1"/>
    <x v="1"/>
    <x v="1"/>
    <n v="0"/>
    <n v="0"/>
    <n v="0"/>
    <x v="8"/>
  </r>
  <r>
    <n v="2021"/>
    <x v="9"/>
    <x v="2"/>
    <x v="0"/>
    <x v="1"/>
    <n v="3"/>
    <n v="218.023255813953"/>
    <n v="215.026632094191"/>
    <x v="8"/>
  </r>
  <r>
    <n v="2021"/>
    <x v="9"/>
    <x v="2"/>
    <x v="1"/>
    <x v="1"/>
    <n v="2"/>
    <n v="153.02218821729201"/>
    <n v="153.32591090166801"/>
    <x v="8"/>
  </r>
  <r>
    <n v="2021"/>
    <x v="9"/>
    <x v="3"/>
    <x v="0"/>
    <x v="1"/>
    <n v="11"/>
    <n v="1172.7078891258"/>
    <n v="1221.37834425801"/>
    <x v="8"/>
  </r>
  <r>
    <n v="2021"/>
    <x v="9"/>
    <x v="3"/>
    <x v="1"/>
    <x v="1"/>
    <n v="7"/>
    <n v="590.21922428330504"/>
    <n v="591.65798103317195"/>
    <x v="8"/>
  </r>
  <r>
    <n v="2021"/>
    <x v="10"/>
    <x v="0"/>
    <x v="0"/>
    <x v="1"/>
    <n v="1"/>
    <n v="17.1880371261602"/>
    <n v="18.237934904601602"/>
    <x v="8"/>
  </r>
  <r>
    <n v="2021"/>
    <x v="10"/>
    <x v="0"/>
    <x v="1"/>
    <x v="1"/>
    <n v="0"/>
    <n v="0"/>
    <n v="0"/>
    <x v="8"/>
  </r>
  <r>
    <n v="2021"/>
    <x v="10"/>
    <x v="1"/>
    <x v="0"/>
    <x v="1"/>
    <n v="7"/>
    <n v="172.79684028634901"/>
    <n v="162.76473913484699"/>
    <x v="8"/>
  </r>
  <r>
    <n v="2021"/>
    <x v="10"/>
    <x v="1"/>
    <x v="1"/>
    <x v="1"/>
    <n v="2"/>
    <n v="50.441361916771797"/>
    <n v="47.4167736836906"/>
    <x v="8"/>
  </r>
  <r>
    <n v="2021"/>
    <x v="10"/>
    <x v="2"/>
    <x v="0"/>
    <x v="1"/>
    <n v="5"/>
    <n v="267.23677177979698"/>
    <n v="269.33510680845302"/>
    <x v="8"/>
  </r>
  <r>
    <n v="2021"/>
    <x v="10"/>
    <x v="2"/>
    <x v="1"/>
    <x v="1"/>
    <n v="2"/>
    <n v="106.157112526539"/>
    <n v="102.62725779967199"/>
    <x v="8"/>
  </r>
  <r>
    <n v="2021"/>
    <x v="10"/>
    <x v="3"/>
    <x v="0"/>
    <x v="1"/>
    <n v="13"/>
    <n v="976.70924117205095"/>
    <n v="984.28413585482394"/>
    <x v="8"/>
  </r>
  <r>
    <n v="2021"/>
    <x v="10"/>
    <x v="3"/>
    <x v="1"/>
    <x v="1"/>
    <n v="23"/>
    <n v="1218.8659247482799"/>
    <n v="1114.1278956430899"/>
    <x v="8"/>
  </r>
  <r>
    <n v="2021"/>
    <x v="11"/>
    <x v="0"/>
    <x v="0"/>
    <x v="1"/>
    <n v="10"/>
    <n v="10.453143782992701"/>
    <n v="12.153878053976699"/>
    <x v="8"/>
  </r>
  <r>
    <n v="2021"/>
    <x v="11"/>
    <x v="0"/>
    <x v="1"/>
    <x v="1"/>
    <n v="11"/>
    <n v="11.461079216895699"/>
    <n v="12.0944793939744"/>
    <x v="8"/>
  </r>
  <r>
    <n v="2021"/>
    <x v="11"/>
    <x v="1"/>
    <x v="0"/>
    <x v="1"/>
    <n v="87"/>
    <n v="172.08639924044601"/>
    <n v="167.967613048972"/>
    <x v="8"/>
  </r>
  <r>
    <n v="2021"/>
    <x v="11"/>
    <x v="1"/>
    <x v="1"/>
    <x v="1"/>
    <n v="60"/>
    <n v="111.600915127504"/>
    <n v="108.974701285706"/>
    <x v="8"/>
  </r>
  <r>
    <n v="2021"/>
    <x v="11"/>
    <x v="2"/>
    <x v="0"/>
    <x v="1"/>
    <n v="107"/>
    <n v="514.62100808003095"/>
    <n v="515.25658811489905"/>
    <x v="8"/>
  </r>
  <r>
    <n v="2021"/>
    <x v="11"/>
    <x v="2"/>
    <x v="1"/>
    <x v="1"/>
    <n v="81"/>
    <n v="355.68436306152"/>
    <n v="351.004365901288"/>
    <x v="8"/>
  </r>
  <r>
    <n v="2021"/>
    <x v="11"/>
    <x v="3"/>
    <x v="0"/>
    <x v="1"/>
    <n v="164"/>
    <n v="1112.9207383278999"/>
    <n v="1179.8974182111899"/>
    <x v="8"/>
  </r>
  <r>
    <n v="2021"/>
    <x v="11"/>
    <x v="3"/>
    <x v="1"/>
    <x v="1"/>
    <n v="234"/>
    <n v="1177.7733038051099"/>
    <n v="1153.8393706366201"/>
    <x v="8"/>
  </r>
  <r>
    <n v="2021"/>
    <x v="12"/>
    <x v="0"/>
    <x v="0"/>
    <x v="1"/>
    <n v="16"/>
    <n v="14.7872940176154"/>
    <n v="15.837004778091"/>
    <x v="8"/>
  </r>
  <r>
    <n v="2021"/>
    <x v="12"/>
    <x v="0"/>
    <x v="1"/>
    <x v="1"/>
    <n v="7"/>
    <n v="6.5972385844210901"/>
    <n v="6.8300526514883204"/>
    <x v="8"/>
  </r>
  <r>
    <n v="2021"/>
    <x v="12"/>
    <x v="1"/>
    <x v="0"/>
    <x v="1"/>
    <n v="109"/>
    <n v="202.012713827678"/>
    <n v="196.219508675697"/>
    <x v="8"/>
  </r>
  <r>
    <n v="2021"/>
    <x v="12"/>
    <x v="1"/>
    <x v="1"/>
    <x v="1"/>
    <n v="62"/>
    <n v="107.10152187807699"/>
    <n v="101.78114576383101"/>
    <x v="8"/>
  </r>
  <r>
    <n v="2021"/>
    <x v="12"/>
    <x v="2"/>
    <x v="0"/>
    <x v="1"/>
    <n v="97"/>
    <n v="415.43535055034499"/>
    <n v="411.38688937431101"/>
    <x v="8"/>
  </r>
  <r>
    <n v="2021"/>
    <x v="12"/>
    <x v="2"/>
    <x v="1"/>
    <x v="1"/>
    <n v="65"/>
    <n v="257.17111770524201"/>
    <n v="255.264327079667"/>
    <x v="8"/>
  </r>
  <r>
    <n v="2021"/>
    <x v="12"/>
    <x v="3"/>
    <x v="0"/>
    <x v="1"/>
    <n v="214"/>
    <n v="1216.73868546736"/>
    <n v="1244.5823146283899"/>
    <x v="8"/>
  </r>
  <r>
    <n v="2021"/>
    <x v="12"/>
    <x v="3"/>
    <x v="1"/>
    <x v="1"/>
    <n v="275"/>
    <n v="1137.02141734888"/>
    <n v="1094.0654934500401"/>
    <x v="8"/>
  </r>
  <r>
    <n v="2021"/>
    <x v="13"/>
    <x v="0"/>
    <x v="0"/>
    <x v="1"/>
    <n v="39"/>
    <n v="11.346378759579"/>
    <n v="12.6927459270666"/>
    <x v="8"/>
  </r>
  <r>
    <n v="2021"/>
    <x v="13"/>
    <x v="0"/>
    <x v="1"/>
    <x v="1"/>
    <n v="21"/>
    <n v="6.2620395164512699"/>
    <n v="6.7333609422893801"/>
    <x v="8"/>
  </r>
  <r>
    <n v="2021"/>
    <x v="13"/>
    <x v="1"/>
    <x v="0"/>
    <x v="1"/>
    <n v="302"/>
    <n v="205.687042397412"/>
    <n v="199.574744765682"/>
    <x v="8"/>
  </r>
  <r>
    <n v="2021"/>
    <x v="13"/>
    <x v="1"/>
    <x v="1"/>
    <x v="1"/>
    <n v="179"/>
    <n v="110.47609642896801"/>
    <n v="107.304656301319"/>
    <x v="8"/>
  </r>
  <r>
    <n v="2021"/>
    <x v="13"/>
    <x v="2"/>
    <x v="0"/>
    <x v="1"/>
    <n v="254"/>
    <n v="497.47346155352699"/>
    <n v="498.91982878954099"/>
    <x v="8"/>
  </r>
  <r>
    <n v="2021"/>
    <x v="13"/>
    <x v="2"/>
    <x v="1"/>
    <x v="1"/>
    <n v="189"/>
    <n v="330.04452981751501"/>
    <n v="329.736250613148"/>
    <x v="8"/>
  </r>
  <r>
    <n v="2021"/>
    <x v="13"/>
    <x v="3"/>
    <x v="0"/>
    <x v="1"/>
    <n v="376"/>
    <n v="1076.90104539596"/>
    <n v="1103.1324303628901"/>
    <x v="8"/>
  </r>
  <r>
    <n v="2021"/>
    <x v="13"/>
    <x v="3"/>
    <x v="1"/>
    <x v="1"/>
    <n v="557"/>
    <n v="1030.0508552935701"/>
    <n v="985.62227705406303"/>
    <x v="8"/>
  </r>
  <r>
    <n v="2021"/>
    <x v="14"/>
    <x v="0"/>
    <x v="0"/>
    <x v="1"/>
    <n v="19"/>
    <n v="10.923620892862299"/>
    <n v="12.117426701613001"/>
    <x v="8"/>
  </r>
  <r>
    <n v="2021"/>
    <x v="14"/>
    <x v="0"/>
    <x v="1"/>
    <x v="1"/>
    <n v="14"/>
    <n v="8.0399701372537695"/>
    <n v="8.2668848645890591"/>
    <x v="8"/>
  </r>
  <r>
    <n v="2021"/>
    <x v="14"/>
    <x v="1"/>
    <x v="0"/>
    <x v="1"/>
    <n v="194"/>
    <n v="211.46718988445599"/>
    <n v="207.92128179913499"/>
    <x v="8"/>
  </r>
  <r>
    <n v="2021"/>
    <x v="14"/>
    <x v="1"/>
    <x v="1"/>
    <x v="1"/>
    <n v="102"/>
    <n v="103.172034309759"/>
    <n v="100.786993410473"/>
    <x v="8"/>
  </r>
  <r>
    <n v="2021"/>
    <x v="14"/>
    <x v="2"/>
    <x v="0"/>
    <x v="1"/>
    <n v="166"/>
    <n v="502.48214069499898"/>
    <n v="503.14896989725401"/>
    <x v="8"/>
  </r>
  <r>
    <n v="2021"/>
    <x v="14"/>
    <x v="2"/>
    <x v="1"/>
    <x v="1"/>
    <n v="110"/>
    <n v="296.03315571344001"/>
    <n v="296.079210282953"/>
    <x v="8"/>
  </r>
  <r>
    <n v="2021"/>
    <x v="14"/>
    <x v="3"/>
    <x v="0"/>
    <x v="1"/>
    <n v="227"/>
    <n v="1046.8065483052801"/>
    <n v="1056.5806739058501"/>
    <x v="8"/>
  </r>
  <r>
    <n v="2021"/>
    <x v="14"/>
    <x v="3"/>
    <x v="1"/>
    <x v="1"/>
    <n v="302"/>
    <n v="961.41601935565996"/>
    <n v="953.07077548144798"/>
    <x v="8"/>
  </r>
  <r>
    <n v="2022"/>
    <x v="0"/>
    <x v="0"/>
    <x v="0"/>
    <x v="1"/>
    <n v="175"/>
    <n v="11.919884751742901"/>
    <n v="12.854266571136201"/>
    <x v="9"/>
  </r>
  <r>
    <n v="2022"/>
    <x v="0"/>
    <x v="0"/>
    <x v="1"/>
    <x v="1"/>
    <n v="125"/>
    <n v="8.6339144303101492"/>
    <n v="8.9246050814724391"/>
    <x v="9"/>
  </r>
  <r>
    <n v="2022"/>
    <x v="0"/>
    <x v="1"/>
    <x v="0"/>
    <x v="1"/>
    <n v="1298"/>
    <n v="180.35643322226599"/>
    <n v="174.42423672431201"/>
    <x v="9"/>
  </r>
  <r>
    <n v="2022"/>
    <x v="0"/>
    <x v="1"/>
    <x v="1"/>
    <x v="1"/>
    <n v="763"/>
    <n v="99.034446594733694"/>
    <n v="95.649046897382803"/>
    <x v="9"/>
  </r>
  <r>
    <n v="2022"/>
    <x v="0"/>
    <x v="2"/>
    <x v="0"/>
    <x v="1"/>
    <n v="1257"/>
    <n v="441.73305547843898"/>
    <n v="440.64384991661001"/>
    <x v="9"/>
  </r>
  <r>
    <n v="2022"/>
    <x v="0"/>
    <x v="2"/>
    <x v="1"/>
    <x v="1"/>
    <n v="961"/>
    <n v="308.986325506323"/>
    <n v="307.11232496443"/>
    <x v="9"/>
  </r>
  <r>
    <n v="2022"/>
    <x v="0"/>
    <x v="3"/>
    <x v="0"/>
    <x v="1"/>
    <n v="2131"/>
    <n v="1064.5419122789499"/>
    <n v="1098.2836721343201"/>
    <x v="9"/>
  </r>
  <r>
    <n v="2022"/>
    <x v="0"/>
    <x v="3"/>
    <x v="1"/>
    <x v="1"/>
    <n v="2879"/>
    <n v="1035.2279551101601"/>
    <n v="1008.94578972256"/>
    <x v="9"/>
  </r>
  <r>
    <n v="2022"/>
    <x v="1"/>
    <x v="0"/>
    <x v="0"/>
    <x v="1"/>
    <n v="14"/>
    <n v="16.061308308285302"/>
    <n v="18.798645284678202"/>
    <x v="9"/>
  </r>
  <r>
    <n v="2022"/>
    <x v="1"/>
    <x v="0"/>
    <x v="1"/>
    <x v="1"/>
    <n v="11"/>
    <n v="12.4848195943569"/>
    <n v="12.9892273561486"/>
    <x v="9"/>
  </r>
  <r>
    <n v="2022"/>
    <x v="1"/>
    <x v="1"/>
    <x v="0"/>
    <x v="1"/>
    <n v="132"/>
    <n v="261.73857868020298"/>
    <n v="249.04348951311101"/>
    <x v="9"/>
  </r>
  <r>
    <n v="2022"/>
    <x v="1"/>
    <x v="1"/>
    <x v="1"/>
    <x v="1"/>
    <n v="77"/>
    <n v="135.67086600299501"/>
    <n v="129.396470500086"/>
    <x v="9"/>
  </r>
  <r>
    <n v="2022"/>
    <x v="1"/>
    <x v="2"/>
    <x v="0"/>
    <x v="1"/>
    <n v="124"/>
    <n v="543.28776726253102"/>
    <n v="539.38613721222396"/>
    <x v="9"/>
  </r>
  <r>
    <n v="2022"/>
    <x v="1"/>
    <x v="2"/>
    <x v="1"/>
    <x v="1"/>
    <n v="93"/>
    <n v="369.70781156827701"/>
    <n v="367.464389899786"/>
    <x v="9"/>
  </r>
  <r>
    <n v="2022"/>
    <x v="1"/>
    <x v="3"/>
    <x v="0"/>
    <x v="1"/>
    <n v="204"/>
    <n v="1255.0756736803201"/>
    <n v="1321.45813743897"/>
    <x v="9"/>
  </r>
  <r>
    <n v="2022"/>
    <x v="1"/>
    <x v="3"/>
    <x v="1"/>
    <x v="1"/>
    <n v="266"/>
    <n v="1209.25580761013"/>
    <n v="1197.8200168722899"/>
    <x v="9"/>
  </r>
  <r>
    <n v="2022"/>
    <x v="2"/>
    <x v="0"/>
    <x v="0"/>
    <x v="1"/>
    <n v="4"/>
    <n v="15.641496891252499"/>
    <n v="15.569859612948299"/>
    <x v="9"/>
  </r>
  <r>
    <n v="2022"/>
    <x v="2"/>
    <x v="0"/>
    <x v="1"/>
    <x v="1"/>
    <n v="2"/>
    <n v="7.7784691972619804"/>
    <n v="8.3719660216045408"/>
    <x v="9"/>
  </r>
  <r>
    <n v="2022"/>
    <x v="2"/>
    <x v="1"/>
    <x v="0"/>
    <x v="1"/>
    <n v="27"/>
    <n v="158.52512916862401"/>
    <n v="150.087639622822"/>
    <x v="9"/>
  </r>
  <r>
    <n v="2022"/>
    <x v="2"/>
    <x v="1"/>
    <x v="1"/>
    <x v="1"/>
    <n v="23"/>
    <n v="127.437943262411"/>
    <n v="122.260524713009"/>
    <x v="9"/>
  </r>
  <r>
    <n v="2022"/>
    <x v="2"/>
    <x v="2"/>
    <x v="0"/>
    <x v="1"/>
    <n v="24"/>
    <n v="296.47930821494703"/>
    <n v="297.997568131614"/>
    <x v="9"/>
  </r>
  <r>
    <n v="2022"/>
    <x v="2"/>
    <x v="2"/>
    <x v="1"/>
    <x v="1"/>
    <n v="21"/>
    <n v="252.31286795626599"/>
    <n v="247.533291137096"/>
    <x v="9"/>
  </r>
  <r>
    <n v="2022"/>
    <x v="2"/>
    <x v="3"/>
    <x v="0"/>
    <x v="1"/>
    <n v="64"/>
    <n v="1097.0174837161501"/>
    <n v="1178.94473400066"/>
    <x v="9"/>
  </r>
  <r>
    <n v="2022"/>
    <x v="2"/>
    <x v="3"/>
    <x v="1"/>
    <x v="1"/>
    <n v="86"/>
    <n v="1161.69120626773"/>
    <n v="1176.9064089912599"/>
    <x v="9"/>
  </r>
  <r>
    <n v="2022"/>
    <x v="3"/>
    <x v="0"/>
    <x v="0"/>
    <x v="1"/>
    <n v="2"/>
    <n v="6.0810605369576498"/>
    <n v="7.6477657598601496"/>
    <x v="9"/>
  </r>
  <r>
    <n v="2022"/>
    <x v="3"/>
    <x v="0"/>
    <x v="1"/>
    <x v="1"/>
    <n v="2"/>
    <n v="6.1193892849493601"/>
    <n v="6.76844260568084"/>
    <x v="9"/>
  </r>
  <r>
    <n v="2022"/>
    <x v="3"/>
    <x v="1"/>
    <x v="0"/>
    <x v="1"/>
    <n v="26"/>
    <n v="124.116860798167"/>
    <n v="113.730778473736"/>
    <x v="9"/>
  </r>
  <r>
    <n v="2022"/>
    <x v="3"/>
    <x v="1"/>
    <x v="1"/>
    <x v="1"/>
    <n v="16"/>
    <n v="70.459749867887993"/>
    <n v="67.947190358721301"/>
    <x v="9"/>
  </r>
  <r>
    <n v="2022"/>
    <x v="3"/>
    <x v="2"/>
    <x v="0"/>
    <x v="1"/>
    <n v="36"/>
    <n v="344.464644531624"/>
    <n v="336.91742387142301"/>
    <x v="9"/>
  </r>
  <r>
    <n v="2022"/>
    <x v="3"/>
    <x v="2"/>
    <x v="1"/>
    <x v="1"/>
    <n v="29"/>
    <n v="265.03381465911201"/>
    <n v="263.97666087284301"/>
    <x v="9"/>
  </r>
  <r>
    <n v="2022"/>
    <x v="3"/>
    <x v="3"/>
    <x v="0"/>
    <x v="1"/>
    <n v="62"/>
    <n v="768.46802181457599"/>
    <n v="779.85502177307603"/>
    <x v="9"/>
  </r>
  <r>
    <n v="2022"/>
    <x v="3"/>
    <x v="3"/>
    <x v="1"/>
    <x v="1"/>
    <n v="96"/>
    <n v="950.40095040095002"/>
    <n v="944.13274634374795"/>
    <x v="9"/>
  </r>
  <r>
    <n v="2022"/>
    <x v="4"/>
    <x v="0"/>
    <x v="0"/>
    <x v="1"/>
    <n v="11"/>
    <n v="13.9526624216748"/>
    <n v="15.3986397568477"/>
    <x v="9"/>
  </r>
  <r>
    <n v="2022"/>
    <x v="4"/>
    <x v="0"/>
    <x v="1"/>
    <x v="1"/>
    <n v="7"/>
    <n v="8.9035868735690702"/>
    <n v="9.4932016387690492"/>
    <x v="9"/>
  </r>
  <r>
    <n v="2022"/>
    <x v="4"/>
    <x v="1"/>
    <x v="0"/>
    <x v="1"/>
    <n v="72"/>
    <n v="168.92288201205901"/>
    <n v="166.12864752370899"/>
    <x v="9"/>
  </r>
  <r>
    <n v="2022"/>
    <x v="4"/>
    <x v="1"/>
    <x v="1"/>
    <x v="1"/>
    <n v="50"/>
    <n v="111.09876680368799"/>
    <n v="108.445591346868"/>
    <x v="9"/>
  </r>
  <r>
    <n v="2022"/>
    <x v="4"/>
    <x v="2"/>
    <x v="0"/>
    <x v="1"/>
    <n v="75"/>
    <n v="465.34714897313398"/>
    <n v="461.34644586980897"/>
    <x v="9"/>
  </r>
  <r>
    <n v="2022"/>
    <x v="4"/>
    <x v="2"/>
    <x v="1"/>
    <x v="1"/>
    <n v="45"/>
    <n v="254.755434782609"/>
    <n v="253.93278373862"/>
    <x v="9"/>
  </r>
  <r>
    <n v="2022"/>
    <x v="4"/>
    <x v="3"/>
    <x v="0"/>
    <x v="1"/>
    <n v="98"/>
    <n v="863.05592250110101"/>
    <n v="912.75276514391305"/>
    <x v="9"/>
  </r>
  <r>
    <n v="2022"/>
    <x v="4"/>
    <x v="3"/>
    <x v="1"/>
    <x v="1"/>
    <n v="168"/>
    <n v="1084.7107438016501"/>
    <n v="1074.4069946567599"/>
    <x v="9"/>
  </r>
  <r>
    <n v="2022"/>
    <x v="5"/>
    <x v="0"/>
    <x v="0"/>
    <x v="1"/>
    <n v="13"/>
    <n v="8.0556708824677603"/>
    <n v="8.0829537788882195"/>
    <x v="9"/>
  </r>
  <r>
    <n v="2022"/>
    <x v="5"/>
    <x v="0"/>
    <x v="1"/>
    <x v="1"/>
    <n v="4"/>
    <n v="2.59100919808265"/>
    <n v="2.6866730646049901"/>
    <x v="9"/>
  </r>
  <r>
    <n v="2022"/>
    <x v="5"/>
    <x v="1"/>
    <x v="0"/>
    <x v="1"/>
    <n v="83"/>
    <n v="106.025573879386"/>
    <n v="103.923934131743"/>
    <x v="9"/>
  </r>
  <r>
    <n v="2022"/>
    <x v="5"/>
    <x v="1"/>
    <x v="1"/>
    <x v="1"/>
    <n v="53"/>
    <n v="66.251656291407301"/>
    <n v="64.428663908641695"/>
    <x v="9"/>
  </r>
  <r>
    <n v="2022"/>
    <x v="5"/>
    <x v="2"/>
    <x v="0"/>
    <x v="1"/>
    <n v="105"/>
    <n v="340.643654295354"/>
    <n v="339.31681560210097"/>
    <x v="9"/>
  </r>
  <r>
    <n v="2022"/>
    <x v="5"/>
    <x v="2"/>
    <x v="1"/>
    <x v="1"/>
    <n v="83"/>
    <n v="256.42609985170498"/>
    <n v="255.59553169302299"/>
    <x v="9"/>
  </r>
  <r>
    <n v="2022"/>
    <x v="5"/>
    <x v="3"/>
    <x v="0"/>
    <x v="1"/>
    <n v="212"/>
    <n v="1012.51313401471"/>
    <n v="1055.1982241273199"/>
    <x v="9"/>
  </r>
  <r>
    <n v="2022"/>
    <x v="5"/>
    <x v="3"/>
    <x v="1"/>
    <x v="1"/>
    <n v="288"/>
    <n v="1015.44319864608"/>
    <n v="984.77879120871205"/>
    <x v="9"/>
  </r>
  <r>
    <n v="2022"/>
    <x v="6"/>
    <x v="0"/>
    <x v="0"/>
    <x v="1"/>
    <n v="7"/>
    <n v="8.9978919224638805"/>
    <n v="9.6575713185834697"/>
    <x v="9"/>
  </r>
  <r>
    <n v="2022"/>
    <x v="6"/>
    <x v="0"/>
    <x v="1"/>
    <x v="1"/>
    <n v="5"/>
    <n v="6.8144029220159696"/>
    <n v="6.9980698818821203"/>
    <x v="9"/>
  </r>
  <r>
    <n v="2022"/>
    <x v="6"/>
    <x v="1"/>
    <x v="0"/>
    <x v="1"/>
    <n v="68"/>
    <n v="148.22242082089099"/>
    <n v="140.08335701766401"/>
    <x v="9"/>
  </r>
  <r>
    <n v="2022"/>
    <x v="6"/>
    <x v="1"/>
    <x v="1"/>
    <x v="1"/>
    <n v="39"/>
    <n v="79.216769580760499"/>
    <n v="76.168481167992198"/>
    <x v="9"/>
  </r>
  <r>
    <n v="2022"/>
    <x v="6"/>
    <x v="2"/>
    <x v="0"/>
    <x v="1"/>
    <n v="73"/>
    <n v="347.70183376994498"/>
    <n v="345.91175395053199"/>
    <x v="9"/>
  </r>
  <r>
    <n v="2022"/>
    <x v="6"/>
    <x v="2"/>
    <x v="1"/>
    <x v="1"/>
    <n v="70"/>
    <n v="316.39848128729"/>
    <n v="317.09705230465102"/>
    <x v="9"/>
  </r>
  <r>
    <n v="2022"/>
    <x v="6"/>
    <x v="3"/>
    <x v="0"/>
    <x v="1"/>
    <n v="156"/>
    <n v="1028.6844708209701"/>
    <n v="1058.6087968673501"/>
    <x v="9"/>
  </r>
  <r>
    <n v="2022"/>
    <x v="6"/>
    <x v="3"/>
    <x v="1"/>
    <x v="1"/>
    <n v="172"/>
    <n v="872.34366282903102"/>
    <n v="847.99611184289995"/>
    <x v="9"/>
  </r>
  <r>
    <n v="2022"/>
    <x v="7"/>
    <x v="0"/>
    <x v="0"/>
    <x v="1"/>
    <n v="26"/>
    <n v="9.8343293743853604"/>
    <n v="10.260183895747399"/>
    <x v="9"/>
  </r>
  <r>
    <n v="2022"/>
    <x v="7"/>
    <x v="0"/>
    <x v="1"/>
    <x v="1"/>
    <n v="18"/>
    <n v="6.72738756853526"/>
    <n v="6.64467730594638"/>
    <x v="9"/>
  </r>
  <r>
    <n v="2022"/>
    <x v="7"/>
    <x v="1"/>
    <x v="0"/>
    <x v="1"/>
    <n v="160"/>
    <n v="141.331519578832"/>
    <n v="140.49833041929699"/>
    <x v="9"/>
  </r>
  <r>
    <n v="2022"/>
    <x v="7"/>
    <x v="1"/>
    <x v="1"/>
    <x v="1"/>
    <n v="82"/>
    <n v="69.730262934113398"/>
    <n v="68.351063200987198"/>
    <x v="9"/>
  </r>
  <r>
    <n v="2022"/>
    <x v="7"/>
    <x v="2"/>
    <x v="0"/>
    <x v="1"/>
    <n v="162"/>
    <n v="401.367623011744"/>
    <n v="400.69143002330202"/>
    <x v="9"/>
  </r>
  <r>
    <n v="2022"/>
    <x v="7"/>
    <x v="2"/>
    <x v="1"/>
    <x v="1"/>
    <n v="127"/>
    <n v="285.01537287641099"/>
    <n v="281.72261163110301"/>
    <x v="9"/>
  </r>
  <r>
    <n v="2022"/>
    <x v="7"/>
    <x v="3"/>
    <x v="0"/>
    <x v="1"/>
    <n v="294"/>
    <n v="1033.7916241780699"/>
    <n v="1054.3016568456601"/>
    <x v="9"/>
  </r>
  <r>
    <n v="2022"/>
    <x v="7"/>
    <x v="3"/>
    <x v="1"/>
    <x v="1"/>
    <n v="368"/>
    <n v="915.37734441072598"/>
    <n v="890.52669475534901"/>
    <x v="9"/>
  </r>
  <r>
    <n v="2022"/>
    <x v="8"/>
    <x v="0"/>
    <x v="0"/>
    <x v="1"/>
    <n v="0"/>
    <n v="0"/>
    <n v="0"/>
    <x v="9"/>
  </r>
  <r>
    <n v="2022"/>
    <x v="8"/>
    <x v="0"/>
    <x v="1"/>
    <x v="1"/>
    <n v="0"/>
    <n v="0"/>
    <n v="0"/>
    <x v="9"/>
  </r>
  <r>
    <n v="2022"/>
    <x v="8"/>
    <x v="1"/>
    <x v="0"/>
    <x v="1"/>
    <n v="7"/>
    <n v="211.92854980320899"/>
    <n v="201.916004811872"/>
    <x v="9"/>
  </r>
  <r>
    <n v="2022"/>
    <x v="8"/>
    <x v="1"/>
    <x v="1"/>
    <x v="1"/>
    <n v="1"/>
    <n v="29.788501638367599"/>
    <n v="29.382752324385599"/>
    <x v="9"/>
  </r>
  <r>
    <n v="2022"/>
    <x v="8"/>
    <x v="2"/>
    <x v="0"/>
    <x v="1"/>
    <n v="4"/>
    <n v="274.72527472527503"/>
    <n v="272.57759970525899"/>
    <x v="9"/>
  </r>
  <r>
    <n v="2022"/>
    <x v="8"/>
    <x v="2"/>
    <x v="1"/>
    <x v="1"/>
    <n v="5"/>
    <n v="333.11125916056"/>
    <n v="329.464413598833"/>
    <x v="9"/>
  </r>
  <r>
    <n v="2022"/>
    <x v="8"/>
    <x v="3"/>
    <x v="0"/>
    <x v="1"/>
    <n v="8"/>
    <n v="675.10548523206796"/>
    <n v="719.75701731048605"/>
    <x v="9"/>
  </r>
  <r>
    <n v="2022"/>
    <x v="8"/>
    <x v="3"/>
    <x v="1"/>
    <x v="1"/>
    <n v="15"/>
    <n v="1072.9613733905601"/>
    <n v="1038.9118664508201"/>
    <x v="9"/>
  </r>
  <r>
    <n v="2022"/>
    <x v="9"/>
    <x v="0"/>
    <x v="0"/>
    <x v="1"/>
    <n v="0"/>
    <n v="0"/>
    <n v="0"/>
    <x v="9"/>
  </r>
  <r>
    <n v="2022"/>
    <x v="9"/>
    <x v="0"/>
    <x v="1"/>
    <x v="1"/>
    <n v="1"/>
    <n v="17.911517105498799"/>
    <n v="20.350020350020301"/>
    <x v="9"/>
  </r>
  <r>
    <n v="2022"/>
    <x v="9"/>
    <x v="1"/>
    <x v="0"/>
    <x v="1"/>
    <n v="4"/>
    <n v="121.396054628225"/>
    <n v="117.798380321754"/>
    <x v="9"/>
  </r>
  <r>
    <n v="2022"/>
    <x v="9"/>
    <x v="1"/>
    <x v="1"/>
    <x v="1"/>
    <n v="2"/>
    <n v="63.091482649842298"/>
    <n v="59.024733965824602"/>
    <x v="9"/>
  </r>
  <r>
    <n v="2022"/>
    <x v="9"/>
    <x v="2"/>
    <x v="0"/>
    <x v="1"/>
    <n v="5"/>
    <n v="356.37918745545301"/>
    <n v="348.050857135115"/>
    <x v="9"/>
  </r>
  <r>
    <n v="2022"/>
    <x v="9"/>
    <x v="2"/>
    <x v="1"/>
    <x v="1"/>
    <n v="2"/>
    <n v="149.588631264024"/>
    <n v="149.59590094841599"/>
    <x v="9"/>
  </r>
  <r>
    <n v="2022"/>
    <x v="9"/>
    <x v="3"/>
    <x v="0"/>
    <x v="1"/>
    <n v="6"/>
    <n v="622.40663900414904"/>
    <n v="682.84291971960101"/>
    <x v="9"/>
  </r>
  <r>
    <n v="2022"/>
    <x v="9"/>
    <x v="3"/>
    <x v="1"/>
    <x v="1"/>
    <n v="12"/>
    <n v="983.60655737704894"/>
    <n v="987.91446315176904"/>
    <x v="9"/>
  </r>
  <r>
    <n v="2022"/>
    <x v="10"/>
    <x v="0"/>
    <x v="0"/>
    <x v="1"/>
    <n v="0"/>
    <n v="0"/>
    <n v="0"/>
    <x v="9"/>
  </r>
  <r>
    <n v="2022"/>
    <x v="10"/>
    <x v="0"/>
    <x v="1"/>
    <x v="1"/>
    <n v="0"/>
    <n v="0"/>
    <n v="0"/>
    <x v="9"/>
  </r>
  <r>
    <n v="2022"/>
    <x v="10"/>
    <x v="1"/>
    <x v="0"/>
    <x v="1"/>
    <n v="3"/>
    <n v="73.4394124847001"/>
    <n v="68.278112705073895"/>
    <x v="9"/>
  </r>
  <r>
    <n v="2022"/>
    <x v="10"/>
    <x v="1"/>
    <x v="1"/>
    <x v="1"/>
    <n v="4"/>
    <n v="100.175306786877"/>
    <n v="93.647895029540905"/>
    <x v="9"/>
  </r>
  <r>
    <n v="2022"/>
    <x v="10"/>
    <x v="2"/>
    <x v="0"/>
    <x v="1"/>
    <n v="12"/>
    <n v="635.93004769475397"/>
    <n v="629.02353924025795"/>
    <x v="9"/>
  </r>
  <r>
    <n v="2022"/>
    <x v="10"/>
    <x v="2"/>
    <x v="1"/>
    <x v="1"/>
    <n v="4"/>
    <n v="211.752249867655"/>
    <n v="208.44760093567001"/>
    <x v="9"/>
  </r>
  <r>
    <n v="2022"/>
    <x v="10"/>
    <x v="3"/>
    <x v="0"/>
    <x v="1"/>
    <n v="21"/>
    <n v="1508.6206896551701"/>
    <n v="1554.6770444748799"/>
    <x v="9"/>
  </r>
  <r>
    <n v="2022"/>
    <x v="10"/>
    <x v="3"/>
    <x v="1"/>
    <x v="1"/>
    <n v="13"/>
    <n v="682.77310924369704"/>
    <n v="636.93688713059396"/>
    <x v="9"/>
  </r>
  <r>
    <n v="2022"/>
    <x v="11"/>
    <x v="0"/>
    <x v="0"/>
    <x v="1"/>
    <n v="24"/>
    <n v="25.1195796657003"/>
    <n v="27.582075457015801"/>
    <x v="9"/>
  </r>
  <r>
    <n v="2022"/>
    <x v="11"/>
    <x v="0"/>
    <x v="1"/>
    <x v="1"/>
    <n v="10"/>
    <n v="10.4427736006683"/>
    <n v="10.971584780050501"/>
    <x v="9"/>
  </r>
  <r>
    <n v="2022"/>
    <x v="11"/>
    <x v="1"/>
    <x v="0"/>
    <x v="1"/>
    <n v="86"/>
    <n v="170.63830631560199"/>
    <n v="163.371404662728"/>
    <x v="9"/>
  </r>
  <r>
    <n v="2022"/>
    <x v="11"/>
    <x v="1"/>
    <x v="1"/>
    <x v="1"/>
    <n v="65"/>
    <n v="121.23925167403399"/>
    <n v="115.996236483744"/>
    <x v="9"/>
  </r>
  <r>
    <n v="2022"/>
    <x v="11"/>
    <x v="2"/>
    <x v="0"/>
    <x v="1"/>
    <n v="89"/>
    <n v="424.61832061068702"/>
    <n v="422.50434987364002"/>
    <x v="9"/>
  </r>
  <r>
    <n v="2022"/>
    <x v="11"/>
    <x v="2"/>
    <x v="1"/>
    <x v="1"/>
    <n v="64"/>
    <n v="277.41655830082402"/>
    <n v="272.78578578640497"/>
    <x v="9"/>
  </r>
  <r>
    <n v="2022"/>
    <x v="11"/>
    <x v="3"/>
    <x v="0"/>
    <x v="1"/>
    <n v="175"/>
    <n v="1153.5926170072501"/>
    <n v="1207.2177693148201"/>
    <x v="9"/>
  </r>
  <r>
    <n v="2022"/>
    <x v="11"/>
    <x v="3"/>
    <x v="1"/>
    <x v="1"/>
    <n v="230"/>
    <n v="1137.76898342815"/>
    <n v="1123.1453899513399"/>
    <x v="9"/>
  </r>
  <r>
    <n v="2022"/>
    <x v="12"/>
    <x v="0"/>
    <x v="0"/>
    <x v="1"/>
    <n v="13"/>
    <n v="12.040939193257101"/>
    <n v="13.636560124089099"/>
    <x v="9"/>
  </r>
  <r>
    <n v="2022"/>
    <x v="12"/>
    <x v="0"/>
    <x v="1"/>
    <x v="1"/>
    <n v="12"/>
    <n v="11.298903064827501"/>
    <n v="12.0299644228094"/>
    <x v="9"/>
  </r>
  <r>
    <n v="2022"/>
    <x v="12"/>
    <x v="1"/>
    <x v="0"/>
    <x v="1"/>
    <n v="91"/>
    <n v="168.796720520858"/>
    <n v="159.56027335042401"/>
    <x v="9"/>
  </r>
  <r>
    <n v="2022"/>
    <x v="12"/>
    <x v="1"/>
    <x v="1"/>
    <x v="1"/>
    <n v="49"/>
    <n v="84.681321719894896"/>
    <n v="80.588562032721697"/>
    <x v="9"/>
  </r>
  <r>
    <n v="2022"/>
    <x v="12"/>
    <x v="2"/>
    <x v="0"/>
    <x v="1"/>
    <n v="120"/>
    <n v="509.16496945010198"/>
    <n v="504.77535290511202"/>
    <x v="9"/>
  </r>
  <r>
    <n v="2022"/>
    <x v="12"/>
    <x v="2"/>
    <x v="1"/>
    <x v="1"/>
    <n v="87"/>
    <n v="340.13605442176902"/>
    <n v="334.69329953019599"/>
    <x v="9"/>
  </r>
  <r>
    <n v="2022"/>
    <x v="12"/>
    <x v="3"/>
    <x v="0"/>
    <x v="1"/>
    <n v="202"/>
    <n v="1120.60357261733"/>
    <n v="1127.12348231241"/>
    <x v="9"/>
  </r>
  <r>
    <n v="2022"/>
    <x v="12"/>
    <x v="3"/>
    <x v="1"/>
    <x v="1"/>
    <n v="241"/>
    <n v="982.35030367260401"/>
    <n v="936.79187269906197"/>
    <x v="9"/>
  </r>
  <r>
    <n v="2022"/>
    <x v="13"/>
    <x v="0"/>
    <x v="0"/>
    <x v="1"/>
    <n v="30"/>
    <n v="8.7008474625428498"/>
    <n v="9.6465562804413096"/>
    <x v="9"/>
  </r>
  <r>
    <n v="2022"/>
    <x v="13"/>
    <x v="0"/>
    <x v="1"/>
    <x v="1"/>
    <n v="40"/>
    <n v="11.9557517627262"/>
    <n v="12.456602858899799"/>
    <x v="9"/>
  </r>
  <r>
    <n v="2022"/>
    <x v="13"/>
    <x v="1"/>
    <x v="0"/>
    <x v="1"/>
    <n v="347"/>
    <n v="239.32519949514099"/>
    <n v="232.43467071584499"/>
    <x v="9"/>
  </r>
  <r>
    <n v="2022"/>
    <x v="13"/>
    <x v="1"/>
    <x v="1"/>
    <x v="1"/>
    <n v="181"/>
    <n v="112.614714574584"/>
    <n v="108.94166474145101"/>
    <x v="9"/>
  </r>
  <r>
    <n v="2022"/>
    <x v="13"/>
    <x v="2"/>
    <x v="0"/>
    <x v="1"/>
    <n v="276"/>
    <n v="530.17787852011202"/>
    <n v="531.16724442514305"/>
    <x v="9"/>
  </r>
  <r>
    <n v="2022"/>
    <x v="13"/>
    <x v="2"/>
    <x v="1"/>
    <x v="1"/>
    <n v="201"/>
    <n v="342.60584986704799"/>
    <n v="342.626819472661"/>
    <x v="9"/>
  </r>
  <r>
    <n v="2022"/>
    <x v="13"/>
    <x v="3"/>
    <x v="0"/>
    <x v="1"/>
    <n v="391"/>
    <n v="1107.05286106628"/>
    <n v="1119.88996429195"/>
    <x v="9"/>
  </r>
  <r>
    <n v="2022"/>
    <x v="13"/>
    <x v="3"/>
    <x v="1"/>
    <x v="1"/>
    <n v="580"/>
    <n v="1075.7075559182499"/>
    <n v="1032.78692731554"/>
    <x v="9"/>
  </r>
  <r>
    <n v="2022"/>
    <x v="14"/>
    <x v="0"/>
    <x v="0"/>
    <x v="1"/>
    <n v="31"/>
    <n v="17.738511452784099"/>
    <n v="19.202555312617299"/>
    <x v="9"/>
  </r>
  <r>
    <n v="2022"/>
    <x v="14"/>
    <x v="0"/>
    <x v="1"/>
    <x v="1"/>
    <n v="13"/>
    <n v="7.4507106831728596"/>
    <n v="7.6892757445420798"/>
    <x v="9"/>
  </r>
  <r>
    <n v="2022"/>
    <x v="14"/>
    <x v="1"/>
    <x v="0"/>
    <x v="1"/>
    <n v="192"/>
    <n v="210.30033516615899"/>
    <n v="203.90321611413299"/>
    <x v="9"/>
  </r>
  <r>
    <n v="2022"/>
    <x v="14"/>
    <x v="1"/>
    <x v="1"/>
    <x v="1"/>
    <n v="121"/>
    <n v="122.99872935197"/>
    <n v="119.730134895487"/>
    <x v="9"/>
  </r>
  <r>
    <n v="2022"/>
    <x v="14"/>
    <x v="2"/>
    <x v="0"/>
    <x v="1"/>
    <n v="152"/>
    <n v="452.90664759691299"/>
    <n v="453.57360793294998"/>
    <x v="9"/>
  </r>
  <r>
    <n v="2022"/>
    <x v="14"/>
    <x v="2"/>
    <x v="1"/>
    <x v="1"/>
    <n v="130"/>
    <n v="343.560876344512"/>
    <n v="344.04686074483999"/>
    <x v="9"/>
  </r>
  <r>
    <n v="2022"/>
    <x v="14"/>
    <x v="3"/>
    <x v="0"/>
    <x v="1"/>
    <n v="238"/>
    <n v="1078.3380907072601"/>
    <n v="1144.41144848063"/>
    <x v="9"/>
  </r>
  <r>
    <n v="2022"/>
    <x v="14"/>
    <x v="3"/>
    <x v="1"/>
    <x v="1"/>
    <n v="344"/>
    <n v="1087.05956707221"/>
    <n v="1075.30747318302"/>
    <x v="9"/>
  </r>
  <r>
    <n v="2013"/>
    <x v="0"/>
    <x v="4"/>
    <x v="0"/>
    <x v="0"/>
    <n v="5858"/>
    <n v="227.29300932374699"/>
    <n v="287.52175630254402"/>
    <x v="0"/>
  </r>
  <r>
    <n v="2013"/>
    <x v="0"/>
    <x v="4"/>
    <x v="1"/>
    <x v="0"/>
    <n v="6774"/>
    <n v="247.559669774258"/>
    <n v="242.949189271379"/>
    <x v="0"/>
  </r>
  <r>
    <n v="2013"/>
    <x v="1"/>
    <x v="4"/>
    <x v="0"/>
    <x v="0"/>
    <n v="486"/>
    <n v="272.00376103965903"/>
    <n v="306.97126446715703"/>
    <x v="0"/>
  </r>
  <r>
    <n v="2013"/>
    <x v="1"/>
    <x v="4"/>
    <x v="1"/>
    <x v="0"/>
    <n v="543"/>
    <n v="279.111366977476"/>
    <n v="248.82453832306999"/>
    <x v="0"/>
  </r>
  <r>
    <n v="2013"/>
    <x v="2"/>
    <x v="4"/>
    <x v="0"/>
    <x v="0"/>
    <n v="160"/>
    <n v="289.94436692459601"/>
    <n v="290.98500837697298"/>
    <x v="0"/>
  </r>
  <r>
    <n v="2013"/>
    <x v="2"/>
    <x v="4"/>
    <x v="1"/>
    <x v="0"/>
    <n v="145"/>
    <n v="247.70657874506699"/>
    <n v="207.63587507098401"/>
    <x v="0"/>
  </r>
  <r>
    <n v="2013"/>
    <x v="3"/>
    <x v="4"/>
    <x v="0"/>
    <x v="0"/>
    <n v="184"/>
    <n v="251.32491941211799"/>
    <n v="254.15906580800299"/>
    <x v="0"/>
  </r>
  <r>
    <n v="2013"/>
    <x v="3"/>
    <x v="4"/>
    <x v="1"/>
    <x v="0"/>
    <n v="222"/>
    <n v="285.979285824702"/>
    <n v="231.23192143553001"/>
    <x v="0"/>
  </r>
  <r>
    <n v="2013"/>
    <x v="4"/>
    <x v="4"/>
    <x v="0"/>
    <x v="0"/>
    <n v="363"/>
    <n v="249.72482113373701"/>
    <n v="318.944186760283"/>
    <x v="0"/>
  </r>
  <r>
    <n v="2013"/>
    <x v="4"/>
    <x v="4"/>
    <x v="1"/>
    <x v="0"/>
    <n v="407"/>
    <n v="264.74988616405398"/>
    <n v="270.977357912272"/>
    <x v="0"/>
  </r>
  <r>
    <n v="2013"/>
    <x v="5"/>
    <x v="4"/>
    <x v="0"/>
    <x v="0"/>
    <n v="507"/>
    <n v="178.75527098876"/>
    <n v="239.39837310403101"/>
    <x v="0"/>
  </r>
  <r>
    <n v="2013"/>
    <x v="5"/>
    <x v="4"/>
    <x v="1"/>
    <x v="0"/>
    <n v="618"/>
    <n v="213.27112350399599"/>
    <n v="218.72590304008301"/>
    <x v="0"/>
  </r>
  <r>
    <n v="2013"/>
    <x v="6"/>
    <x v="4"/>
    <x v="0"/>
    <x v="0"/>
    <n v="347"/>
    <n v="222.128335125723"/>
    <n v="246.07609370965"/>
    <x v="0"/>
  </r>
  <r>
    <n v="2013"/>
    <x v="6"/>
    <x v="4"/>
    <x v="1"/>
    <x v="0"/>
    <n v="431"/>
    <n v="263.47320031298898"/>
    <n v="229.923964362427"/>
    <x v="0"/>
  </r>
  <r>
    <n v="2013"/>
    <x v="7"/>
    <x v="4"/>
    <x v="0"/>
    <x v="0"/>
    <n v="792"/>
    <n v="193.00644085887899"/>
    <n v="272.442928740713"/>
    <x v="0"/>
  </r>
  <r>
    <n v="2013"/>
    <x v="7"/>
    <x v="4"/>
    <x v="1"/>
    <x v="0"/>
    <n v="899"/>
    <n v="207.43393379188799"/>
    <n v="221.59393625758099"/>
    <x v="0"/>
  </r>
  <r>
    <n v="2013"/>
    <x v="8"/>
    <x v="4"/>
    <x v="0"/>
    <x v="0"/>
    <n v="29"/>
    <n v="271.20546151688001"/>
    <n v="278.51094328605097"/>
    <x v="0"/>
  </r>
  <r>
    <n v="2013"/>
    <x v="8"/>
    <x v="4"/>
    <x v="1"/>
    <x v="0"/>
    <n v="27"/>
    <n v="249.146442742456"/>
    <n v="218.16661703710099"/>
    <x v="0"/>
  </r>
  <r>
    <n v="2013"/>
    <x v="9"/>
    <x v="4"/>
    <x v="0"/>
    <x v="0"/>
    <n v="26"/>
    <n v="220.90059473237"/>
    <n v="311.061455728483"/>
    <x v="0"/>
  </r>
  <r>
    <n v="2013"/>
    <x v="9"/>
    <x v="4"/>
    <x v="1"/>
    <x v="0"/>
    <n v="19"/>
    <n v="166.08391608391599"/>
    <n v="165.822480223398"/>
    <x v="0"/>
  </r>
  <r>
    <n v="2013"/>
    <x v="10"/>
    <x v="4"/>
    <x v="0"/>
    <x v="0"/>
    <n v="36"/>
    <n v="264.58915184477399"/>
    <n v="262.67834172801599"/>
    <x v="0"/>
  </r>
  <r>
    <n v="2013"/>
    <x v="10"/>
    <x v="4"/>
    <x v="1"/>
    <x v="0"/>
    <n v="37"/>
    <n v="265.15694424537799"/>
    <n v="195.062074631401"/>
    <x v="0"/>
  </r>
  <r>
    <n v="2013"/>
    <x v="11"/>
    <x v="4"/>
    <x v="0"/>
    <x v="0"/>
    <n v="426"/>
    <n v="240.07033046300899"/>
    <n v="283.99259454482598"/>
    <x v="0"/>
  </r>
  <r>
    <n v="2013"/>
    <x v="11"/>
    <x v="4"/>
    <x v="1"/>
    <x v="0"/>
    <n v="493"/>
    <n v="261.17544844831099"/>
    <n v="249.34730214904499"/>
    <x v="0"/>
  </r>
  <r>
    <n v="2013"/>
    <x v="12"/>
    <x v="4"/>
    <x v="0"/>
    <x v="0"/>
    <n v="459"/>
    <n v="229.96222407038101"/>
    <n v="265.91894916413798"/>
    <x v="0"/>
  </r>
  <r>
    <n v="2013"/>
    <x v="12"/>
    <x v="4"/>
    <x v="1"/>
    <x v="0"/>
    <n v="582"/>
    <n v="274.34454280623402"/>
    <n v="241.320178009263"/>
    <x v="0"/>
  </r>
  <r>
    <n v="2013"/>
    <x v="13"/>
    <x v="4"/>
    <x v="0"/>
    <x v="0"/>
    <n v="1315"/>
    <n v="240.404830765968"/>
    <n v="329.414401732996"/>
    <x v="0"/>
  </r>
  <r>
    <n v="2013"/>
    <x v="13"/>
    <x v="4"/>
    <x v="1"/>
    <x v="0"/>
    <n v="1541"/>
    <n v="261.04220379925698"/>
    <n v="267.06650150520699"/>
    <x v="0"/>
  </r>
  <r>
    <n v="2013"/>
    <x v="14"/>
    <x v="4"/>
    <x v="0"/>
    <x v="0"/>
    <n v="728"/>
    <n v="231.435120279502"/>
    <n v="302.846799440773"/>
    <x v="0"/>
  </r>
  <r>
    <n v="2013"/>
    <x v="14"/>
    <x v="4"/>
    <x v="1"/>
    <x v="0"/>
    <n v="810"/>
    <n v="239.88556570051"/>
    <n v="252.556126797725"/>
    <x v="0"/>
  </r>
  <r>
    <n v="2014"/>
    <x v="0"/>
    <x v="4"/>
    <x v="0"/>
    <x v="0"/>
    <n v="5951"/>
    <n v="230.06324709666401"/>
    <n v="285.68452994297098"/>
    <x v="1"/>
  </r>
  <r>
    <n v="2014"/>
    <x v="0"/>
    <x v="4"/>
    <x v="1"/>
    <x v="0"/>
    <n v="6644"/>
    <n v="242.39151848581901"/>
    <n v="236.68863421953401"/>
    <x v="1"/>
  </r>
  <r>
    <n v="2014"/>
    <x v="1"/>
    <x v="4"/>
    <x v="0"/>
    <x v="0"/>
    <n v="484"/>
    <n v="271.54246217200301"/>
    <n v="298.59582599798699"/>
    <x v="1"/>
  </r>
  <r>
    <n v="2014"/>
    <x v="1"/>
    <x v="4"/>
    <x v="1"/>
    <x v="0"/>
    <n v="513"/>
    <n v="264.434352754396"/>
    <n v="236.04555803069499"/>
    <x v="1"/>
  </r>
  <r>
    <n v="2014"/>
    <x v="2"/>
    <x v="4"/>
    <x v="0"/>
    <x v="0"/>
    <n v="155"/>
    <n v="280.23358825550099"/>
    <n v="287.19199583131899"/>
    <x v="1"/>
  </r>
  <r>
    <n v="2014"/>
    <x v="2"/>
    <x v="4"/>
    <x v="1"/>
    <x v="0"/>
    <n v="155"/>
    <n v="264.64511943178098"/>
    <n v="218.45907521284499"/>
    <x v="1"/>
  </r>
  <r>
    <n v="2014"/>
    <x v="3"/>
    <x v="4"/>
    <x v="0"/>
    <x v="0"/>
    <n v="205"/>
    <n v="280.89887640449399"/>
    <n v="266.01886656697502"/>
    <x v="1"/>
  </r>
  <r>
    <n v="2014"/>
    <x v="3"/>
    <x v="4"/>
    <x v="1"/>
    <x v="0"/>
    <n v="224"/>
    <n v="289.78007761966398"/>
    <n v="229.682854748615"/>
    <x v="1"/>
  </r>
  <r>
    <n v="2014"/>
    <x v="4"/>
    <x v="4"/>
    <x v="0"/>
    <x v="0"/>
    <n v="309"/>
    <n v="211.947239541535"/>
    <n v="270.30462955186198"/>
    <x v="1"/>
  </r>
  <r>
    <n v="2014"/>
    <x v="4"/>
    <x v="4"/>
    <x v="1"/>
    <x v="0"/>
    <n v="396"/>
    <n v="257.34505683036701"/>
    <n v="259.60497535290102"/>
    <x v="1"/>
  </r>
  <r>
    <n v="2014"/>
    <x v="5"/>
    <x v="4"/>
    <x v="0"/>
    <x v="0"/>
    <n v="544"/>
    <n v="189.42493514633401"/>
    <n v="255.09582316092201"/>
    <x v="1"/>
  </r>
  <r>
    <n v="2014"/>
    <x v="5"/>
    <x v="4"/>
    <x v="1"/>
    <x v="0"/>
    <n v="555"/>
    <n v="190.058729859767"/>
    <n v="192.931047417119"/>
    <x v="1"/>
  </r>
  <r>
    <n v="2014"/>
    <x v="6"/>
    <x v="4"/>
    <x v="0"/>
    <x v="0"/>
    <n v="410"/>
    <n v="260.34556110818301"/>
    <n v="284.24998449225501"/>
    <x v="1"/>
  </r>
  <r>
    <n v="2014"/>
    <x v="6"/>
    <x v="4"/>
    <x v="1"/>
    <x v="0"/>
    <n v="439"/>
    <n v="268.50645577594702"/>
    <n v="230.63892810529899"/>
    <x v="1"/>
  </r>
  <r>
    <n v="2014"/>
    <x v="7"/>
    <x v="4"/>
    <x v="0"/>
    <x v="0"/>
    <n v="767"/>
    <n v="185.73767157123899"/>
    <n v="259.96596396429197"/>
    <x v="1"/>
  </r>
  <r>
    <n v="2014"/>
    <x v="7"/>
    <x v="4"/>
    <x v="1"/>
    <x v="0"/>
    <n v="898"/>
    <n v="205.599260025826"/>
    <n v="220.264341275725"/>
    <x v="1"/>
  </r>
  <r>
    <n v="2014"/>
    <x v="8"/>
    <x v="4"/>
    <x v="0"/>
    <x v="0"/>
    <n v="31"/>
    <n v="289.09820013055997"/>
    <n v="298.212306214698"/>
    <x v="1"/>
  </r>
  <r>
    <n v="2014"/>
    <x v="8"/>
    <x v="4"/>
    <x v="1"/>
    <x v="0"/>
    <n v="31"/>
    <n v="286.05702685245001"/>
    <n v="251.09959227847699"/>
    <x v="1"/>
  </r>
  <r>
    <n v="2014"/>
    <x v="9"/>
    <x v="4"/>
    <x v="0"/>
    <x v="0"/>
    <n v="20"/>
    <n v="169.909098632232"/>
    <n v="223.78560360965301"/>
    <x v="1"/>
  </r>
  <r>
    <n v="2014"/>
    <x v="9"/>
    <x v="4"/>
    <x v="1"/>
    <x v="0"/>
    <n v="22"/>
    <n v="192.492781520693"/>
    <n v="190.115700095411"/>
    <x v="1"/>
  </r>
  <r>
    <n v="2014"/>
    <x v="10"/>
    <x v="4"/>
    <x v="0"/>
    <x v="0"/>
    <n v="33"/>
    <n v="244.10089503661499"/>
    <n v="246.32309309172999"/>
    <x v="1"/>
  </r>
  <r>
    <n v="2014"/>
    <x v="10"/>
    <x v="4"/>
    <x v="1"/>
    <x v="0"/>
    <n v="33"/>
    <n v="237.735033499027"/>
    <n v="178.33598681208699"/>
    <x v="1"/>
  </r>
  <r>
    <n v="2014"/>
    <x v="11"/>
    <x v="4"/>
    <x v="0"/>
    <x v="0"/>
    <n v="447"/>
    <n v="251.16451556714301"/>
    <n v="296.72123591341398"/>
    <x v="1"/>
  </r>
  <r>
    <n v="2014"/>
    <x v="11"/>
    <x v="4"/>
    <x v="1"/>
    <x v="0"/>
    <n v="481"/>
    <n v="254.59299525218501"/>
    <n v="244.726274242459"/>
    <x v="1"/>
  </r>
  <r>
    <n v="2014"/>
    <x v="12"/>
    <x v="4"/>
    <x v="0"/>
    <x v="0"/>
    <n v="476"/>
    <n v="238.00238002379999"/>
    <n v="266.10782323434103"/>
    <x v="1"/>
  </r>
  <r>
    <n v="2014"/>
    <x v="12"/>
    <x v="4"/>
    <x v="1"/>
    <x v="0"/>
    <n v="562"/>
    <n v="264.89192221038599"/>
    <n v="229.47925347144201"/>
    <x v="1"/>
  </r>
  <r>
    <n v="2014"/>
    <x v="13"/>
    <x v="4"/>
    <x v="0"/>
    <x v="0"/>
    <n v="1288"/>
    <n v="235.10342360233901"/>
    <n v="312.74850667578499"/>
    <x v="1"/>
  </r>
  <r>
    <n v="2014"/>
    <x v="13"/>
    <x v="4"/>
    <x v="1"/>
    <x v="0"/>
    <n v="1547"/>
    <n v="262.16961882876097"/>
    <n v="268.27126313046398"/>
    <x v="1"/>
  </r>
  <r>
    <n v="2014"/>
    <x v="14"/>
    <x v="4"/>
    <x v="0"/>
    <x v="0"/>
    <n v="782"/>
    <n v="248.32097550132599"/>
    <n v="319.626273230744"/>
    <x v="1"/>
  </r>
  <r>
    <n v="2014"/>
    <x v="14"/>
    <x v="4"/>
    <x v="1"/>
    <x v="0"/>
    <n v="788"/>
    <n v="233.36047975124001"/>
    <n v="242.797709683259"/>
    <x v="1"/>
  </r>
  <r>
    <n v="2015"/>
    <x v="0"/>
    <x v="4"/>
    <x v="0"/>
    <x v="0"/>
    <n v="6117"/>
    <n v="235.58364432531101"/>
    <n v="286.75923131033397"/>
    <x v="2"/>
  </r>
  <r>
    <n v="2015"/>
    <x v="0"/>
    <x v="4"/>
    <x v="1"/>
    <x v="0"/>
    <n v="6823"/>
    <n v="248.012591464412"/>
    <n v="238.310302210591"/>
    <x v="2"/>
  </r>
  <r>
    <n v="2015"/>
    <x v="1"/>
    <x v="4"/>
    <x v="0"/>
    <x v="0"/>
    <n v="519"/>
    <n v="292.00447852726199"/>
    <n v="314.49169832502002"/>
    <x v="2"/>
  </r>
  <r>
    <n v="2015"/>
    <x v="1"/>
    <x v="4"/>
    <x v="1"/>
    <x v="0"/>
    <n v="562"/>
    <n v="290.58494439072803"/>
    <n v="254.73236843550399"/>
    <x v="2"/>
  </r>
  <r>
    <n v="2015"/>
    <x v="2"/>
    <x v="4"/>
    <x v="0"/>
    <x v="0"/>
    <n v="160"/>
    <n v="289.23154793109097"/>
    <n v="281.09026620006301"/>
    <x v="2"/>
  </r>
  <r>
    <n v="2015"/>
    <x v="2"/>
    <x v="4"/>
    <x v="1"/>
    <x v="0"/>
    <n v="181"/>
    <n v="308.23725753989203"/>
    <n v="247.32638017826599"/>
    <x v="2"/>
  </r>
  <r>
    <n v="2015"/>
    <x v="3"/>
    <x v="4"/>
    <x v="0"/>
    <x v="0"/>
    <n v="212"/>
    <n v="291.10882251973902"/>
    <n v="278.46433024824199"/>
    <x v="2"/>
  </r>
  <r>
    <n v="2015"/>
    <x v="3"/>
    <x v="4"/>
    <x v="1"/>
    <x v="0"/>
    <n v="231"/>
    <n v="299.47494652233098"/>
    <n v="237.12314313883701"/>
    <x v="2"/>
  </r>
  <r>
    <n v="2015"/>
    <x v="4"/>
    <x v="4"/>
    <x v="0"/>
    <x v="0"/>
    <n v="353"/>
    <n v="241.573994867408"/>
    <n v="290.73340064649102"/>
    <x v="2"/>
  </r>
  <r>
    <n v="2015"/>
    <x v="4"/>
    <x v="4"/>
    <x v="1"/>
    <x v="0"/>
    <n v="405"/>
    <n v="262.51823043266899"/>
    <n v="261.71839783706201"/>
    <x v="2"/>
  </r>
  <r>
    <n v="2015"/>
    <x v="5"/>
    <x v="4"/>
    <x v="0"/>
    <x v="0"/>
    <n v="545"/>
    <n v="188.180860797956"/>
    <n v="247.235108706223"/>
    <x v="2"/>
  </r>
  <r>
    <n v="2015"/>
    <x v="5"/>
    <x v="4"/>
    <x v="1"/>
    <x v="0"/>
    <n v="574"/>
    <n v="194.83715483443899"/>
    <n v="196.606252425767"/>
    <x v="2"/>
  </r>
  <r>
    <n v="2015"/>
    <x v="6"/>
    <x v="4"/>
    <x v="0"/>
    <x v="0"/>
    <n v="388"/>
    <n v="246.403962785381"/>
    <n v="265.17841155932001"/>
    <x v="2"/>
  </r>
  <r>
    <n v="2015"/>
    <x v="6"/>
    <x v="4"/>
    <x v="1"/>
    <x v="0"/>
    <n v="455"/>
    <n v="278.68802254004203"/>
    <n v="233.70328613500999"/>
    <x v="2"/>
  </r>
  <r>
    <n v="2015"/>
    <x v="7"/>
    <x v="4"/>
    <x v="0"/>
    <x v="0"/>
    <n v="812"/>
    <n v="194.68360318111101"/>
    <n v="266.05000331028202"/>
    <x v="2"/>
  </r>
  <r>
    <n v="2015"/>
    <x v="7"/>
    <x v="4"/>
    <x v="1"/>
    <x v="0"/>
    <n v="922"/>
    <n v="209.05465123925001"/>
    <n v="220.69354369169599"/>
    <x v="2"/>
  </r>
  <r>
    <n v="2015"/>
    <x v="8"/>
    <x v="4"/>
    <x v="0"/>
    <x v="0"/>
    <n v="23"/>
    <n v="214.37226209339201"/>
    <n v="214.53362219352499"/>
    <x v="2"/>
  </r>
  <r>
    <n v="2015"/>
    <x v="8"/>
    <x v="4"/>
    <x v="1"/>
    <x v="0"/>
    <n v="29"/>
    <n v="267.25647405769098"/>
    <n v="229.163341395879"/>
    <x v="2"/>
  </r>
  <r>
    <n v="2015"/>
    <x v="9"/>
    <x v="4"/>
    <x v="0"/>
    <x v="0"/>
    <n v="27"/>
    <n v="228.94937674891901"/>
    <n v="277.99363791521102"/>
    <x v="2"/>
  </r>
  <r>
    <n v="2015"/>
    <x v="9"/>
    <x v="4"/>
    <x v="1"/>
    <x v="0"/>
    <n v="28"/>
    <n v="245.03369213266799"/>
    <n v="238.527756303275"/>
    <x v="2"/>
  </r>
  <r>
    <n v="2015"/>
    <x v="10"/>
    <x v="4"/>
    <x v="0"/>
    <x v="0"/>
    <n v="27"/>
    <n v="200.83308539125301"/>
    <n v="195.55664878658499"/>
    <x v="2"/>
  </r>
  <r>
    <n v="2015"/>
    <x v="10"/>
    <x v="4"/>
    <x v="1"/>
    <x v="0"/>
    <n v="36"/>
    <n v="260.75619295958302"/>
    <n v="196.30350091983499"/>
    <x v="2"/>
  </r>
  <r>
    <n v="2015"/>
    <x v="11"/>
    <x v="4"/>
    <x v="0"/>
    <x v="0"/>
    <n v="429"/>
    <n v="241.130446512883"/>
    <n v="278.30102302287099"/>
    <x v="2"/>
  </r>
  <r>
    <n v="2015"/>
    <x v="11"/>
    <x v="4"/>
    <x v="1"/>
    <x v="0"/>
    <n v="480"/>
    <n v="253.514878154412"/>
    <n v="237.25597104341901"/>
    <x v="2"/>
  </r>
  <r>
    <n v="2015"/>
    <x v="12"/>
    <x v="4"/>
    <x v="0"/>
    <x v="0"/>
    <n v="454"/>
    <n v="226.01345128514001"/>
    <n v="248.27012308107399"/>
    <x v="2"/>
  </r>
  <r>
    <n v="2015"/>
    <x v="12"/>
    <x v="4"/>
    <x v="1"/>
    <x v="0"/>
    <n v="537"/>
    <n v="252.19911049326799"/>
    <n v="215.271486251179"/>
    <x v="2"/>
  </r>
  <r>
    <n v="2015"/>
    <x v="13"/>
    <x v="4"/>
    <x v="0"/>
    <x v="0"/>
    <n v="1341"/>
    <n v="243.650727318316"/>
    <n v="319.09593872489"/>
    <x v="2"/>
  </r>
  <r>
    <n v="2015"/>
    <x v="13"/>
    <x v="4"/>
    <x v="1"/>
    <x v="0"/>
    <n v="1542"/>
    <n v="260.37972888087398"/>
    <n v="262.46763290166899"/>
    <x v="2"/>
  </r>
  <r>
    <n v="2015"/>
    <x v="14"/>
    <x v="4"/>
    <x v="0"/>
    <x v="0"/>
    <n v="827"/>
    <n v="262.34979126219798"/>
    <n v="330.29104037327397"/>
    <x v="2"/>
  </r>
  <r>
    <n v="2015"/>
    <x v="14"/>
    <x v="4"/>
    <x v="1"/>
    <x v="0"/>
    <n v="841"/>
    <n v="248.76357698951699"/>
    <n v="253.34756313811801"/>
    <x v="2"/>
  </r>
  <r>
    <n v="2016"/>
    <x v="0"/>
    <x v="4"/>
    <x v="0"/>
    <x v="0"/>
    <n v="6248"/>
    <n v="239.34396462857799"/>
    <n v="287.70284158293202"/>
    <x v="3"/>
  </r>
  <r>
    <n v="2016"/>
    <x v="0"/>
    <x v="4"/>
    <x v="1"/>
    <x v="0"/>
    <n v="6755"/>
    <n v="244.52214291893901"/>
    <n v="235.11703002202901"/>
    <x v="3"/>
  </r>
  <r>
    <n v="2016"/>
    <x v="1"/>
    <x v="4"/>
    <x v="0"/>
    <x v="0"/>
    <n v="519"/>
    <n v="292.26428800702797"/>
    <n v="305.24939767736902"/>
    <x v="3"/>
  </r>
  <r>
    <n v="2016"/>
    <x v="1"/>
    <x v="4"/>
    <x v="1"/>
    <x v="0"/>
    <n v="572"/>
    <n v="296.35616622886801"/>
    <n v="258.73153593747901"/>
    <x v="3"/>
  </r>
  <r>
    <n v="2016"/>
    <x v="2"/>
    <x v="4"/>
    <x v="0"/>
    <x v="0"/>
    <n v="188"/>
    <n v="340.12990067483202"/>
    <n v="325.05378625530801"/>
    <x v="3"/>
  </r>
  <r>
    <n v="2016"/>
    <x v="2"/>
    <x v="4"/>
    <x v="1"/>
    <x v="0"/>
    <n v="179"/>
    <n v="304.64455298943102"/>
    <n v="243.45344854085101"/>
    <x v="3"/>
  </r>
  <r>
    <n v="2016"/>
    <x v="3"/>
    <x v="4"/>
    <x v="0"/>
    <x v="0"/>
    <n v="215"/>
    <n v="295.77251654262602"/>
    <n v="268.70134968942102"/>
    <x v="3"/>
  </r>
  <r>
    <n v="2016"/>
    <x v="3"/>
    <x v="4"/>
    <x v="1"/>
    <x v="0"/>
    <n v="201"/>
    <n v="261.11017290429902"/>
    <n v="204.60921510140801"/>
    <x v="3"/>
  </r>
  <r>
    <n v="2016"/>
    <x v="4"/>
    <x v="4"/>
    <x v="0"/>
    <x v="0"/>
    <n v="381"/>
    <n v="258.63297875951201"/>
    <n v="317.506783563"/>
    <x v="3"/>
  </r>
  <r>
    <n v="2016"/>
    <x v="4"/>
    <x v="4"/>
    <x v="1"/>
    <x v="0"/>
    <n v="378"/>
    <n v="243.34189536298501"/>
    <n v="239.90986043114299"/>
    <x v="3"/>
  </r>
  <r>
    <n v="2016"/>
    <x v="5"/>
    <x v="4"/>
    <x v="0"/>
    <x v="0"/>
    <n v="527"/>
    <n v="180.61862736697799"/>
    <n v="237.06406104612299"/>
    <x v="3"/>
  </r>
  <r>
    <n v="2016"/>
    <x v="5"/>
    <x v="4"/>
    <x v="1"/>
    <x v="0"/>
    <n v="624"/>
    <n v="210.778766741543"/>
    <n v="213.56795023182201"/>
    <x v="3"/>
  </r>
  <r>
    <n v="2016"/>
    <x v="6"/>
    <x v="4"/>
    <x v="0"/>
    <x v="0"/>
    <n v="371"/>
    <n v="235.32844492933799"/>
    <n v="243.83084816210501"/>
    <x v="3"/>
  </r>
  <r>
    <n v="2016"/>
    <x v="6"/>
    <x v="4"/>
    <x v="1"/>
    <x v="0"/>
    <n v="472"/>
    <n v="288.95364497881798"/>
    <n v="241.62692128758999"/>
    <x v="3"/>
  </r>
  <r>
    <n v="2016"/>
    <x v="7"/>
    <x v="4"/>
    <x v="0"/>
    <x v="0"/>
    <n v="829"/>
    <n v="196.64867019005399"/>
    <n v="264.90092972251"/>
    <x v="3"/>
  </r>
  <r>
    <n v="2016"/>
    <x v="7"/>
    <x v="4"/>
    <x v="1"/>
    <x v="0"/>
    <n v="903"/>
    <n v="202.359289703206"/>
    <n v="215.407747181221"/>
    <x v="3"/>
  </r>
  <r>
    <n v="2016"/>
    <x v="8"/>
    <x v="4"/>
    <x v="0"/>
    <x v="0"/>
    <n v="17"/>
    <n v="157.62633286972601"/>
    <n v="145.46810952669901"/>
    <x v="3"/>
  </r>
  <r>
    <n v="2016"/>
    <x v="8"/>
    <x v="4"/>
    <x v="1"/>
    <x v="0"/>
    <n v="20"/>
    <n v="183.739090491502"/>
    <n v="157.66903428664"/>
    <x v="3"/>
  </r>
  <r>
    <n v="2016"/>
    <x v="9"/>
    <x v="4"/>
    <x v="0"/>
    <x v="0"/>
    <n v="25"/>
    <n v="212.170075532547"/>
    <n v="256.85152124297201"/>
    <x v="3"/>
  </r>
  <r>
    <n v="2016"/>
    <x v="9"/>
    <x v="4"/>
    <x v="1"/>
    <x v="0"/>
    <n v="22"/>
    <n v="192.69510379259"/>
    <n v="181.42999137674801"/>
    <x v="3"/>
  </r>
  <r>
    <n v="2016"/>
    <x v="10"/>
    <x v="4"/>
    <x v="0"/>
    <x v="0"/>
    <n v="37"/>
    <n v="276.65619859428699"/>
    <n v="270.568491122284"/>
    <x v="3"/>
  </r>
  <r>
    <n v="2016"/>
    <x v="10"/>
    <x v="4"/>
    <x v="1"/>
    <x v="0"/>
    <n v="37"/>
    <n v="270.15186915887801"/>
    <n v="201.64264952447201"/>
    <x v="3"/>
  </r>
  <r>
    <n v="2016"/>
    <x v="11"/>
    <x v="4"/>
    <x v="0"/>
    <x v="0"/>
    <n v="419"/>
    <n v="235.33112043449199"/>
    <n v="269.293120517989"/>
    <x v="3"/>
  </r>
  <r>
    <n v="2016"/>
    <x v="11"/>
    <x v="4"/>
    <x v="1"/>
    <x v="0"/>
    <n v="494"/>
    <n v="259.95484994711398"/>
    <n v="242.97969795971599"/>
    <x v="3"/>
  </r>
  <r>
    <n v="2016"/>
    <x v="12"/>
    <x v="4"/>
    <x v="0"/>
    <x v="0"/>
    <n v="516"/>
    <n v="255.71645208289999"/>
    <n v="280.17327993951301"/>
    <x v="3"/>
  </r>
  <r>
    <n v="2016"/>
    <x v="12"/>
    <x v="4"/>
    <x v="1"/>
    <x v="0"/>
    <n v="545"/>
    <n v="255.563787783582"/>
    <n v="219.072533222093"/>
    <x v="3"/>
  </r>
  <r>
    <n v="2016"/>
    <x v="13"/>
    <x v="4"/>
    <x v="0"/>
    <x v="0"/>
    <n v="1377"/>
    <n v="248.17786621104301"/>
    <n v="325.89000261179598"/>
    <x v="3"/>
  </r>
  <r>
    <n v="2016"/>
    <x v="13"/>
    <x v="4"/>
    <x v="1"/>
    <x v="0"/>
    <n v="1479"/>
    <n v="248.552212770105"/>
    <n v="251.99537356517899"/>
    <x v="3"/>
  </r>
  <r>
    <n v="2016"/>
    <x v="14"/>
    <x v="4"/>
    <x v="0"/>
    <x v="0"/>
    <n v="827"/>
    <n v="261.70637620528902"/>
    <n v="321.72088090806699"/>
    <x v="3"/>
  </r>
  <r>
    <n v="2016"/>
    <x v="14"/>
    <x v="4"/>
    <x v="1"/>
    <x v="0"/>
    <n v="829"/>
    <n v="244.91339401513201"/>
    <n v="248.892218783256"/>
    <x v="3"/>
  </r>
  <r>
    <n v="2017"/>
    <x v="0"/>
    <x v="4"/>
    <x v="0"/>
    <x v="0"/>
    <n v="6435"/>
    <n v="244.909330265275"/>
    <n v="289.43385120938501"/>
    <x v="4"/>
  </r>
  <r>
    <n v="2017"/>
    <x v="0"/>
    <x v="4"/>
    <x v="1"/>
    <x v="0"/>
    <n v="6829"/>
    <n v="245.89541181270201"/>
    <n v="234.429158791963"/>
    <x v="4"/>
  </r>
  <r>
    <n v="2017"/>
    <x v="1"/>
    <x v="4"/>
    <x v="0"/>
    <x v="0"/>
    <n v="612"/>
    <n v="344.59071406853502"/>
    <n v="353.66437144914102"/>
    <x v="4"/>
  </r>
  <r>
    <n v="2017"/>
    <x v="1"/>
    <x v="4"/>
    <x v="1"/>
    <x v="0"/>
    <n v="603"/>
    <n v="312.50323904683898"/>
    <n v="269.54713497699203"/>
    <x v="4"/>
  </r>
  <r>
    <n v="2017"/>
    <x v="2"/>
    <x v="4"/>
    <x v="0"/>
    <x v="0"/>
    <n v="176"/>
    <n v="317.02572231428798"/>
    <n v="309.66145080421597"/>
    <x v="4"/>
  </r>
  <r>
    <n v="2017"/>
    <x v="2"/>
    <x v="4"/>
    <x v="1"/>
    <x v="0"/>
    <n v="165"/>
    <n v="279.594672450605"/>
    <n v="222.434021944916"/>
    <x v="4"/>
  </r>
  <r>
    <n v="2017"/>
    <x v="3"/>
    <x v="4"/>
    <x v="0"/>
    <x v="0"/>
    <n v="204"/>
    <n v="281.25129251513101"/>
    <n v="251.293075227526"/>
    <x v="4"/>
  </r>
  <r>
    <n v="2017"/>
    <x v="3"/>
    <x v="4"/>
    <x v="1"/>
    <x v="0"/>
    <n v="202"/>
    <n v="262.38196059074897"/>
    <n v="201.312334734681"/>
    <x v="4"/>
  </r>
  <r>
    <n v="2017"/>
    <x v="4"/>
    <x v="4"/>
    <x v="0"/>
    <x v="0"/>
    <n v="360"/>
    <n v="242.793746712168"/>
    <n v="280.89893477759102"/>
    <x v="4"/>
  </r>
  <r>
    <n v="2017"/>
    <x v="4"/>
    <x v="4"/>
    <x v="1"/>
    <x v="0"/>
    <n v="395"/>
    <n v="252.87120853232301"/>
    <n v="249.32947851262799"/>
    <x v="4"/>
  </r>
  <r>
    <n v="2017"/>
    <x v="5"/>
    <x v="4"/>
    <x v="0"/>
    <x v="0"/>
    <n v="556"/>
    <n v="190.316452446559"/>
    <n v="241.29302891731899"/>
    <x v="4"/>
  </r>
  <r>
    <n v="2017"/>
    <x v="5"/>
    <x v="4"/>
    <x v="1"/>
    <x v="0"/>
    <n v="597"/>
    <n v="201.71985605919801"/>
    <n v="201.49018676286701"/>
    <x v="4"/>
  </r>
  <r>
    <n v="2017"/>
    <x v="6"/>
    <x v="4"/>
    <x v="0"/>
    <x v="0"/>
    <n v="411"/>
    <n v="259.85521449119602"/>
    <n v="268.79589979384002"/>
    <x v="4"/>
  </r>
  <r>
    <n v="2017"/>
    <x v="6"/>
    <x v="4"/>
    <x v="1"/>
    <x v="0"/>
    <n v="445"/>
    <n v="271.780621125599"/>
    <n v="222.72107324999101"/>
    <x v="4"/>
  </r>
  <r>
    <n v="2017"/>
    <x v="7"/>
    <x v="4"/>
    <x v="0"/>
    <x v="0"/>
    <n v="857"/>
    <n v="200.495976043421"/>
    <n v="266.278637939985"/>
    <x v="4"/>
  </r>
  <r>
    <n v="2017"/>
    <x v="7"/>
    <x v="4"/>
    <x v="1"/>
    <x v="0"/>
    <n v="932"/>
    <n v="205.939543927877"/>
    <n v="218.87790698414699"/>
    <x v="4"/>
  </r>
  <r>
    <n v="2017"/>
    <x v="8"/>
    <x v="4"/>
    <x v="0"/>
    <x v="0"/>
    <n v="20"/>
    <n v="183.82352941176501"/>
    <n v="190.309879022171"/>
    <x v="4"/>
  </r>
  <r>
    <n v="2017"/>
    <x v="8"/>
    <x v="4"/>
    <x v="1"/>
    <x v="0"/>
    <n v="28"/>
    <n v="255.24156791248899"/>
    <n v="215.745894918044"/>
    <x v="4"/>
  </r>
  <r>
    <n v="2017"/>
    <x v="9"/>
    <x v="4"/>
    <x v="0"/>
    <x v="0"/>
    <n v="26"/>
    <n v="220.656878553849"/>
    <n v="276.42018799889502"/>
    <x v="4"/>
  </r>
  <r>
    <n v="2017"/>
    <x v="9"/>
    <x v="4"/>
    <x v="1"/>
    <x v="0"/>
    <n v="21"/>
    <n v="183.936235438381"/>
    <n v="169.73383128546601"/>
    <x v="4"/>
  </r>
  <r>
    <n v="2017"/>
    <x v="10"/>
    <x v="4"/>
    <x v="0"/>
    <x v="0"/>
    <n v="35"/>
    <n v="263.77270329339098"/>
    <n v="247.748566384676"/>
    <x v="4"/>
  </r>
  <r>
    <n v="2017"/>
    <x v="10"/>
    <x v="4"/>
    <x v="1"/>
    <x v="0"/>
    <n v="46"/>
    <n v="337.46606998752799"/>
    <n v="234.22015740430001"/>
    <x v="4"/>
  </r>
  <r>
    <n v="2017"/>
    <x v="11"/>
    <x v="4"/>
    <x v="0"/>
    <x v="0"/>
    <n v="460"/>
    <n v="256.19319194439498"/>
    <n v="285.76478816020301"/>
    <x v="4"/>
  </r>
  <r>
    <n v="2017"/>
    <x v="11"/>
    <x v="4"/>
    <x v="1"/>
    <x v="0"/>
    <n v="467"/>
    <n v="244.78713478493299"/>
    <n v="224.29458530490601"/>
    <x v="4"/>
  </r>
  <r>
    <n v="2017"/>
    <x v="12"/>
    <x v="4"/>
    <x v="0"/>
    <x v="0"/>
    <n v="494"/>
    <n v="244.35727605941699"/>
    <n v="264.02389918010698"/>
    <x v="4"/>
  </r>
  <r>
    <n v="2017"/>
    <x v="12"/>
    <x v="4"/>
    <x v="1"/>
    <x v="0"/>
    <n v="593"/>
    <n v="278.00306600345999"/>
    <n v="232.27658600884899"/>
    <x v="4"/>
  </r>
  <r>
    <n v="2017"/>
    <x v="13"/>
    <x v="4"/>
    <x v="0"/>
    <x v="0"/>
    <n v="1407"/>
    <n v="250.827177044411"/>
    <n v="321.181660500536"/>
    <x v="4"/>
  </r>
  <r>
    <n v="2017"/>
    <x v="13"/>
    <x v="4"/>
    <x v="1"/>
    <x v="0"/>
    <n v="1511"/>
    <n v="251.65465852578001"/>
    <n v="256.06430556580398"/>
    <x v="4"/>
  </r>
  <r>
    <n v="2017"/>
    <x v="14"/>
    <x v="4"/>
    <x v="0"/>
    <x v="0"/>
    <n v="817"/>
    <n v="257.53616381443499"/>
    <n v="316.02923864412099"/>
    <x v="4"/>
  </r>
  <r>
    <n v="2017"/>
    <x v="14"/>
    <x v="4"/>
    <x v="1"/>
    <x v="0"/>
    <n v="824"/>
    <n v="242.886577274188"/>
    <n v="245.33764023933901"/>
    <x v="4"/>
  </r>
  <r>
    <n v="2018"/>
    <x v="0"/>
    <x v="4"/>
    <x v="0"/>
    <x v="0"/>
    <n v="6416"/>
    <n v="243.002689088361"/>
    <n v="283.07453611671798"/>
    <x v="5"/>
  </r>
  <r>
    <n v="2018"/>
    <x v="0"/>
    <x v="4"/>
    <x v="1"/>
    <x v="0"/>
    <n v="6974"/>
    <n v="250.457891901598"/>
    <n v="236.73830384340599"/>
    <x v="5"/>
  </r>
  <r>
    <n v="2018"/>
    <x v="1"/>
    <x v="4"/>
    <x v="0"/>
    <x v="0"/>
    <n v="611"/>
    <n v="344.01216147739399"/>
    <n v="340.81251172976403"/>
    <x v="5"/>
  </r>
  <r>
    <n v="2018"/>
    <x v="1"/>
    <x v="4"/>
    <x v="1"/>
    <x v="0"/>
    <n v="672"/>
    <n v="348.547717842324"/>
    <n v="295.46908829679103"/>
    <x v="5"/>
  </r>
  <r>
    <n v="2018"/>
    <x v="2"/>
    <x v="4"/>
    <x v="0"/>
    <x v="0"/>
    <n v="175"/>
    <n v="313.68190861997903"/>
    <n v="291.560568605627"/>
    <x v="5"/>
  </r>
  <r>
    <n v="2018"/>
    <x v="2"/>
    <x v="4"/>
    <x v="1"/>
    <x v="0"/>
    <n v="165"/>
    <n v="278.57034323242902"/>
    <n v="219.913092683077"/>
    <x v="5"/>
  </r>
  <r>
    <n v="2018"/>
    <x v="3"/>
    <x v="4"/>
    <x v="0"/>
    <x v="0"/>
    <n v="214"/>
    <n v="295.482160609743"/>
    <n v="256.30251159048402"/>
    <x v="5"/>
  </r>
  <r>
    <n v="2018"/>
    <x v="3"/>
    <x v="4"/>
    <x v="1"/>
    <x v="0"/>
    <n v="234"/>
    <n v="304.78274460769001"/>
    <n v="230.64487998750201"/>
    <x v="5"/>
  </r>
  <r>
    <n v="2018"/>
    <x v="4"/>
    <x v="4"/>
    <x v="0"/>
    <x v="0"/>
    <n v="365"/>
    <n v="245.23636754548599"/>
    <n v="285.00398875839397"/>
    <x v="5"/>
  </r>
  <r>
    <n v="2018"/>
    <x v="4"/>
    <x v="4"/>
    <x v="1"/>
    <x v="0"/>
    <n v="415"/>
    <n v="264.76292553463003"/>
    <n v="256.58376922245498"/>
    <x v="5"/>
  </r>
  <r>
    <n v="2018"/>
    <x v="5"/>
    <x v="4"/>
    <x v="0"/>
    <x v="0"/>
    <n v="585"/>
    <n v="200.578076301957"/>
    <n v="254.84837823245499"/>
    <x v="5"/>
  </r>
  <r>
    <n v="2018"/>
    <x v="5"/>
    <x v="4"/>
    <x v="1"/>
    <x v="0"/>
    <n v="627"/>
    <n v="212.74213413951401"/>
    <n v="208.81530163633701"/>
    <x v="5"/>
  </r>
  <r>
    <n v="2018"/>
    <x v="6"/>
    <x v="4"/>
    <x v="0"/>
    <x v="0"/>
    <n v="373"/>
    <n v="235.61962275592799"/>
    <n v="230.22490466125501"/>
    <x v="5"/>
  </r>
  <r>
    <n v="2018"/>
    <x v="6"/>
    <x v="4"/>
    <x v="1"/>
    <x v="0"/>
    <n v="452"/>
    <n v="276.141834266025"/>
    <n v="223.04010469448801"/>
    <x v="5"/>
  </r>
  <r>
    <n v="2018"/>
    <x v="7"/>
    <x v="4"/>
    <x v="0"/>
    <x v="0"/>
    <n v="820"/>
    <n v="189.59011541876299"/>
    <n v="250.36922818424199"/>
    <x v="5"/>
  </r>
  <r>
    <n v="2018"/>
    <x v="7"/>
    <x v="4"/>
    <x v="1"/>
    <x v="0"/>
    <n v="914"/>
    <n v="200.02713716084"/>
    <n v="210.97572016197799"/>
    <x v="5"/>
  </r>
  <r>
    <n v="2018"/>
    <x v="8"/>
    <x v="4"/>
    <x v="0"/>
    <x v="0"/>
    <n v="21"/>
    <n v="191.86843307446301"/>
    <n v="175.75604008967201"/>
    <x v="5"/>
  </r>
  <r>
    <n v="2018"/>
    <x v="8"/>
    <x v="4"/>
    <x v="1"/>
    <x v="0"/>
    <n v="29"/>
    <n v="262.32473993667998"/>
    <n v="217.73397564472"/>
    <x v="5"/>
  </r>
  <r>
    <n v="2018"/>
    <x v="9"/>
    <x v="4"/>
    <x v="0"/>
    <x v="0"/>
    <n v="21"/>
    <n v="179.01287187793"/>
    <n v="210.370743831482"/>
    <x v="5"/>
  </r>
  <r>
    <n v="2018"/>
    <x v="9"/>
    <x v="4"/>
    <x v="1"/>
    <x v="0"/>
    <n v="21"/>
    <n v="185.03832936822599"/>
    <n v="174.82253919525101"/>
    <x v="5"/>
  </r>
  <r>
    <n v="2018"/>
    <x v="10"/>
    <x v="4"/>
    <x v="0"/>
    <x v="0"/>
    <n v="41"/>
    <n v="308.039068369647"/>
    <n v="277.16310547328101"/>
    <x v="5"/>
  </r>
  <r>
    <n v="2018"/>
    <x v="10"/>
    <x v="4"/>
    <x v="1"/>
    <x v="0"/>
    <n v="53"/>
    <n v="388.56304985337198"/>
    <n v="281.33500957866602"/>
    <x v="5"/>
  </r>
  <r>
    <n v="2018"/>
    <x v="11"/>
    <x v="4"/>
    <x v="0"/>
    <x v="0"/>
    <n v="459"/>
    <n v="254.55876480766699"/>
    <n v="282.14023787613303"/>
    <x v="5"/>
  </r>
  <r>
    <n v="2018"/>
    <x v="11"/>
    <x v="4"/>
    <x v="1"/>
    <x v="0"/>
    <n v="506"/>
    <n v="264.78560738469298"/>
    <n v="243.98032920115801"/>
    <x v="5"/>
  </r>
  <r>
    <n v="2018"/>
    <x v="12"/>
    <x v="4"/>
    <x v="0"/>
    <x v="0"/>
    <n v="529"/>
    <n v="261.14816332373999"/>
    <n v="270.09336304239002"/>
    <x v="5"/>
  </r>
  <r>
    <n v="2018"/>
    <x v="12"/>
    <x v="4"/>
    <x v="1"/>
    <x v="0"/>
    <n v="559"/>
    <n v="261.79849477573799"/>
    <n v="219.84912763250699"/>
    <x v="5"/>
  </r>
  <r>
    <n v="2018"/>
    <x v="13"/>
    <x v="4"/>
    <x v="0"/>
    <x v="0"/>
    <n v="1325"/>
    <n v="234.08777319809801"/>
    <n v="302.32579119989998"/>
    <x v="5"/>
  </r>
  <r>
    <n v="2018"/>
    <x v="13"/>
    <x v="4"/>
    <x v="1"/>
    <x v="0"/>
    <n v="1497"/>
    <n v="248.22453957415499"/>
    <n v="252.09142396102399"/>
    <x v="5"/>
  </r>
  <r>
    <n v="2018"/>
    <x v="14"/>
    <x v="4"/>
    <x v="0"/>
    <x v="0"/>
    <n v="877"/>
    <n v="275.548741021887"/>
    <n v="332.42165286710798"/>
    <x v="5"/>
  </r>
  <r>
    <n v="2018"/>
    <x v="14"/>
    <x v="4"/>
    <x v="1"/>
    <x v="0"/>
    <n v="830"/>
    <n v="244.221081869968"/>
    <n v="242.533724846474"/>
    <x v="5"/>
  </r>
  <r>
    <n v="2019"/>
    <x v="0"/>
    <x v="4"/>
    <x v="0"/>
    <x v="0"/>
    <n v="6483"/>
    <n v="244.75686842591099"/>
    <n v="279.18103634908601"/>
    <x v="6"/>
  </r>
  <r>
    <n v="2019"/>
    <x v="0"/>
    <x v="4"/>
    <x v="1"/>
    <x v="0"/>
    <n v="6649"/>
    <n v="238.37103209386899"/>
    <n v="223.655629038689"/>
    <x v="6"/>
  </r>
  <r>
    <n v="2019"/>
    <x v="1"/>
    <x v="4"/>
    <x v="0"/>
    <x v="0"/>
    <n v="611"/>
    <n v="344.77699530516401"/>
    <n v="344.19922091071402"/>
    <x v="6"/>
  </r>
  <r>
    <n v="2019"/>
    <x v="1"/>
    <x v="4"/>
    <x v="1"/>
    <x v="0"/>
    <n v="670"/>
    <n v="348.13513878641101"/>
    <n v="292.861303496007"/>
    <x v="6"/>
  </r>
  <r>
    <n v="2019"/>
    <x v="2"/>
    <x v="4"/>
    <x v="0"/>
    <x v="0"/>
    <n v="152"/>
    <n v="271.48189823000899"/>
    <n v="254.26898085187699"/>
    <x v="6"/>
  </r>
  <r>
    <n v="2019"/>
    <x v="2"/>
    <x v="4"/>
    <x v="1"/>
    <x v="0"/>
    <n v="156"/>
    <n v="263.15345557598602"/>
    <n v="204.977334608863"/>
    <x v="6"/>
  </r>
  <r>
    <n v="2019"/>
    <x v="3"/>
    <x v="4"/>
    <x v="0"/>
    <x v="0"/>
    <n v="196"/>
    <n v="271.01395168761502"/>
    <n v="232.98450347231"/>
    <x v="6"/>
  </r>
  <r>
    <n v="2019"/>
    <x v="3"/>
    <x v="4"/>
    <x v="1"/>
    <x v="0"/>
    <n v="192"/>
    <n v="251.082137859786"/>
    <n v="191.70033968921899"/>
    <x v="6"/>
  </r>
  <r>
    <n v="2019"/>
    <x v="4"/>
    <x v="4"/>
    <x v="0"/>
    <x v="0"/>
    <n v="381"/>
    <n v="255.41842364598099"/>
    <n v="286.41982964823001"/>
    <x v="6"/>
  </r>
  <r>
    <n v="2019"/>
    <x v="4"/>
    <x v="4"/>
    <x v="1"/>
    <x v="0"/>
    <n v="400"/>
    <n v="254.93457741407099"/>
    <n v="245.26805938874799"/>
    <x v="6"/>
  </r>
  <r>
    <n v="2019"/>
    <x v="5"/>
    <x v="4"/>
    <x v="0"/>
    <x v="0"/>
    <n v="585"/>
    <n v="201.21900883299901"/>
    <n v="241.016441314085"/>
    <x v="6"/>
  </r>
  <r>
    <n v="2019"/>
    <x v="5"/>
    <x v="4"/>
    <x v="1"/>
    <x v="0"/>
    <n v="558"/>
    <n v="189.91089843510699"/>
    <n v="182.17862500236501"/>
    <x v="6"/>
  </r>
  <r>
    <n v="2019"/>
    <x v="6"/>
    <x v="4"/>
    <x v="0"/>
    <x v="0"/>
    <n v="423"/>
    <n v="267.202334704088"/>
    <n v="256.51725007834398"/>
    <x v="6"/>
  </r>
  <r>
    <n v="2019"/>
    <x v="6"/>
    <x v="4"/>
    <x v="1"/>
    <x v="0"/>
    <n v="459"/>
    <n v="280.74596465903699"/>
    <n v="224.64437022575899"/>
    <x v="6"/>
  </r>
  <r>
    <n v="2019"/>
    <x v="7"/>
    <x v="4"/>
    <x v="0"/>
    <x v="0"/>
    <n v="807"/>
    <n v="184.693973300621"/>
    <n v="239.00127141964199"/>
    <x v="6"/>
  </r>
  <r>
    <n v="2019"/>
    <x v="7"/>
    <x v="4"/>
    <x v="1"/>
    <x v="0"/>
    <n v="878"/>
    <n v="190.52537698201701"/>
    <n v="201.447329970254"/>
    <x v="6"/>
  </r>
  <r>
    <n v="2019"/>
    <x v="8"/>
    <x v="4"/>
    <x v="0"/>
    <x v="0"/>
    <n v="25"/>
    <n v="226.46978893015699"/>
    <n v="210.867303319077"/>
    <x v="6"/>
  </r>
  <r>
    <n v="2019"/>
    <x v="8"/>
    <x v="4"/>
    <x v="1"/>
    <x v="0"/>
    <n v="26"/>
    <n v="233.16294502735201"/>
    <n v="188.04426569992401"/>
    <x v="6"/>
  </r>
  <r>
    <n v="2019"/>
    <x v="9"/>
    <x v="4"/>
    <x v="0"/>
    <x v="0"/>
    <n v="22"/>
    <n v="187.825493041919"/>
    <n v="202.3698425364"/>
    <x v="6"/>
  </r>
  <r>
    <n v="2019"/>
    <x v="9"/>
    <x v="4"/>
    <x v="1"/>
    <x v="0"/>
    <n v="17"/>
    <n v="150.74931276048599"/>
    <n v="137.89749035379401"/>
    <x v="6"/>
  </r>
  <r>
    <n v="2019"/>
    <x v="10"/>
    <x v="4"/>
    <x v="0"/>
    <x v="0"/>
    <n v="37"/>
    <n v="279.30852268438099"/>
    <n v="252.718417486172"/>
    <x v="6"/>
  </r>
  <r>
    <n v="2019"/>
    <x v="10"/>
    <x v="4"/>
    <x v="1"/>
    <x v="0"/>
    <n v="37"/>
    <n v="272.39932268276499"/>
    <n v="187.70817502482601"/>
    <x v="6"/>
  </r>
  <r>
    <n v="2019"/>
    <x v="11"/>
    <x v="4"/>
    <x v="0"/>
    <x v="0"/>
    <n v="518"/>
    <n v="286.78994574244302"/>
    <n v="309.69238504415199"/>
    <x v="6"/>
  </r>
  <r>
    <n v="2019"/>
    <x v="11"/>
    <x v="4"/>
    <x v="1"/>
    <x v="0"/>
    <n v="514"/>
    <n v="268.70197082963"/>
    <n v="241.39902641901699"/>
    <x v="6"/>
  </r>
  <r>
    <n v="2019"/>
    <x v="12"/>
    <x v="4"/>
    <x v="0"/>
    <x v="0"/>
    <n v="589"/>
    <n v="290.59727854908601"/>
    <n v="298.01800722116599"/>
    <x v="6"/>
  </r>
  <r>
    <n v="2019"/>
    <x v="12"/>
    <x v="4"/>
    <x v="1"/>
    <x v="0"/>
    <n v="530"/>
    <n v="248.36687067115301"/>
    <n v="205.80285991416099"/>
    <x v="6"/>
  </r>
  <r>
    <n v="2019"/>
    <x v="13"/>
    <x v="4"/>
    <x v="0"/>
    <x v="0"/>
    <n v="1328"/>
    <n v="233.08182260156499"/>
    <n v="297.96321971498702"/>
    <x v="6"/>
  </r>
  <r>
    <n v="2019"/>
    <x v="13"/>
    <x v="4"/>
    <x v="1"/>
    <x v="0"/>
    <n v="1408"/>
    <n v="232.641522215778"/>
    <n v="236.26105271341399"/>
    <x v="6"/>
  </r>
  <r>
    <n v="2019"/>
    <x v="14"/>
    <x v="4"/>
    <x v="0"/>
    <x v="0"/>
    <n v="809"/>
    <n v="253.58752687902401"/>
    <n v="293.14391204283402"/>
    <x v="6"/>
  </r>
  <r>
    <n v="2019"/>
    <x v="14"/>
    <x v="4"/>
    <x v="1"/>
    <x v="0"/>
    <n v="804"/>
    <n v="236.34685370600101"/>
    <n v="232.180801791276"/>
    <x v="6"/>
  </r>
  <r>
    <n v="2020"/>
    <x v="0"/>
    <x v="4"/>
    <x v="0"/>
    <x v="0"/>
    <n v="6604"/>
    <n v="247.99070823427499"/>
    <n v="278.04105625304402"/>
    <x v="7"/>
  </r>
  <r>
    <n v="2020"/>
    <x v="0"/>
    <x v="4"/>
    <x v="1"/>
    <x v="0"/>
    <n v="6749"/>
    <n v="241.01014999480401"/>
    <n v="223.23791072147901"/>
    <x v="7"/>
  </r>
  <r>
    <n v="2020"/>
    <x v="1"/>
    <x v="4"/>
    <x v="0"/>
    <x v="0"/>
    <n v="639"/>
    <n v="360.91703426735"/>
    <n v="348.40058399927801"/>
    <x v="7"/>
  </r>
  <r>
    <n v="2020"/>
    <x v="1"/>
    <x v="4"/>
    <x v="1"/>
    <x v="0"/>
    <n v="685"/>
    <n v="356.19387346537599"/>
    <n v="295.61058239419901"/>
    <x v="7"/>
  </r>
  <r>
    <n v="2020"/>
    <x v="2"/>
    <x v="4"/>
    <x v="0"/>
    <x v="0"/>
    <n v="177"/>
    <n v="315.378721736187"/>
    <n v="282.22894329833099"/>
    <x v="7"/>
  </r>
  <r>
    <n v="2020"/>
    <x v="2"/>
    <x v="4"/>
    <x v="1"/>
    <x v="0"/>
    <n v="193"/>
    <n v="324.98695000589402"/>
    <n v="252.50275919157801"/>
    <x v="7"/>
  </r>
  <r>
    <n v="2020"/>
    <x v="3"/>
    <x v="4"/>
    <x v="0"/>
    <x v="0"/>
    <n v="213"/>
    <n v="294.05674052598903"/>
    <n v="254.659138294504"/>
    <x v="7"/>
  </r>
  <r>
    <n v="2020"/>
    <x v="3"/>
    <x v="4"/>
    <x v="1"/>
    <x v="0"/>
    <n v="223"/>
    <n v="291.78933595027797"/>
    <n v="216.81692495915101"/>
    <x v="7"/>
  </r>
  <r>
    <n v="2020"/>
    <x v="4"/>
    <x v="4"/>
    <x v="0"/>
    <x v="0"/>
    <n v="389"/>
    <n v="259.97981647697299"/>
    <n v="286.87793723344498"/>
    <x v="7"/>
  </r>
  <r>
    <n v="2020"/>
    <x v="4"/>
    <x v="4"/>
    <x v="1"/>
    <x v="0"/>
    <n v="414"/>
    <n v="263.67243476654801"/>
    <n v="246.979003358558"/>
    <x v="7"/>
  </r>
  <r>
    <n v="2020"/>
    <x v="5"/>
    <x v="4"/>
    <x v="0"/>
    <x v="0"/>
    <n v="567"/>
    <n v="194.65605613784501"/>
    <n v="232.05948308749501"/>
    <x v="7"/>
  </r>
  <r>
    <n v="2020"/>
    <x v="5"/>
    <x v="4"/>
    <x v="1"/>
    <x v="0"/>
    <n v="603"/>
    <n v="204.81154281172601"/>
    <n v="195.54336217902201"/>
    <x v="7"/>
  </r>
  <r>
    <n v="2020"/>
    <x v="6"/>
    <x v="4"/>
    <x v="0"/>
    <x v="0"/>
    <n v="459"/>
    <n v="289.935633026132"/>
    <n v="275.78442436014097"/>
    <x v="7"/>
  </r>
  <r>
    <n v="2020"/>
    <x v="6"/>
    <x v="4"/>
    <x v="1"/>
    <x v="0"/>
    <n v="419"/>
    <n v="256.443212211348"/>
    <n v="201.94182011196901"/>
    <x v="7"/>
  </r>
  <r>
    <n v="2020"/>
    <x v="7"/>
    <x v="4"/>
    <x v="0"/>
    <x v="0"/>
    <n v="861"/>
    <n v="194.74218712892099"/>
    <n v="247.85230394374199"/>
    <x v="7"/>
  </r>
  <r>
    <n v="2020"/>
    <x v="7"/>
    <x v="4"/>
    <x v="1"/>
    <x v="0"/>
    <n v="840"/>
    <n v="180.467798314345"/>
    <n v="188.293038544708"/>
    <x v="7"/>
  </r>
  <r>
    <n v="2020"/>
    <x v="8"/>
    <x v="4"/>
    <x v="0"/>
    <x v="0"/>
    <n v="23"/>
    <n v="207.46887966804999"/>
    <n v="174.91812176696499"/>
    <x v="7"/>
  </r>
  <r>
    <n v="2020"/>
    <x v="8"/>
    <x v="4"/>
    <x v="1"/>
    <x v="0"/>
    <n v="23"/>
    <n v="205.650929899857"/>
    <n v="162.42549357382799"/>
    <x v="7"/>
  </r>
  <r>
    <n v="2020"/>
    <x v="9"/>
    <x v="4"/>
    <x v="0"/>
    <x v="0"/>
    <n v="16"/>
    <n v="136.92768506632399"/>
    <n v="147.50067347270499"/>
    <x v="7"/>
  </r>
  <r>
    <n v="2020"/>
    <x v="9"/>
    <x v="4"/>
    <x v="1"/>
    <x v="0"/>
    <n v="20"/>
    <n v="178.015131286159"/>
    <n v="160.767593775661"/>
    <x v="7"/>
  </r>
  <r>
    <n v="2020"/>
    <x v="10"/>
    <x v="4"/>
    <x v="0"/>
    <x v="0"/>
    <n v="43"/>
    <n v="325.85632009699901"/>
    <n v="275.35701399484401"/>
    <x v="7"/>
  </r>
  <r>
    <n v="2020"/>
    <x v="10"/>
    <x v="4"/>
    <x v="1"/>
    <x v="0"/>
    <n v="36"/>
    <n v="266.19343389529701"/>
    <n v="175.6995240796"/>
    <x v="7"/>
  </r>
  <r>
    <n v="2020"/>
    <x v="11"/>
    <x v="4"/>
    <x v="0"/>
    <x v="0"/>
    <n v="481"/>
    <n v="265.13940489708602"/>
    <n v="280.50681249813198"/>
    <x v="7"/>
  </r>
  <r>
    <n v="2020"/>
    <x v="11"/>
    <x v="4"/>
    <x v="1"/>
    <x v="0"/>
    <n v="520"/>
    <n v="270.64162884623403"/>
    <n v="239.74016833496199"/>
    <x v="7"/>
  </r>
  <r>
    <n v="2020"/>
    <x v="12"/>
    <x v="4"/>
    <x v="0"/>
    <x v="0"/>
    <n v="558"/>
    <n v="274.09237600758399"/>
    <n v="274.17395290978101"/>
    <x v="7"/>
  </r>
  <r>
    <n v="2020"/>
    <x v="12"/>
    <x v="4"/>
    <x v="1"/>
    <x v="0"/>
    <n v="559"/>
    <n v="261.35051358414898"/>
    <n v="213.66051226083201"/>
    <x v="7"/>
  </r>
  <r>
    <n v="2020"/>
    <x v="13"/>
    <x v="4"/>
    <x v="0"/>
    <x v="0"/>
    <n v="1390"/>
    <n v="241.86784619293101"/>
    <n v="305.18823072403501"/>
    <x v="7"/>
  </r>
  <r>
    <n v="2020"/>
    <x v="13"/>
    <x v="4"/>
    <x v="1"/>
    <x v="0"/>
    <n v="1381"/>
    <n v="226.97912318013999"/>
    <n v="227.342085210947"/>
    <x v="7"/>
  </r>
  <r>
    <n v="2020"/>
    <x v="14"/>
    <x v="4"/>
    <x v="0"/>
    <x v="0"/>
    <n v="788"/>
    <n v="245.94564226769401"/>
    <n v="281.66451379350298"/>
    <x v="7"/>
  </r>
  <r>
    <n v="2020"/>
    <x v="14"/>
    <x v="4"/>
    <x v="1"/>
    <x v="0"/>
    <n v="833"/>
    <n v="243.921008245877"/>
    <n v="235.29500879428201"/>
    <x v="7"/>
  </r>
  <r>
    <n v="2021"/>
    <x v="0"/>
    <x v="4"/>
    <x v="0"/>
    <x v="0"/>
    <n v="6595"/>
    <n v="247.44748260175899"/>
    <n v="275.23121499837799"/>
    <x v="8"/>
  </r>
  <r>
    <n v="2021"/>
    <x v="0"/>
    <x v="4"/>
    <x v="1"/>
    <x v="0"/>
    <n v="6469"/>
    <n v="230.97071252804599"/>
    <n v="212.58512246585801"/>
    <x v="8"/>
  </r>
  <r>
    <n v="2021"/>
    <x v="1"/>
    <x v="4"/>
    <x v="0"/>
    <x v="0"/>
    <n v="611"/>
    <n v="346.36991853787703"/>
    <n v="329.34475659464198"/>
    <x v="8"/>
  </r>
  <r>
    <n v="2021"/>
    <x v="1"/>
    <x v="4"/>
    <x v="1"/>
    <x v="0"/>
    <n v="599"/>
    <n v="312.64842971151802"/>
    <n v="254.31018530064199"/>
    <x v="8"/>
  </r>
  <r>
    <n v="2021"/>
    <x v="2"/>
    <x v="4"/>
    <x v="0"/>
    <x v="0"/>
    <n v="161"/>
    <n v="287.23328337971901"/>
    <n v="253.813309826129"/>
    <x v="8"/>
  </r>
  <r>
    <n v="2021"/>
    <x v="2"/>
    <x v="4"/>
    <x v="1"/>
    <x v="0"/>
    <n v="163"/>
    <n v="275.39366087720498"/>
    <n v="208.68892728321001"/>
    <x v="8"/>
  </r>
  <r>
    <n v="2021"/>
    <x v="3"/>
    <x v="4"/>
    <x v="0"/>
    <x v="0"/>
    <n v="201"/>
    <n v="278.48978178039499"/>
    <n v="225.72098751750801"/>
    <x v="8"/>
  </r>
  <r>
    <n v="2021"/>
    <x v="3"/>
    <x v="4"/>
    <x v="1"/>
    <x v="0"/>
    <n v="220"/>
    <n v="289.03632661104899"/>
    <n v="210.53273911764899"/>
    <x v="8"/>
  </r>
  <r>
    <n v="2021"/>
    <x v="4"/>
    <x v="4"/>
    <x v="0"/>
    <x v="0"/>
    <n v="368"/>
    <n v="246.77946097464499"/>
    <n v="267.85217615999801"/>
    <x v="8"/>
  </r>
  <r>
    <n v="2021"/>
    <x v="4"/>
    <x v="4"/>
    <x v="1"/>
    <x v="0"/>
    <n v="363"/>
    <n v="231.491814883074"/>
    <n v="214.441778049128"/>
    <x v="8"/>
  </r>
  <r>
    <n v="2021"/>
    <x v="5"/>
    <x v="4"/>
    <x v="0"/>
    <x v="0"/>
    <n v="570"/>
    <n v="195.84263872186901"/>
    <n v="231.42051437628101"/>
    <x v="8"/>
  </r>
  <r>
    <n v="2021"/>
    <x v="5"/>
    <x v="4"/>
    <x v="1"/>
    <x v="0"/>
    <n v="576"/>
    <n v="195.58573853989799"/>
    <n v="184.02803789219999"/>
    <x v="8"/>
  </r>
  <r>
    <n v="2021"/>
    <x v="6"/>
    <x v="4"/>
    <x v="0"/>
    <x v="0"/>
    <n v="468"/>
    <n v="295.91598009522397"/>
    <n v="273.93123492288902"/>
    <x v="8"/>
  </r>
  <r>
    <n v="2021"/>
    <x v="6"/>
    <x v="4"/>
    <x v="1"/>
    <x v="0"/>
    <n v="426"/>
    <n v="261.82032733686901"/>
    <n v="205.65204562421599"/>
    <x v="8"/>
  </r>
  <r>
    <n v="2021"/>
    <x v="7"/>
    <x v="4"/>
    <x v="0"/>
    <x v="0"/>
    <n v="850"/>
    <n v="191.15814850964099"/>
    <n v="245.808344588057"/>
    <x v="8"/>
  </r>
  <r>
    <n v="2021"/>
    <x v="7"/>
    <x v="4"/>
    <x v="1"/>
    <x v="0"/>
    <n v="832"/>
    <n v="177.841618358727"/>
    <n v="185.776816588185"/>
    <x v="8"/>
  </r>
  <r>
    <n v="2021"/>
    <x v="8"/>
    <x v="4"/>
    <x v="0"/>
    <x v="0"/>
    <n v="39"/>
    <n v="349.49368222958998"/>
    <n v="298.06632164504902"/>
    <x v="8"/>
  </r>
  <r>
    <n v="2021"/>
    <x v="8"/>
    <x v="4"/>
    <x v="1"/>
    <x v="0"/>
    <n v="30"/>
    <n v="266.880170803309"/>
    <n v="203.31434888906"/>
    <x v="8"/>
  </r>
  <r>
    <n v="2021"/>
    <x v="9"/>
    <x v="4"/>
    <x v="0"/>
    <x v="0"/>
    <n v="29"/>
    <n v="249.741646572511"/>
    <n v="252.10267880611499"/>
    <x v="8"/>
  </r>
  <r>
    <n v="2021"/>
    <x v="9"/>
    <x v="4"/>
    <x v="1"/>
    <x v="0"/>
    <n v="17"/>
    <n v="151.003730680405"/>
    <n v="133.071296411899"/>
    <x v="8"/>
  </r>
  <r>
    <n v="2021"/>
    <x v="10"/>
    <x v="4"/>
    <x v="0"/>
    <x v="0"/>
    <n v="33"/>
    <n v="252.46729400964"/>
    <n v="223.385460431072"/>
    <x v="8"/>
  </r>
  <r>
    <n v="2021"/>
    <x v="10"/>
    <x v="4"/>
    <x v="1"/>
    <x v="0"/>
    <n v="39"/>
    <n v="290.41626331074502"/>
    <n v="184.94813965492"/>
    <x v="8"/>
  </r>
  <r>
    <n v="2021"/>
    <x v="11"/>
    <x v="4"/>
    <x v="0"/>
    <x v="0"/>
    <n v="488"/>
    <n v="268.502165073811"/>
    <n v="277.71732046226498"/>
    <x v="8"/>
  </r>
  <r>
    <n v="2021"/>
    <x v="11"/>
    <x v="4"/>
    <x v="1"/>
    <x v="0"/>
    <n v="523"/>
    <n v="271.85636835238398"/>
    <n v="239.65553265885501"/>
    <x v="8"/>
  </r>
  <r>
    <n v="2021"/>
    <x v="12"/>
    <x v="4"/>
    <x v="0"/>
    <x v="0"/>
    <n v="611"/>
    <n v="300.84443240847901"/>
    <n v="303.849726335009"/>
    <x v="8"/>
  </r>
  <r>
    <n v="2021"/>
    <x v="12"/>
    <x v="4"/>
    <x v="1"/>
    <x v="0"/>
    <n v="593"/>
    <n v="277.810311306833"/>
    <n v="227.71340534400699"/>
    <x v="8"/>
  </r>
  <r>
    <n v="2021"/>
    <x v="13"/>
    <x v="4"/>
    <x v="0"/>
    <x v="0"/>
    <n v="1322"/>
    <n v="229.306875737182"/>
    <n v="290.33638959505203"/>
    <x v="8"/>
  </r>
  <r>
    <n v="2021"/>
    <x v="13"/>
    <x v="4"/>
    <x v="1"/>
    <x v="0"/>
    <n v="1329"/>
    <n v="218.326981206466"/>
    <n v="218.46186448082099"/>
    <x v="8"/>
  </r>
  <r>
    <n v="2021"/>
    <x v="14"/>
    <x v="4"/>
    <x v="0"/>
    <x v="0"/>
    <n v="844"/>
    <n v="263.42401278417998"/>
    <n v="295.518107131568"/>
    <x v="8"/>
  </r>
  <r>
    <n v="2021"/>
    <x v="14"/>
    <x v="4"/>
    <x v="1"/>
    <x v="0"/>
    <n v="759"/>
    <n v="222.21311379419399"/>
    <n v="213.60158451715299"/>
    <x v="8"/>
  </r>
  <r>
    <n v="2022"/>
    <x v="0"/>
    <x v="4"/>
    <x v="0"/>
    <x v="0"/>
    <n v="6604"/>
    <n v="247.103715461044"/>
    <n v="269.77153640532401"/>
    <x v="9"/>
  </r>
  <r>
    <n v="2022"/>
    <x v="0"/>
    <x v="4"/>
    <x v="1"/>
    <x v="0"/>
    <n v="6694"/>
    <n v="238.44652834820701"/>
    <n v="217.326433204263"/>
    <x v="9"/>
  </r>
  <r>
    <n v="2022"/>
    <x v="1"/>
    <x v="4"/>
    <x v="0"/>
    <x v="0"/>
    <n v="663"/>
    <n v="375.26319364260002"/>
    <n v="352.36510759189002"/>
    <x v="9"/>
  </r>
  <r>
    <n v="2022"/>
    <x v="1"/>
    <x v="4"/>
    <x v="1"/>
    <x v="0"/>
    <n v="666"/>
    <n v="346.84970887539498"/>
    <n v="282.21533596410001"/>
    <x v="9"/>
  </r>
  <r>
    <n v="2022"/>
    <x v="2"/>
    <x v="4"/>
    <x v="0"/>
    <x v="0"/>
    <n v="171"/>
    <n v="302.47284819754498"/>
    <n v="267.45591864549499"/>
    <x v="9"/>
  </r>
  <r>
    <n v="2022"/>
    <x v="2"/>
    <x v="4"/>
    <x v="1"/>
    <x v="0"/>
    <n v="188"/>
    <n v="316.04074908381801"/>
    <n v="238.106435984927"/>
    <x v="9"/>
  </r>
  <r>
    <n v="2022"/>
    <x v="3"/>
    <x v="4"/>
    <x v="0"/>
    <x v="0"/>
    <n v="194"/>
    <n v="268.11874619934798"/>
    <n v="214.411537149281"/>
    <x v="9"/>
  </r>
  <r>
    <n v="2022"/>
    <x v="3"/>
    <x v="4"/>
    <x v="1"/>
    <x v="0"/>
    <n v="222"/>
    <n v="290.44665986341198"/>
    <n v="210.54799692337301"/>
    <x v="9"/>
  </r>
  <r>
    <n v="2022"/>
    <x v="4"/>
    <x v="4"/>
    <x v="0"/>
    <x v="0"/>
    <n v="347"/>
    <n v="232.99067365862501"/>
    <n v="245.17152355733"/>
    <x v="9"/>
  </r>
  <r>
    <n v="2022"/>
    <x v="4"/>
    <x v="4"/>
    <x v="1"/>
    <x v="0"/>
    <n v="400"/>
    <n v="255.13946561038901"/>
    <n v="233.55048139994699"/>
    <x v="9"/>
  </r>
  <r>
    <n v="2022"/>
    <x v="5"/>
    <x v="4"/>
    <x v="0"/>
    <x v="0"/>
    <n v="553"/>
    <n v="189.759180844274"/>
    <n v="216.319213996847"/>
    <x v="9"/>
  </r>
  <r>
    <n v="2022"/>
    <x v="5"/>
    <x v="4"/>
    <x v="1"/>
    <x v="0"/>
    <n v="593"/>
    <n v="200.943383439283"/>
    <n v="185.597088572107"/>
    <x v="9"/>
  </r>
  <r>
    <n v="2022"/>
    <x v="6"/>
    <x v="4"/>
    <x v="0"/>
    <x v="0"/>
    <n v="406"/>
    <n v="254.015128290153"/>
    <n v="234.02447651667899"/>
    <x v="9"/>
  </r>
  <r>
    <n v="2022"/>
    <x v="6"/>
    <x v="4"/>
    <x v="1"/>
    <x v="0"/>
    <n v="418"/>
    <n v="254.18523901317701"/>
    <n v="196.144818683202"/>
    <x v="9"/>
  </r>
  <r>
    <n v="2022"/>
    <x v="7"/>
    <x v="4"/>
    <x v="0"/>
    <x v="0"/>
    <n v="868"/>
    <n v="194.44880037635301"/>
    <n v="243.354648148314"/>
    <x v="9"/>
  </r>
  <r>
    <n v="2022"/>
    <x v="7"/>
    <x v="4"/>
    <x v="1"/>
    <x v="0"/>
    <n v="789"/>
    <n v="167.90091930541399"/>
    <n v="174.37995008038399"/>
    <x v="9"/>
  </r>
  <r>
    <n v="2022"/>
    <x v="8"/>
    <x v="4"/>
    <x v="0"/>
    <x v="0"/>
    <n v="34"/>
    <n v="303.46304891110299"/>
    <n v="263.26690690545502"/>
    <x v="9"/>
  </r>
  <r>
    <n v="2022"/>
    <x v="8"/>
    <x v="4"/>
    <x v="1"/>
    <x v="0"/>
    <n v="27"/>
    <n v="238.17925194072001"/>
    <n v="177.427764060638"/>
    <x v="9"/>
  </r>
  <r>
    <n v="2022"/>
    <x v="9"/>
    <x v="4"/>
    <x v="0"/>
    <x v="0"/>
    <n v="19"/>
    <n v="163.37059329320701"/>
    <n v="162.387021928026"/>
    <x v="9"/>
  </r>
  <r>
    <n v="2022"/>
    <x v="9"/>
    <x v="4"/>
    <x v="1"/>
    <x v="0"/>
    <n v="25"/>
    <n v="221.0433244916"/>
    <n v="193.905002837262"/>
    <x v="9"/>
  </r>
  <r>
    <n v="2022"/>
    <x v="10"/>
    <x v="4"/>
    <x v="0"/>
    <x v="0"/>
    <n v="51"/>
    <n v="386.68587459246299"/>
    <n v="325.979874548851"/>
    <x v="9"/>
  </r>
  <r>
    <n v="2022"/>
    <x v="10"/>
    <x v="4"/>
    <x v="1"/>
    <x v="0"/>
    <n v="36"/>
    <n v="267.63809382202101"/>
    <n v="184.295527649848"/>
    <x v="9"/>
  </r>
  <r>
    <n v="2022"/>
    <x v="11"/>
    <x v="4"/>
    <x v="0"/>
    <x v="0"/>
    <n v="514"/>
    <n v="282.305900962257"/>
    <n v="289.034871430799"/>
    <x v="9"/>
  </r>
  <r>
    <n v="2022"/>
    <x v="11"/>
    <x v="4"/>
    <x v="1"/>
    <x v="0"/>
    <n v="523"/>
    <n v="271.46549844802701"/>
    <n v="236.09861544805699"/>
    <x v="9"/>
  </r>
  <r>
    <n v="2022"/>
    <x v="12"/>
    <x v="4"/>
    <x v="0"/>
    <x v="0"/>
    <n v="575"/>
    <n v="282.59694303828599"/>
    <n v="276.46968139547999"/>
    <x v="9"/>
  </r>
  <r>
    <n v="2022"/>
    <x v="12"/>
    <x v="4"/>
    <x v="1"/>
    <x v="0"/>
    <n v="573"/>
    <n v="267.53198244467302"/>
    <n v="218.11276478045701"/>
    <x v="9"/>
  </r>
  <r>
    <n v="2022"/>
    <x v="13"/>
    <x v="4"/>
    <x v="0"/>
    <x v="0"/>
    <n v="1390"/>
    <n v="240.833596113396"/>
    <n v="298.55727708707002"/>
    <x v="9"/>
  </r>
  <r>
    <n v="2022"/>
    <x v="13"/>
    <x v="4"/>
    <x v="1"/>
    <x v="0"/>
    <n v="1395"/>
    <n v="229.486837819431"/>
    <n v="228.61212567997299"/>
    <x v="9"/>
  </r>
  <r>
    <n v="2022"/>
    <x v="14"/>
    <x v="4"/>
    <x v="0"/>
    <x v="0"/>
    <n v="819"/>
    <n v="254.59213966197399"/>
    <n v="285.80611786397401"/>
    <x v="9"/>
  </r>
  <r>
    <n v="2022"/>
    <x v="14"/>
    <x v="4"/>
    <x v="1"/>
    <x v="0"/>
    <n v="839"/>
    <n v="245.07870853160199"/>
    <n v="232.30602350740301"/>
    <x v="9"/>
  </r>
  <r>
    <n v="2013"/>
    <x v="0"/>
    <x v="4"/>
    <x v="0"/>
    <x v="1"/>
    <n v="4026"/>
    <n v="156.21059329761101"/>
    <n v="197.79053806262701"/>
    <x v="0"/>
  </r>
  <r>
    <n v="2013"/>
    <x v="0"/>
    <x v="4"/>
    <x v="1"/>
    <x v="1"/>
    <n v="4535"/>
    <n v="165.73414561946601"/>
    <n v="162.217888414355"/>
    <x v="0"/>
  </r>
  <r>
    <n v="2013"/>
    <x v="1"/>
    <x v="4"/>
    <x v="0"/>
    <x v="1"/>
    <n v="310"/>
    <n v="173.50034140389801"/>
    <n v="197.88376128618501"/>
    <x v="0"/>
  </r>
  <r>
    <n v="2013"/>
    <x v="1"/>
    <x v="4"/>
    <x v="1"/>
    <x v="1"/>
    <n v="338"/>
    <n v="173.73783064159599"/>
    <n v="154.67506741907599"/>
    <x v="0"/>
  </r>
  <r>
    <n v="2013"/>
    <x v="2"/>
    <x v="4"/>
    <x v="0"/>
    <x v="1"/>
    <n v="111"/>
    <n v="201.14890455393899"/>
    <n v="207.825764900846"/>
    <x v="0"/>
  </r>
  <r>
    <n v="2013"/>
    <x v="2"/>
    <x v="4"/>
    <x v="1"/>
    <x v="1"/>
    <n v="98"/>
    <n v="167.41548080701099"/>
    <n v="137.16731202792701"/>
    <x v="0"/>
  </r>
  <r>
    <n v="2013"/>
    <x v="3"/>
    <x v="4"/>
    <x v="0"/>
    <x v="1"/>
    <n v="130"/>
    <n v="177.566519149866"/>
    <n v="182.72672683900899"/>
    <x v="0"/>
  </r>
  <r>
    <n v="2013"/>
    <x v="3"/>
    <x v="4"/>
    <x v="1"/>
    <x v="1"/>
    <n v="166"/>
    <n v="213.84036687793099"/>
    <n v="170.641282877332"/>
    <x v="0"/>
  </r>
  <r>
    <n v="2013"/>
    <x v="4"/>
    <x v="4"/>
    <x v="0"/>
    <x v="1"/>
    <n v="197"/>
    <n v="135.52559163456201"/>
    <n v="177.98645215355199"/>
    <x v="0"/>
  </r>
  <r>
    <n v="2013"/>
    <x v="4"/>
    <x v="4"/>
    <x v="1"/>
    <x v="1"/>
    <n v="232"/>
    <n v="150.91394002471901"/>
    <n v="153.73420066176499"/>
    <x v="0"/>
  </r>
  <r>
    <n v="2013"/>
    <x v="5"/>
    <x v="4"/>
    <x v="0"/>
    <x v="1"/>
    <n v="382"/>
    <n v="134.68345861480501"/>
    <n v="179.20575855540301"/>
    <x v="0"/>
  </r>
  <r>
    <n v="2013"/>
    <x v="5"/>
    <x v="4"/>
    <x v="1"/>
    <x v="1"/>
    <n v="444"/>
    <n v="153.223913973745"/>
    <n v="157.785150626974"/>
    <x v="0"/>
  </r>
  <r>
    <n v="2013"/>
    <x v="6"/>
    <x v="4"/>
    <x v="0"/>
    <x v="1"/>
    <n v="244"/>
    <n v="156.193987811748"/>
    <n v="171.56410991951901"/>
    <x v="0"/>
  </r>
  <r>
    <n v="2013"/>
    <x v="6"/>
    <x v="4"/>
    <x v="1"/>
    <x v="1"/>
    <n v="306"/>
    <n v="187.05985915493"/>
    <n v="162.939462903476"/>
    <x v="0"/>
  </r>
  <r>
    <n v="2013"/>
    <x v="7"/>
    <x v="4"/>
    <x v="0"/>
    <x v="1"/>
    <n v="551"/>
    <n v="134.27594559752799"/>
    <n v="188.51343092611401"/>
    <x v="0"/>
  </r>
  <r>
    <n v="2013"/>
    <x v="7"/>
    <x v="4"/>
    <x v="1"/>
    <x v="1"/>
    <n v="626"/>
    <n v="144.442316522494"/>
    <n v="153.84722509529399"/>
    <x v="0"/>
  </r>
  <r>
    <n v="2013"/>
    <x v="8"/>
    <x v="4"/>
    <x v="0"/>
    <x v="1"/>
    <n v="21"/>
    <n v="196.390161788086"/>
    <n v="204.71299385266201"/>
    <x v="0"/>
  </r>
  <r>
    <n v="2013"/>
    <x v="8"/>
    <x v="4"/>
    <x v="1"/>
    <x v="1"/>
    <n v="18"/>
    <n v="166.09762849497099"/>
    <n v="143.18981345140801"/>
    <x v="0"/>
  </r>
  <r>
    <n v="2013"/>
    <x v="9"/>
    <x v="4"/>
    <x v="0"/>
    <x v="1"/>
    <n v="15"/>
    <n v="127.442650807137"/>
    <n v="187.89743097462801"/>
    <x v="0"/>
  </r>
  <r>
    <n v="2013"/>
    <x v="9"/>
    <x v="4"/>
    <x v="1"/>
    <x v="1"/>
    <n v="12"/>
    <n v="104.89510489510501"/>
    <n v="105.551630297164"/>
    <x v="0"/>
  </r>
  <r>
    <n v="2013"/>
    <x v="10"/>
    <x v="4"/>
    <x v="0"/>
    <x v="1"/>
    <n v="24"/>
    <n v="176.39276789651601"/>
    <n v="181.21069230052601"/>
    <x v="0"/>
  </r>
  <r>
    <n v="2013"/>
    <x v="10"/>
    <x v="4"/>
    <x v="1"/>
    <x v="1"/>
    <n v="23"/>
    <n v="164.827289666046"/>
    <n v="116.828821771872"/>
    <x v="0"/>
  </r>
  <r>
    <n v="2013"/>
    <x v="11"/>
    <x v="4"/>
    <x v="0"/>
    <x v="1"/>
    <n v="307"/>
    <n v="173.00843063883499"/>
    <n v="201.47679834966399"/>
    <x v="0"/>
  </r>
  <r>
    <n v="2013"/>
    <x v="11"/>
    <x v="4"/>
    <x v="1"/>
    <x v="1"/>
    <n v="338"/>
    <n v="179.06146364204699"/>
    <n v="169.97802185259701"/>
    <x v="0"/>
  </r>
  <r>
    <n v="2013"/>
    <x v="12"/>
    <x v="4"/>
    <x v="0"/>
    <x v="1"/>
    <n v="328"/>
    <n v="164.33030391086101"/>
    <n v="189.807319054017"/>
    <x v="0"/>
  </r>
  <r>
    <n v="2013"/>
    <x v="12"/>
    <x v="4"/>
    <x v="1"/>
    <x v="1"/>
    <n v="383"/>
    <n v="180.53944999104399"/>
    <n v="156.51048866265199"/>
    <x v="0"/>
  </r>
  <r>
    <n v="2013"/>
    <x v="13"/>
    <x v="4"/>
    <x v="0"/>
    <x v="1"/>
    <n v="899"/>
    <n v="164.35280825749501"/>
    <n v="224.38737847285199"/>
    <x v="0"/>
  </r>
  <r>
    <n v="2013"/>
    <x v="13"/>
    <x v="4"/>
    <x v="1"/>
    <x v="1"/>
    <n v="996"/>
    <n v="168.72033418822801"/>
    <n v="172.626596885335"/>
    <x v="0"/>
  </r>
  <r>
    <n v="2013"/>
    <x v="14"/>
    <x v="4"/>
    <x v="0"/>
    <x v="1"/>
    <n v="507"/>
    <n v="161.17803019465299"/>
    <n v="212.67425286490399"/>
    <x v="0"/>
  </r>
  <r>
    <n v="2013"/>
    <x v="14"/>
    <x v="4"/>
    <x v="1"/>
    <x v="1"/>
    <n v="555"/>
    <n v="164.366035757757"/>
    <n v="174.12027530232399"/>
    <x v="0"/>
  </r>
  <r>
    <n v="2014"/>
    <x v="0"/>
    <x v="4"/>
    <x v="0"/>
    <x v="1"/>
    <n v="4034"/>
    <n v="155.952804366988"/>
    <n v="192.61219487007099"/>
    <x v="1"/>
  </r>
  <r>
    <n v="2014"/>
    <x v="0"/>
    <x v="4"/>
    <x v="1"/>
    <x v="1"/>
    <n v="4481"/>
    <n v="163.479288731932"/>
    <n v="159.30716177865401"/>
    <x v="1"/>
  </r>
  <r>
    <n v="2014"/>
    <x v="1"/>
    <x v="4"/>
    <x v="0"/>
    <x v="1"/>
    <n v="303"/>
    <n v="169.99455792999399"/>
    <n v="185.72411624614401"/>
    <x v="1"/>
  </r>
  <r>
    <n v="2014"/>
    <x v="1"/>
    <x v="4"/>
    <x v="1"/>
    <x v="1"/>
    <n v="324"/>
    <n v="167.01117016067101"/>
    <n v="149.000013530698"/>
    <x v="1"/>
  </r>
  <r>
    <n v="2014"/>
    <x v="2"/>
    <x v="4"/>
    <x v="0"/>
    <x v="1"/>
    <n v="103"/>
    <n v="186.21973929236501"/>
    <n v="191.42247617827499"/>
    <x v="1"/>
  </r>
  <r>
    <n v="2014"/>
    <x v="2"/>
    <x v="4"/>
    <x v="1"/>
    <x v="1"/>
    <n v="105"/>
    <n v="179.27572606669099"/>
    <n v="146.91635750448"/>
    <x v="1"/>
  </r>
  <r>
    <n v="2014"/>
    <x v="3"/>
    <x v="4"/>
    <x v="0"/>
    <x v="1"/>
    <n v="129"/>
    <n v="176.76075637160901"/>
    <n v="167.09784876235099"/>
    <x v="1"/>
  </r>
  <r>
    <n v="2014"/>
    <x v="3"/>
    <x v="4"/>
    <x v="1"/>
    <x v="1"/>
    <n v="171"/>
    <n v="221.21604139715399"/>
    <n v="174.30679597611299"/>
    <x v="1"/>
  </r>
  <r>
    <n v="2014"/>
    <x v="4"/>
    <x v="4"/>
    <x v="0"/>
    <x v="1"/>
    <n v="199"/>
    <n v="136.496765918335"/>
    <n v="174.46186673711301"/>
    <x v="1"/>
  </r>
  <r>
    <n v="2014"/>
    <x v="4"/>
    <x v="4"/>
    <x v="1"/>
    <x v="1"/>
    <n v="244"/>
    <n v="158.566146127802"/>
    <n v="160.89667445244999"/>
    <x v="1"/>
  </r>
  <r>
    <n v="2014"/>
    <x v="5"/>
    <x v="4"/>
    <x v="0"/>
    <x v="1"/>
    <n v="367"/>
    <n v="127.79218970350099"/>
    <n v="171.64523719835799"/>
    <x v="1"/>
  </r>
  <r>
    <n v="2014"/>
    <x v="5"/>
    <x v="4"/>
    <x v="1"/>
    <x v="1"/>
    <n v="371"/>
    <n v="127.048268068421"/>
    <n v="128.16376431529901"/>
    <x v="1"/>
  </r>
  <r>
    <n v="2014"/>
    <x v="6"/>
    <x v="4"/>
    <x v="0"/>
    <x v="1"/>
    <n v="265"/>
    <n v="168.272130960167"/>
    <n v="182.91303132808"/>
    <x v="1"/>
  </r>
  <r>
    <n v="2014"/>
    <x v="6"/>
    <x v="4"/>
    <x v="1"/>
    <x v="1"/>
    <n v="323"/>
    <n v="197.55714172125499"/>
    <n v="169.014535314775"/>
    <x v="1"/>
  </r>
  <r>
    <n v="2014"/>
    <x v="7"/>
    <x v="4"/>
    <x v="0"/>
    <x v="1"/>
    <n v="579"/>
    <n v="140.21135833083099"/>
    <n v="196.890736385911"/>
    <x v="1"/>
  </r>
  <r>
    <n v="2014"/>
    <x v="7"/>
    <x v="4"/>
    <x v="1"/>
    <x v="1"/>
    <n v="630"/>
    <n v="144.24001538560199"/>
    <n v="153.98200510189599"/>
    <x v="1"/>
  </r>
  <r>
    <n v="2014"/>
    <x v="8"/>
    <x v="4"/>
    <x v="0"/>
    <x v="1"/>
    <n v="23"/>
    <n v="214.49221300009299"/>
    <n v="223.19536678386899"/>
    <x v="1"/>
  </r>
  <r>
    <n v="2014"/>
    <x v="8"/>
    <x v="4"/>
    <x v="1"/>
    <x v="1"/>
    <n v="21"/>
    <n v="193.780566577466"/>
    <n v="169.742292429792"/>
    <x v="1"/>
  </r>
  <r>
    <n v="2014"/>
    <x v="9"/>
    <x v="4"/>
    <x v="0"/>
    <x v="1"/>
    <n v="16"/>
    <n v="135.92727890578499"/>
    <n v="173.66328266906299"/>
    <x v="1"/>
  </r>
  <r>
    <n v="2014"/>
    <x v="9"/>
    <x v="4"/>
    <x v="1"/>
    <x v="1"/>
    <n v="14"/>
    <n v="122.49540642225899"/>
    <n v="120.047801075446"/>
    <x v="1"/>
  </r>
  <r>
    <n v="2014"/>
    <x v="10"/>
    <x v="4"/>
    <x v="0"/>
    <x v="1"/>
    <n v="25"/>
    <n v="184.92492048228399"/>
    <n v="174.16064395217401"/>
    <x v="1"/>
  </r>
  <r>
    <n v="2014"/>
    <x v="10"/>
    <x v="4"/>
    <x v="1"/>
    <x v="1"/>
    <n v="24"/>
    <n v="172.89820618111099"/>
    <n v="128.66532305789499"/>
    <x v="1"/>
  </r>
  <r>
    <n v="2014"/>
    <x v="11"/>
    <x v="4"/>
    <x v="0"/>
    <x v="1"/>
    <n v="315"/>
    <n v="176.99512841979899"/>
    <n v="203.379646740514"/>
    <x v="1"/>
  </r>
  <r>
    <n v="2014"/>
    <x v="11"/>
    <x v="4"/>
    <x v="1"/>
    <x v="1"/>
    <n v="337"/>
    <n v="178.37388648645799"/>
    <n v="172.18118363581499"/>
    <x v="1"/>
  </r>
  <r>
    <n v="2014"/>
    <x v="12"/>
    <x v="4"/>
    <x v="0"/>
    <x v="1"/>
    <n v="319"/>
    <n v="159.50159501594999"/>
    <n v="177.90620248838999"/>
    <x v="1"/>
  </r>
  <r>
    <n v="2014"/>
    <x v="12"/>
    <x v="4"/>
    <x v="1"/>
    <x v="1"/>
    <n v="388"/>
    <n v="182.87912067193901"/>
    <n v="157.184913651409"/>
    <x v="1"/>
  </r>
  <r>
    <n v="2014"/>
    <x v="13"/>
    <x v="4"/>
    <x v="0"/>
    <x v="1"/>
    <n v="832"/>
    <n v="151.86805002884"/>
    <n v="198.130645732847"/>
    <x v="1"/>
  </r>
  <r>
    <n v="2014"/>
    <x v="13"/>
    <x v="4"/>
    <x v="1"/>
    <x v="1"/>
    <n v="992"/>
    <n v="168.11393786563099"/>
    <n v="172.28962005550099"/>
    <x v="1"/>
  </r>
  <r>
    <n v="2014"/>
    <x v="14"/>
    <x v="4"/>
    <x v="0"/>
    <x v="1"/>
    <n v="559"/>
    <n v="177.50821650286599"/>
    <n v="230.87460037877099"/>
    <x v="1"/>
  </r>
  <r>
    <n v="2014"/>
    <x v="14"/>
    <x v="4"/>
    <x v="1"/>
    <x v="1"/>
    <n v="537"/>
    <n v="159.02865181017299"/>
    <n v="166.432491661082"/>
    <x v="1"/>
  </r>
  <r>
    <n v="2015"/>
    <x v="0"/>
    <x v="4"/>
    <x v="0"/>
    <x v="1"/>
    <n v="4209"/>
    <n v="162.10095781677899"/>
    <n v="196.46203697647499"/>
    <x v="2"/>
  </r>
  <r>
    <n v="2015"/>
    <x v="0"/>
    <x v="4"/>
    <x v="1"/>
    <x v="1"/>
    <n v="4542"/>
    <n v="165.09939768889899"/>
    <n v="158.14239504318499"/>
    <x v="2"/>
  </r>
  <r>
    <n v="2015"/>
    <x v="1"/>
    <x v="4"/>
    <x v="0"/>
    <x v="1"/>
    <n v="332"/>
    <n v="186.79284560896201"/>
    <n v="201.42484938549501"/>
    <x v="2"/>
  </r>
  <r>
    <n v="2015"/>
    <x v="1"/>
    <x v="4"/>
    <x v="1"/>
    <x v="1"/>
    <n v="355"/>
    <n v="183.554546723681"/>
    <n v="159.64878102186901"/>
    <x v="2"/>
  </r>
  <r>
    <n v="2015"/>
    <x v="2"/>
    <x v="4"/>
    <x v="0"/>
    <x v="1"/>
    <n v="113"/>
    <n v="204.26978072633301"/>
    <n v="203.111337009392"/>
    <x v="2"/>
  </r>
  <r>
    <n v="2015"/>
    <x v="2"/>
    <x v="4"/>
    <x v="1"/>
    <x v="1"/>
    <n v="132"/>
    <n v="224.79181212853999"/>
    <n v="178.87560862149601"/>
    <x v="2"/>
  </r>
  <r>
    <n v="2015"/>
    <x v="3"/>
    <x v="4"/>
    <x v="0"/>
    <x v="1"/>
    <n v="147"/>
    <n v="201.853759011329"/>
    <n v="190.371751921249"/>
    <x v="2"/>
  </r>
  <r>
    <n v="2015"/>
    <x v="3"/>
    <x v="4"/>
    <x v="1"/>
    <x v="1"/>
    <n v="153"/>
    <n v="198.353536008297"/>
    <n v="155.59313958732699"/>
    <x v="2"/>
  </r>
  <r>
    <n v="2015"/>
    <x v="4"/>
    <x v="4"/>
    <x v="0"/>
    <x v="1"/>
    <n v="220"/>
    <n v="150.556030795552"/>
    <n v="178.264244923413"/>
    <x v="2"/>
  </r>
  <r>
    <n v="2015"/>
    <x v="4"/>
    <x v="4"/>
    <x v="1"/>
    <x v="1"/>
    <n v="268"/>
    <n v="173.71576729865501"/>
    <n v="173.190780653963"/>
    <x v="2"/>
  </r>
  <r>
    <n v="2015"/>
    <x v="5"/>
    <x v="4"/>
    <x v="0"/>
    <x v="1"/>
    <n v="383"/>
    <n v="132.244531533242"/>
    <n v="174.479521118798"/>
    <x v="2"/>
  </r>
  <r>
    <n v="2015"/>
    <x v="5"/>
    <x v="4"/>
    <x v="1"/>
    <x v="1"/>
    <n v="355"/>
    <n v="120.50033095161299"/>
    <n v="121.832634081103"/>
    <x v="2"/>
  </r>
  <r>
    <n v="2015"/>
    <x v="6"/>
    <x v="4"/>
    <x v="0"/>
    <x v="1"/>
    <n v="268"/>
    <n v="170.19655161464499"/>
    <n v="183.84428774491201"/>
    <x v="2"/>
  </r>
  <r>
    <n v="2015"/>
    <x v="6"/>
    <x v="4"/>
    <x v="1"/>
    <x v="1"/>
    <n v="305"/>
    <n v="186.81285027409399"/>
    <n v="155.73912146056199"/>
    <x v="2"/>
  </r>
  <r>
    <n v="2015"/>
    <x v="7"/>
    <x v="4"/>
    <x v="0"/>
    <x v="1"/>
    <n v="580"/>
    <n v="139.05971655793601"/>
    <n v="189.60187058678801"/>
    <x v="2"/>
  </r>
  <r>
    <n v="2015"/>
    <x v="7"/>
    <x v="4"/>
    <x v="1"/>
    <x v="1"/>
    <n v="653"/>
    <n v="148.06148292758101"/>
    <n v="156.316315804699"/>
    <x v="2"/>
  </r>
  <r>
    <n v="2015"/>
    <x v="8"/>
    <x v="4"/>
    <x v="0"/>
    <x v="1"/>
    <n v="18"/>
    <n v="167.76959642091501"/>
    <n v="168.245250059386"/>
    <x v="2"/>
  </r>
  <r>
    <n v="2015"/>
    <x v="8"/>
    <x v="4"/>
    <x v="1"/>
    <x v="1"/>
    <n v="25"/>
    <n v="230.39351211869899"/>
    <n v="196.724068740456"/>
    <x v="2"/>
  </r>
  <r>
    <n v="2015"/>
    <x v="9"/>
    <x v="4"/>
    <x v="0"/>
    <x v="1"/>
    <n v="20"/>
    <n v="169.59213092512499"/>
    <n v="210.55995881275501"/>
    <x v="2"/>
  </r>
  <r>
    <n v="2015"/>
    <x v="9"/>
    <x v="4"/>
    <x v="1"/>
    <x v="1"/>
    <n v="20"/>
    <n v="175.02406580904901"/>
    <n v="167.895025601474"/>
    <x v="2"/>
  </r>
  <r>
    <n v="2015"/>
    <x v="10"/>
    <x v="4"/>
    <x v="0"/>
    <x v="1"/>
    <n v="13"/>
    <n v="96.697411484677204"/>
    <n v="86.399794933147803"/>
    <x v="2"/>
  </r>
  <r>
    <n v="2015"/>
    <x v="10"/>
    <x v="4"/>
    <x v="1"/>
    <x v="1"/>
    <n v="24"/>
    <n v="173.83746197305501"/>
    <n v="125.50654037685101"/>
    <x v="2"/>
  </r>
  <r>
    <n v="2015"/>
    <x v="11"/>
    <x v="4"/>
    <x v="0"/>
    <x v="1"/>
    <n v="316"/>
    <n v="177.61589999550301"/>
    <n v="204.060436908387"/>
    <x v="2"/>
  </r>
  <r>
    <n v="2015"/>
    <x v="11"/>
    <x v="4"/>
    <x v="1"/>
    <x v="1"/>
    <n v="359"/>
    <n v="189.608002619654"/>
    <n v="177.51086381393301"/>
    <x v="2"/>
  </r>
  <r>
    <n v="2015"/>
    <x v="12"/>
    <x v="4"/>
    <x v="0"/>
    <x v="1"/>
    <n v="327"/>
    <n v="162.78942416352601"/>
    <n v="177.41151367226999"/>
    <x v="2"/>
  </r>
  <r>
    <n v="2015"/>
    <x v="12"/>
    <x v="4"/>
    <x v="1"/>
    <x v="1"/>
    <n v="352"/>
    <n v="165.31487317249599"/>
    <n v="140.72713621583699"/>
    <x v="2"/>
  </r>
  <r>
    <n v="2015"/>
    <x v="13"/>
    <x v="4"/>
    <x v="0"/>
    <x v="1"/>
    <n v="896"/>
    <n v="162.797204830135"/>
    <n v="210.84800388264"/>
    <x v="2"/>
  </r>
  <r>
    <n v="2015"/>
    <x v="13"/>
    <x v="4"/>
    <x v="1"/>
    <x v="1"/>
    <n v="992"/>
    <n v="167.50758174437499"/>
    <n v="168.33994958671499"/>
    <x v="2"/>
  </r>
  <r>
    <n v="2015"/>
    <x v="14"/>
    <x v="4"/>
    <x v="0"/>
    <x v="1"/>
    <n v="576"/>
    <n v="182.72488484525499"/>
    <n v="227.904942770877"/>
    <x v="2"/>
  </r>
  <r>
    <n v="2015"/>
    <x v="14"/>
    <x v="4"/>
    <x v="1"/>
    <x v="1"/>
    <n v="549"/>
    <n v="162.39144324285999"/>
    <n v="165.84365309530901"/>
    <x v="2"/>
  </r>
  <r>
    <n v="2016"/>
    <x v="0"/>
    <x v="4"/>
    <x v="0"/>
    <x v="1"/>
    <n v="4351"/>
    <n v="166.675030425567"/>
    <n v="199.28131530302201"/>
    <x v="3"/>
  </r>
  <r>
    <n v="2016"/>
    <x v="0"/>
    <x v="4"/>
    <x v="1"/>
    <x v="1"/>
    <n v="4601"/>
    <n v="166.55016721984299"/>
    <n v="159.73457080286701"/>
    <x v="3"/>
  </r>
  <r>
    <n v="2016"/>
    <x v="1"/>
    <x v="4"/>
    <x v="0"/>
    <x v="1"/>
    <n v="324"/>
    <n v="182.45400638589001"/>
    <n v="189.06234645271601"/>
    <x v="3"/>
  </r>
  <r>
    <n v="2016"/>
    <x v="1"/>
    <x v="4"/>
    <x v="1"/>
    <x v="1"/>
    <n v="378"/>
    <n v="195.84376020019599"/>
    <n v="170.08114893734799"/>
    <x v="3"/>
  </r>
  <r>
    <n v="2016"/>
    <x v="2"/>
    <x v="4"/>
    <x v="0"/>
    <x v="1"/>
    <n v="121"/>
    <n v="218.91339351944001"/>
    <n v="209.19081219112601"/>
    <x v="3"/>
  </r>
  <r>
    <n v="2016"/>
    <x v="2"/>
    <x v="4"/>
    <x v="1"/>
    <x v="1"/>
    <n v="117"/>
    <n v="199.12521061320399"/>
    <n v="157.98197789568999"/>
    <x v="3"/>
  </r>
  <r>
    <n v="2016"/>
    <x v="3"/>
    <x v="4"/>
    <x v="0"/>
    <x v="1"/>
    <n v="145"/>
    <n v="199.47448790084101"/>
    <n v="181.809222767249"/>
    <x v="3"/>
  </r>
  <r>
    <n v="2016"/>
    <x v="3"/>
    <x v="4"/>
    <x v="1"/>
    <x v="1"/>
    <n v="146"/>
    <n v="189.66211564192801"/>
    <n v="147.241322881608"/>
    <x v="3"/>
  </r>
  <r>
    <n v="2016"/>
    <x v="4"/>
    <x v="4"/>
    <x v="0"/>
    <x v="1"/>
    <n v="256"/>
    <n v="173.77963927148301"/>
    <n v="211.45960325065201"/>
    <x v="3"/>
  </r>
  <r>
    <n v="2016"/>
    <x v="4"/>
    <x v="4"/>
    <x v="1"/>
    <x v="1"/>
    <n v="247"/>
    <n v="159.00912210226801"/>
    <n v="156.64059587111001"/>
    <x v="3"/>
  </r>
  <r>
    <n v="2016"/>
    <x v="5"/>
    <x v="4"/>
    <x v="0"/>
    <x v="1"/>
    <n v="362"/>
    <n v="124.068203238797"/>
    <n v="160.19120996478901"/>
    <x v="3"/>
  </r>
  <r>
    <n v="2016"/>
    <x v="5"/>
    <x v="4"/>
    <x v="1"/>
    <x v="1"/>
    <n v="407"/>
    <n v="137.47909946123099"/>
    <n v="138.65317169492599"/>
    <x v="3"/>
  </r>
  <r>
    <n v="2016"/>
    <x v="6"/>
    <x v="4"/>
    <x v="0"/>
    <x v="1"/>
    <n v="266"/>
    <n v="168.72605485499699"/>
    <n v="172.93524833681201"/>
    <x v="3"/>
  </r>
  <r>
    <n v="2016"/>
    <x v="6"/>
    <x v="4"/>
    <x v="1"/>
    <x v="1"/>
    <n v="337"/>
    <n v="206.30800499546999"/>
    <n v="172.71558401787101"/>
    <x v="3"/>
  </r>
  <r>
    <n v="2016"/>
    <x v="7"/>
    <x v="4"/>
    <x v="0"/>
    <x v="1"/>
    <n v="607"/>
    <n v="143.98762702697601"/>
    <n v="194.74073974234901"/>
    <x v="3"/>
  </r>
  <r>
    <n v="2016"/>
    <x v="7"/>
    <x v="4"/>
    <x v="1"/>
    <x v="1"/>
    <n v="639"/>
    <n v="143.197769789977"/>
    <n v="152.21454295989"/>
    <x v="3"/>
  </r>
  <r>
    <n v="2016"/>
    <x v="8"/>
    <x v="4"/>
    <x v="0"/>
    <x v="1"/>
    <n v="9"/>
    <n v="83.449235048678702"/>
    <n v="78.477020230932894"/>
    <x v="3"/>
  </r>
  <r>
    <n v="2016"/>
    <x v="8"/>
    <x v="4"/>
    <x v="1"/>
    <x v="1"/>
    <n v="11"/>
    <n v="101.056499770326"/>
    <n v="86.337438770406905"/>
    <x v="3"/>
  </r>
  <r>
    <n v="2016"/>
    <x v="9"/>
    <x v="4"/>
    <x v="0"/>
    <x v="1"/>
    <n v="17"/>
    <n v="144.27565136213201"/>
    <n v="172.596810371575"/>
    <x v="3"/>
  </r>
  <r>
    <n v="2016"/>
    <x v="9"/>
    <x v="4"/>
    <x v="1"/>
    <x v="1"/>
    <n v="18"/>
    <n v="157.659630375755"/>
    <n v="147.72551205137799"/>
    <x v="3"/>
  </r>
  <r>
    <n v="2016"/>
    <x v="10"/>
    <x v="4"/>
    <x v="0"/>
    <x v="1"/>
    <n v="26"/>
    <n v="194.407058471661"/>
    <n v="188.55158878115299"/>
    <x v="3"/>
  </r>
  <r>
    <n v="2016"/>
    <x v="10"/>
    <x v="4"/>
    <x v="1"/>
    <x v="1"/>
    <n v="27"/>
    <n v="197.13785046729001"/>
    <n v="148.12057889966101"/>
    <x v="3"/>
  </r>
  <r>
    <n v="2016"/>
    <x v="11"/>
    <x v="4"/>
    <x v="0"/>
    <x v="1"/>
    <n v="309"/>
    <n v="173.549680702286"/>
    <n v="201.06117953753201"/>
    <x v="3"/>
  </r>
  <r>
    <n v="2016"/>
    <x v="11"/>
    <x v="4"/>
    <x v="1"/>
    <x v="1"/>
    <n v="333"/>
    <n v="175.23272273763001"/>
    <n v="163.80348690503999"/>
    <x v="3"/>
  </r>
  <r>
    <n v="2016"/>
    <x v="12"/>
    <x v="4"/>
    <x v="0"/>
    <x v="1"/>
    <n v="350"/>
    <n v="173.451081839176"/>
    <n v="189.828944031421"/>
    <x v="3"/>
  </r>
  <r>
    <n v="2016"/>
    <x v="12"/>
    <x v="4"/>
    <x v="1"/>
    <x v="1"/>
    <n v="374"/>
    <n v="175.3777185891"/>
    <n v="150.298133484658"/>
    <x v="3"/>
  </r>
  <r>
    <n v="2016"/>
    <x v="13"/>
    <x v="4"/>
    <x v="0"/>
    <x v="1"/>
    <n v="955"/>
    <n v="172.12045187476099"/>
    <n v="222.63134045702"/>
    <x v="3"/>
  </r>
  <r>
    <n v="2016"/>
    <x v="13"/>
    <x v="4"/>
    <x v="1"/>
    <x v="1"/>
    <n v="977"/>
    <n v="164.188987069907"/>
    <n v="166.551546050497"/>
    <x v="3"/>
  </r>
  <r>
    <n v="2016"/>
    <x v="14"/>
    <x v="4"/>
    <x v="0"/>
    <x v="1"/>
    <n v="604"/>
    <n v="191.137425910514"/>
    <n v="233.52239402334001"/>
    <x v="3"/>
  </r>
  <r>
    <n v="2016"/>
    <x v="14"/>
    <x v="4"/>
    <x v="1"/>
    <x v="1"/>
    <n v="590"/>
    <n v="174.305069323194"/>
    <n v="177.314329896148"/>
    <x v="3"/>
  </r>
  <r>
    <n v="2017"/>
    <x v="0"/>
    <x v="4"/>
    <x v="0"/>
    <x v="1"/>
    <n v="4495"/>
    <n v="171.07497117986199"/>
    <n v="200.99567279503799"/>
    <x v="4"/>
  </r>
  <r>
    <n v="2017"/>
    <x v="0"/>
    <x v="4"/>
    <x v="1"/>
    <x v="1"/>
    <n v="4676"/>
    <n v="168.37120305113399"/>
    <n v="160.13280226076"/>
    <x v="4"/>
  </r>
  <r>
    <n v="2017"/>
    <x v="1"/>
    <x v="4"/>
    <x v="0"/>
    <x v="1"/>
    <n v="430"/>
    <n v="242.11439060370901"/>
    <n v="244.92566535954501"/>
    <x v="4"/>
  </r>
  <r>
    <n v="2017"/>
    <x v="1"/>
    <x v="4"/>
    <x v="1"/>
    <x v="1"/>
    <n v="389"/>
    <n v="201.59827527233901"/>
    <n v="173.63571113331901"/>
    <x v="4"/>
  </r>
  <r>
    <n v="2017"/>
    <x v="2"/>
    <x v="4"/>
    <x v="0"/>
    <x v="1"/>
    <n v="114"/>
    <n v="205.34620649902701"/>
    <n v="204.618004538017"/>
    <x v="4"/>
  </r>
  <r>
    <n v="2017"/>
    <x v="2"/>
    <x v="4"/>
    <x v="1"/>
    <x v="1"/>
    <n v="112"/>
    <n v="189.78547463313799"/>
    <n v="149.10375190147801"/>
    <x v="4"/>
  </r>
  <r>
    <n v="2017"/>
    <x v="3"/>
    <x v="4"/>
    <x v="0"/>
    <x v="1"/>
    <n v="136"/>
    <n v="187.500861676754"/>
    <n v="167.36418169816699"/>
    <x v="4"/>
  </r>
  <r>
    <n v="2017"/>
    <x v="3"/>
    <x v="4"/>
    <x v="1"/>
    <x v="1"/>
    <n v="136"/>
    <n v="176.653201189811"/>
    <n v="134.26693291689699"/>
    <x v="4"/>
  </r>
  <r>
    <n v="2017"/>
    <x v="4"/>
    <x v="4"/>
    <x v="0"/>
    <x v="1"/>
    <n v="259"/>
    <n v="174.67661221792099"/>
    <n v="201.35783241674099"/>
    <x v="4"/>
  </r>
  <r>
    <n v="2017"/>
    <x v="4"/>
    <x v="4"/>
    <x v="1"/>
    <x v="1"/>
    <n v="278"/>
    <n v="177.970116384774"/>
    <n v="175.589379902838"/>
    <x v="4"/>
  </r>
  <r>
    <n v="2017"/>
    <x v="5"/>
    <x v="4"/>
    <x v="0"/>
    <x v="1"/>
    <n v="387"/>
    <n v="132.468466001472"/>
    <n v="167.076900563641"/>
    <x v="4"/>
  </r>
  <r>
    <n v="2017"/>
    <x v="5"/>
    <x v="4"/>
    <x v="1"/>
    <x v="1"/>
    <n v="393"/>
    <n v="132.790458008819"/>
    <n v="131.76326144877601"/>
    <x v="4"/>
  </r>
  <r>
    <n v="2017"/>
    <x v="6"/>
    <x v="4"/>
    <x v="0"/>
    <x v="1"/>
    <n v="305"/>
    <n v="192.836594695413"/>
    <n v="200.60184265912901"/>
    <x v="4"/>
  </r>
  <r>
    <n v="2017"/>
    <x v="6"/>
    <x v="4"/>
    <x v="1"/>
    <x v="1"/>
    <n v="309"/>
    <n v="188.719577365866"/>
    <n v="154.10670721068399"/>
    <x v="4"/>
  </r>
  <r>
    <n v="2017"/>
    <x v="7"/>
    <x v="4"/>
    <x v="0"/>
    <x v="1"/>
    <n v="618"/>
    <n v="144.58169567658601"/>
    <n v="192.778388510078"/>
    <x v="4"/>
  </r>
  <r>
    <n v="2017"/>
    <x v="7"/>
    <x v="4"/>
    <x v="1"/>
    <x v="1"/>
    <n v="663"/>
    <n v="146.49991161393001"/>
    <n v="156.00966035151399"/>
    <x v="4"/>
  </r>
  <r>
    <n v="2017"/>
    <x v="8"/>
    <x v="4"/>
    <x v="0"/>
    <x v="1"/>
    <n v="13"/>
    <n v="119.485294117647"/>
    <n v="122.5700285879"/>
    <x v="4"/>
  </r>
  <r>
    <n v="2017"/>
    <x v="8"/>
    <x v="4"/>
    <x v="1"/>
    <x v="1"/>
    <n v="19"/>
    <n v="173.199635369189"/>
    <n v="147.550317424225"/>
    <x v="4"/>
  </r>
  <r>
    <n v="2017"/>
    <x v="9"/>
    <x v="4"/>
    <x v="0"/>
    <x v="1"/>
    <n v="19"/>
    <n v="161.249257404736"/>
    <n v="205.34772157272101"/>
    <x v="4"/>
  </r>
  <r>
    <n v="2017"/>
    <x v="9"/>
    <x v="4"/>
    <x v="1"/>
    <x v="1"/>
    <n v="17"/>
    <n v="148.900762021547"/>
    <n v="137.56645266759699"/>
    <x v="4"/>
  </r>
  <r>
    <n v="2017"/>
    <x v="10"/>
    <x v="4"/>
    <x v="0"/>
    <x v="1"/>
    <n v="21"/>
    <n v="158.26362197603399"/>
    <n v="154.160264286521"/>
    <x v="4"/>
  </r>
  <r>
    <n v="2017"/>
    <x v="10"/>
    <x v="4"/>
    <x v="1"/>
    <x v="1"/>
    <n v="34"/>
    <n v="249.43144303426001"/>
    <n v="168.68135269578201"/>
    <x v="4"/>
  </r>
  <r>
    <n v="2017"/>
    <x v="11"/>
    <x v="4"/>
    <x v="0"/>
    <x v="1"/>
    <n v="328"/>
    <n v="182.67688469078601"/>
    <n v="202.684702386678"/>
    <x v="4"/>
  </r>
  <r>
    <n v="2017"/>
    <x v="11"/>
    <x v="4"/>
    <x v="1"/>
    <x v="1"/>
    <n v="332"/>
    <n v="174.02425856230801"/>
    <n v="159.09387762346199"/>
    <x v="4"/>
  </r>
  <r>
    <n v="2017"/>
    <x v="12"/>
    <x v="4"/>
    <x v="0"/>
    <x v="1"/>
    <n v="330"/>
    <n v="163.23461761054199"/>
    <n v="171.663235720735"/>
    <x v="4"/>
  </r>
  <r>
    <n v="2017"/>
    <x v="12"/>
    <x v="4"/>
    <x v="1"/>
    <x v="1"/>
    <n v="407"/>
    <n v="190.80480246780499"/>
    <n v="158.517412250691"/>
    <x v="4"/>
  </r>
  <r>
    <n v="2017"/>
    <x v="13"/>
    <x v="4"/>
    <x v="0"/>
    <x v="1"/>
    <n v="971"/>
    <n v="173.10105821614999"/>
    <n v="220.197604011198"/>
    <x v="4"/>
  </r>
  <r>
    <n v="2017"/>
    <x v="13"/>
    <x v="4"/>
    <x v="1"/>
    <x v="1"/>
    <n v="1016"/>
    <n v="169.21319196703701"/>
    <n v="171.65842372986199"/>
    <x v="4"/>
  </r>
  <r>
    <n v="2017"/>
    <x v="14"/>
    <x v="4"/>
    <x v="0"/>
    <x v="1"/>
    <n v="564"/>
    <n v="177.78506290249899"/>
    <n v="216.09881559578301"/>
    <x v="4"/>
  </r>
  <r>
    <n v="2017"/>
    <x v="14"/>
    <x v="4"/>
    <x v="1"/>
    <x v="1"/>
    <n v="571"/>
    <n v="168.31096556257401"/>
    <n v="170.58798028336"/>
    <x v="4"/>
  </r>
  <r>
    <n v="2018"/>
    <x v="0"/>
    <x v="4"/>
    <x v="0"/>
    <x v="1"/>
    <n v="4418"/>
    <n v="167.32947013596899"/>
    <n v="194.48150191359301"/>
    <x v="5"/>
  </r>
  <r>
    <n v="2018"/>
    <x v="0"/>
    <x v="4"/>
    <x v="1"/>
    <x v="1"/>
    <n v="4743"/>
    <n v="170.33578739450499"/>
    <n v="160.341204062055"/>
    <x v="5"/>
  </r>
  <r>
    <n v="2018"/>
    <x v="1"/>
    <x v="4"/>
    <x v="0"/>
    <x v="1"/>
    <n v="397"/>
    <n v="223.52345025617899"/>
    <n v="223.21637043723101"/>
    <x v="5"/>
  </r>
  <r>
    <n v="2018"/>
    <x v="1"/>
    <x v="4"/>
    <x v="1"/>
    <x v="1"/>
    <n v="424"/>
    <n v="219.91701244813299"/>
    <n v="184.995362193809"/>
    <x v="5"/>
  </r>
  <r>
    <n v="2018"/>
    <x v="2"/>
    <x v="4"/>
    <x v="0"/>
    <x v="1"/>
    <n v="107"/>
    <n v="191.79408127050101"/>
    <n v="180.375533848884"/>
    <x v="5"/>
  </r>
  <r>
    <n v="2018"/>
    <x v="2"/>
    <x v="4"/>
    <x v="1"/>
    <x v="1"/>
    <n v="112"/>
    <n v="189.09017237595199"/>
    <n v="147.12437242054199"/>
    <x v="5"/>
  </r>
  <r>
    <n v="2018"/>
    <x v="3"/>
    <x v="4"/>
    <x v="0"/>
    <x v="1"/>
    <n v="145"/>
    <n v="200.20987517949899"/>
    <n v="172.30065051924399"/>
    <x v="5"/>
  </r>
  <r>
    <n v="2018"/>
    <x v="3"/>
    <x v="4"/>
    <x v="1"/>
    <x v="1"/>
    <n v="143"/>
    <n v="186.25612170469901"/>
    <n v="138.88544836549201"/>
    <x v="5"/>
  </r>
  <r>
    <n v="2018"/>
    <x v="4"/>
    <x v="4"/>
    <x v="0"/>
    <x v="1"/>
    <n v="259"/>
    <n v="174.01703888844099"/>
    <n v="203.32063673001699"/>
    <x v="5"/>
  </r>
  <r>
    <n v="2018"/>
    <x v="4"/>
    <x v="4"/>
    <x v="1"/>
    <x v="1"/>
    <n v="273"/>
    <n v="174.16934619507001"/>
    <n v="168.71115219383299"/>
    <x v="5"/>
  </r>
  <r>
    <n v="2018"/>
    <x v="5"/>
    <x v="4"/>
    <x v="0"/>
    <x v="1"/>
    <n v="390"/>
    <n v="133.71871753463799"/>
    <n v="168.20368176987401"/>
    <x v="5"/>
  </r>
  <r>
    <n v="2018"/>
    <x v="5"/>
    <x v="4"/>
    <x v="1"/>
    <x v="1"/>
    <n v="422"/>
    <n v="143.18529602372399"/>
    <n v="140.360962807562"/>
    <x v="5"/>
  </r>
  <r>
    <n v="2018"/>
    <x v="6"/>
    <x v="4"/>
    <x v="0"/>
    <x v="1"/>
    <n v="252"/>
    <n v="159.18537515950101"/>
    <n v="158.87659820713"/>
    <x v="5"/>
  </r>
  <r>
    <n v="2018"/>
    <x v="6"/>
    <x v="4"/>
    <x v="1"/>
    <x v="1"/>
    <n v="309"/>
    <n v="188.77837785000401"/>
    <n v="150.88651659793101"/>
    <x v="5"/>
  </r>
  <r>
    <n v="2018"/>
    <x v="7"/>
    <x v="4"/>
    <x v="0"/>
    <x v="1"/>
    <n v="577"/>
    <n v="133.40670316661701"/>
    <n v="175.33931868469401"/>
    <x v="5"/>
  </r>
  <r>
    <n v="2018"/>
    <x v="7"/>
    <x v="4"/>
    <x v="1"/>
    <x v="1"/>
    <n v="672"/>
    <n v="147.065903908189"/>
    <n v="154.51755296632399"/>
    <x v="5"/>
  </r>
  <r>
    <n v="2018"/>
    <x v="8"/>
    <x v="4"/>
    <x v="0"/>
    <x v="1"/>
    <n v="12"/>
    <n v="109.639104613979"/>
    <n v="103.54558106591401"/>
    <x v="5"/>
  </r>
  <r>
    <n v="2018"/>
    <x v="8"/>
    <x v="4"/>
    <x v="1"/>
    <x v="1"/>
    <n v="23"/>
    <n v="208.05065581184999"/>
    <n v="167.18759864518799"/>
    <x v="5"/>
  </r>
  <r>
    <n v="2018"/>
    <x v="9"/>
    <x v="4"/>
    <x v="0"/>
    <x v="1"/>
    <n v="12"/>
    <n v="102.293069644532"/>
    <n v="124.957204844646"/>
    <x v="5"/>
  </r>
  <r>
    <n v="2018"/>
    <x v="9"/>
    <x v="4"/>
    <x v="1"/>
    <x v="1"/>
    <n v="13"/>
    <n v="114.54753722795"/>
    <n v="106.586151158351"/>
    <x v="5"/>
  </r>
  <r>
    <n v="2018"/>
    <x v="10"/>
    <x v="4"/>
    <x v="0"/>
    <x v="1"/>
    <n v="27"/>
    <n v="202.854996243426"/>
    <n v="182.62315697684801"/>
    <x v="5"/>
  </r>
  <r>
    <n v="2018"/>
    <x v="10"/>
    <x v="4"/>
    <x v="1"/>
    <x v="1"/>
    <n v="38"/>
    <n v="278.592375366569"/>
    <n v="199.98182949896599"/>
    <x v="5"/>
  </r>
  <r>
    <n v="2018"/>
    <x v="11"/>
    <x v="4"/>
    <x v="0"/>
    <x v="1"/>
    <n v="337"/>
    <n v="186.898265229158"/>
    <n v="208.29755156175901"/>
    <x v="5"/>
  </r>
  <r>
    <n v="2018"/>
    <x v="11"/>
    <x v="4"/>
    <x v="1"/>
    <x v="1"/>
    <n v="367"/>
    <n v="192.04805911103199"/>
    <n v="177.30139717602299"/>
    <x v="5"/>
  </r>
  <r>
    <n v="2018"/>
    <x v="12"/>
    <x v="4"/>
    <x v="0"/>
    <x v="1"/>
    <n v="355"/>
    <n v="175.25065780704699"/>
    <n v="181.21385284308599"/>
    <x v="5"/>
  </r>
  <r>
    <n v="2018"/>
    <x v="12"/>
    <x v="4"/>
    <x v="1"/>
    <x v="1"/>
    <n v="385"/>
    <n v="180.308444523541"/>
    <n v="150.28238945617699"/>
    <x v="5"/>
  </r>
  <r>
    <n v="2018"/>
    <x v="13"/>
    <x v="4"/>
    <x v="0"/>
    <x v="1"/>
    <n v="935"/>
    <n v="165.186466369979"/>
    <n v="211.751385829615"/>
    <x v="5"/>
  </r>
  <r>
    <n v="2018"/>
    <x v="13"/>
    <x v="4"/>
    <x v="1"/>
    <x v="1"/>
    <n v="980"/>
    <n v="162.498362580275"/>
    <n v="164.573363669815"/>
    <x v="5"/>
  </r>
  <r>
    <n v="2018"/>
    <x v="14"/>
    <x v="4"/>
    <x v="0"/>
    <x v="1"/>
    <n v="613"/>
    <n v="192.60134349648399"/>
    <n v="229.268045950757"/>
    <x v="5"/>
  </r>
  <r>
    <n v="2018"/>
    <x v="14"/>
    <x v="4"/>
    <x v="1"/>
    <x v="1"/>
    <n v="582"/>
    <n v="171.248999576291"/>
    <n v="170.29819570135399"/>
    <x v="5"/>
  </r>
  <r>
    <n v="2019"/>
    <x v="0"/>
    <x v="4"/>
    <x v="0"/>
    <x v="1"/>
    <n v="4581"/>
    <n v="172.94943918850799"/>
    <n v="196.89539733760699"/>
    <x v="6"/>
  </r>
  <r>
    <n v="2019"/>
    <x v="0"/>
    <x v="4"/>
    <x v="1"/>
    <x v="1"/>
    <n v="4602"/>
    <n v="164.984732996839"/>
    <n v="153.968671504968"/>
    <x v="6"/>
  </r>
  <r>
    <n v="2019"/>
    <x v="1"/>
    <x v="4"/>
    <x v="0"/>
    <x v="1"/>
    <n v="394"/>
    <n v="222.327555074034"/>
    <n v="223.912776556708"/>
    <x v="6"/>
  </r>
  <r>
    <n v="2019"/>
    <x v="1"/>
    <x v="4"/>
    <x v="1"/>
    <x v="1"/>
    <n v="449"/>
    <n v="233.30250345537101"/>
    <n v="195.66818780443299"/>
    <x v="6"/>
  </r>
  <r>
    <n v="2019"/>
    <x v="2"/>
    <x v="4"/>
    <x v="0"/>
    <x v="1"/>
    <n v="104"/>
    <n v="185.75077247316401"/>
    <n v="168.907670253275"/>
    <x v="6"/>
  </r>
  <r>
    <n v="2019"/>
    <x v="2"/>
    <x v="4"/>
    <x v="1"/>
    <x v="1"/>
    <n v="102"/>
    <n v="172.06187479968301"/>
    <n v="134.604794581834"/>
    <x v="6"/>
  </r>
  <r>
    <n v="2019"/>
    <x v="3"/>
    <x v="4"/>
    <x v="0"/>
    <x v="1"/>
    <n v="125"/>
    <n v="172.84053041301999"/>
    <n v="149.648772514358"/>
    <x v="6"/>
  </r>
  <r>
    <n v="2019"/>
    <x v="3"/>
    <x v="4"/>
    <x v="1"/>
    <x v="1"/>
    <n v="138"/>
    <n v="180.46528658672099"/>
    <n v="135.303762874493"/>
    <x v="6"/>
  </r>
  <r>
    <n v="2019"/>
    <x v="4"/>
    <x v="4"/>
    <x v="0"/>
    <x v="1"/>
    <n v="281"/>
    <n v="188.379467308453"/>
    <n v="212.749990340453"/>
    <x v="6"/>
  </r>
  <r>
    <n v="2019"/>
    <x v="4"/>
    <x v="4"/>
    <x v="1"/>
    <x v="1"/>
    <n v="260"/>
    <n v="165.707475319146"/>
    <n v="159.82822213233399"/>
    <x v="6"/>
  </r>
  <r>
    <n v="2019"/>
    <x v="5"/>
    <x v="4"/>
    <x v="0"/>
    <x v="1"/>
    <n v="422"/>
    <n v="145.15285765389001"/>
    <n v="175.79799209487501"/>
    <x v="6"/>
  </r>
  <r>
    <n v="2019"/>
    <x v="5"/>
    <x v="4"/>
    <x v="1"/>
    <x v="1"/>
    <n v="387"/>
    <n v="131.71239730176799"/>
    <n v="125.437274527931"/>
    <x v="6"/>
  </r>
  <r>
    <n v="2019"/>
    <x v="6"/>
    <x v="4"/>
    <x v="0"/>
    <x v="1"/>
    <n v="277"/>
    <n v="174.97646977076201"/>
    <n v="168.18051226854001"/>
    <x v="6"/>
  </r>
  <r>
    <n v="2019"/>
    <x v="6"/>
    <x v="4"/>
    <x v="1"/>
    <x v="1"/>
    <n v="311"/>
    <n v="190.22221134849801"/>
    <n v="151.542005577353"/>
    <x v="6"/>
  </r>
  <r>
    <n v="2019"/>
    <x v="7"/>
    <x v="4"/>
    <x v="0"/>
    <x v="1"/>
    <n v="630"/>
    <n v="144.18488621981601"/>
    <n v="186.87986439735801"/>
    <x v="6"/>
  </r>
  <r>
    <n v="2019"/>
    <x v="7"/>
    <x v="4"/>
    <x v="1"/>
    <x v="1"/>
    <n v="660"/>
    <n v="143.21953167213101"/>
    <n v="150.96984234423201"/>
    <x v="6"/>
  </r>
  <r>
    <n v="2019"/>
    <x v="8"/>
    <x v="4"/>
    <x v="0"/>
    <x v="1"/>
    <n v="20"/>
    <n v="181.175831144125"/>
    <n v="170.33780069012701"/>
    <x v="6"/>
  </r>
  <r>
    <n v="2019"/>
    <x v="8"/>
    <x v="4"/>
    <x v="1"/>
    <x v="1"/>
    <n v="23"/>
    <n v="206.259528293427"/>
    <n v="165.59467933916801"/>
    <x v="6"/>
  </r>
  <r>
    <n v="2019"/>
    <x v="9"/>
    <x v="4"/>
    <x v="0"/>
    <x v="1"/>
    <n v="14"/>
    <n v="119.52531375394901"/>
    <n v="121.983005748553"/>
    <x v="6"/>
  </r>
  <r>
    <n v="2019"/>
    <x v="9"/>
    <x v="4"/>
    <x v="1"/>
    <x v="1"/>
    <n v="8"/>
    <n v="70.940853063758098"/>
    <n v="65.972330687348006"/>
    <x v="6"/>
  </r>
  <r>
    <n v="2019"/>
    <x v="10"/>
    <x v="4"/>
    <x v="0"/>
    <x v="1"/>
    <n v="21"/>
    <n v="158.526458820865"/>
    <n v="133.738390859796"/>
    <x v="6"/>
  </r>
  <r>
    <n v="2019"/>
    <x v="10"/>
    <x v="4"/>
    <x v="1"/>
    <x v="1"/>
    <n v="24"/>
    <n v="176.691452550983"/>
    <n v="120.077204941999"/>
    <x v="6"/>
  </r>
  <r>
    <n v="2019"/>
    <x v="11"/>
    <x v="4"/>
    <x v="0"/>
    <x v="1"/>
    <n v="373"/>
    <n v="206.510906876315"/>
    <n v="222.87260817136101"/>
    <x v="6"/>
  </r>
  <r>
    <n v="2019"/>
    <x v="11"/>
    <x v="4"/>
    <x v="1"/>
    <x v="1"/>
    <n v="370"/>
    <n v="193.42359767891699"/>
    <n v="172.54385876808001"/>
    <x v="6"/>
  </r>
  <r>
    <n v="2019"/>
    <x v="12"/>
    <x v="4"/>
    <x v="0"/>
    <x v="1"/>
    <n v="421"/>
    <n v="207.71044867430399"/>
    <n v="212.15264975832801"/>
    <x v="6"/>
  </r>
  <r>
    <n v="2019"/>
    <x v="12"/>
    <x v="4"/>
    <x v="1"/>
    <x v="1"/>
    <n v="378"/>
    <n v="177.13712662961501"/>
    <n v="144.97224209787501"/>
    <x v="6"/>
  </r>
  <r>
    <n v="2019"/>
    <x v="13"/>
    <x v="4"/>
    <x v="0"/>
    <x v="1"/>
    <n v="935"/>
    <n v="164.10504829251801"/>
    <n v="207.836464775645"/>
    <x v="6"/>
  </r>
  <r>
    <n v="2019"/>
    <x v="13"/>
    <x v="4"/>
    <x v="1"/>
    <x v="1"/>
    <n v="936"/>
    <n v="154.65373920026201"/>
    <n v="156.201221994224"/>
    <x v="6"/>
  </r>
  <r>
    <n v="2019"/>
    <x v="14"/>
    <x v="4"/>
    <x v="0"/>
    <x v="1"/>
    <n v="564"/>
    <n v="176.79031540144601"/>
    <n v="203.063649803044"/>
    <x v="6"/>
  </r>
  <r>
    <n v="2019"/>
    <x v="14"/>
    <x v="4"/>
    <x v="1"/>
    <x v="1"/>
    <n v="556"/>
    <n v="163.44384410514499"/>
    <n v="161.05320757029199"/>
    <x v="6"/>
  </r>
  <r>
    <n v="2020"/>
    <x v="0"/>
    <x v="4"/>
    <x v="0"/>
    <x v="1"/>
    <n v="4674"/>
    <n v="175.51613723304101"/>
    <n v="196.23070648358399"/>
    <x v="7"/>
  </r>
  <r>
    <n v="2020"/>
    <x v="0"/>
    <x v="4"/>
    <x v="1"/>
    <x v="1"/>
    <n v="4605"/>
    <n v="164.44684260276699"/>
    <n v="151.70561708731901"/>
    <x v="7"/>
  </r>
  <r>
    <n v="2020"/>
    <x v="1"/>
    <x v="4"/>
    <x v="0"/>
    <x v="1"/>
    <n v="441"/>
    <n v="249.08358702957901"/>
    <n v="236.812497357117"/>
    <x v="7"/>
  </r>
  <r>
    <n v="2020"/>
    <x v="1"/>
    <x v="4"/>
    <x v="1"/>
    <x v="1"/>
    <n v="436"/>
    <n v="226.71610048307201"/>
    <n v="187.360063953847"/>
    <x v="7"/>
  </r>
  <r>
    <n v="2020"/>
    <x v="2"/>
    <x v="4"/>
    <x v="0"/>
    <x v="1"/>
    <n v="124"/>
    <n v="220.94328528410799"/>
    <n v="199.695224735414"/>
    <x v="7"/>
  </r>
  <r>
    <n v="2020"/>
    <x v="2"/>
    <x v="4"/>
    <x v="1"/>
    <x v="1"/>
    <n v="125"/>
    <n v="210.48377591055299"/>
    <n v="161.57955709093801"/>
    <x v="7"/>
  </r>
  <r>
    <n v="2020"/>
    <x v="3"/>
    <x v="4"/>
    <x v="0"/>
    <x v="1"/>
    <n v="160"/>
    <n v="220.887692413888"/>
    <n v="192.320920932826"/>
    <x v="7"/>
  </r>
  <r>
    <n v="2020"/>
    <x v="3"/>
    <x v="4"/>
    <x v="1"/>
    <x v="1"/>
    <n v="144"/>
    <n v="188.420019627085"/>
    <n v="140.52715753010099"/>
    <x v="7"/>
  </r>
  <r>
    <n v="2020"/>
    <x v="4"/>
    <x v="4"/>
    <x v="0"/>
    <x v="1"/>
    <n v="235"/>
    <n v="157.057215609482"/>
    <n v="170.43813865321499"/>
    <x v="7"/>
  </r>
  <r>
    <n v="2020"/>
    <x v="4"/>
    <x v="4"/>
    <x v="1"/>
    <x v="1"/>
    <n v="278"/>
    <n v="177.055403055798"/>
    <n v="166.244293024244"/>
    <x v="7"/>
  </r>
  <r>
    <n v="2020"/>
    <x v="5"/>
    <x v="4"/>
    <x v="0"/>
    <x v="1"/>
    <n v="415"/>
    <n v="142.473127508299"/>
    <n v="169.567709598969"/>
    <x v="7"/>
  </r>
  <r>
    <n v="2020"/>
    <x v="5"/>
    <x v="4"/>
    <x v="1"/>
    <x v="1"/>
    <n v="414"/>
    <n v="140.616880139394"/>
    <n v="133.67822883455801"/>
    <x v="7"/>
  </r>
  <r>
    <n v="2020"/>
    <x v="6"/>
    <x v="4"/>
    <x v="0"/>
    <x v="1"/>
    <n v="323"/>
    <n v="204.02877879616699"/>
    <n v="194.45834888851701"/>
    <x v="7"/>
  </r>
  <r>
    <n v="2020"/>
    <x v="6"/>
    <x v="4"/>
    <x v="1"/>
    <x v="1"/>
    <n v="274"/>
    <n v="167.69794784226599"/>
    <n v="130.407068958266"/>
    <x v="7"/>
  </r>
  <r>
    <n v="2020"/>
    <x v="7"/>
    <x v="4"/>
    <x v="0"/>
    <x v="1"/>
    <n v="624"/>
    <n v="141.13719485301601"/>
    <n v="178.15381147404401"/>
    <x v="7"/>
  </r>
  <r>
    <n v="2020"/>
    <x v="7"/>
    <x v="4"/>
    <x v="1"/>
    <x v="1"/>
    <n v="596"/>
    <n v="128.046199756368"/>
    <n v="133.51116055320901"/>
    <x v="7"/>
  </r>
  <r>
    <n v="2020"/>
    <x v="8"/>
    <x v="4"/>
    <x v="0"/>
    <x v="1"/>
    <n v="16"/>
    <n v="144.326177160382"/>
    <n v="122.332607075784"/>
    <x v="7"/>
  </r>
  <r>
    <n v="2020"/>
    <x v="8"/>
    <x v="4"/>
    <x v="1"/>
    <x v="1"/>
    <n v="16"/>
    <n v="143.06151645207399"/>
    <n v="110.062925568735"/>
    <x v="7"/>
  </r>
  <r>
    <n v="2020"/>
    <x v="9"/>
    <x v="4"/>
    <x v="0"/>
    <x v="1"/>
    <n v="10"/>
    <n v="85.579803166452706"/>
    <n v="98.689778974287194"/>
    <x v="7"/>
  </r>
  <r>
    <n v="2020"/>
    <x v="9"/>
    <x v="4"/>
    <x v="1"/>
    <x v="1"/>
    <n v="14"/>
    <n v="124.610591900312"/>
    <n v="112.439985786562"/>
    <x v="7"/>
  </r>
  <r>
    <n v="2020"/>
    <x v="10"/>
    <x v="4"/>
    <x v="0"/>
    <x v="1"/>
    <n v="31"/>
    <n v="234.91967262806901"/>
    <n v="195.95417662237799"/>
    <x v="7"/>
  </r>
  <r>
    <n v="2020"/>
    <x v="10"/>
    <x v="4"/>
    <x v="1"/>
    <x v="1"/>
    <n v="24"/>
    <n v="177.462289263532"/>
    <n v="114.342863847342"/>
    <x v="7"/>
  </r>
  <r>
    <n v="2020"/>
    <x v="11"/>
    <x v="4"/>
    <x v="0"/>
    <x v="1"/>
    <n v="359"/>
    <n v="197.889909268303"/>
    <n v="208.944536314826"/>
    <x v="7"/>
  </r>
  <r>
    <n v="2020"/>
    <x v="11"/>
    <x v="4"/>
    <x v="1"/>
    <x v="1"/>
    <n v="378"/>
    <n v="196.73564558437801"/>
    <n v="173.46814153391401"/>
    <x v="7"/>
  </r>
  <r>
    <n v="2020"/>
    <x v="12"/>
    <x v="4"/>
    <x v="0"/>
    <x v="1"/>
    <n v="411"/>
    <n v="201.88524469375801"/>
    <n v="202.08182147072"/>
    <x v="7"/>
  </r>
  <r>
    <n v="2020"/>
    <x v="12"/>
    <x v="4"/>
    <x v="1"/>
    <x v="1"/>
    <n v="411"/>
    <n v="192.15574433467799"/>
    <n v="156.38248260829801"/>
    <x v="7"/>
  </r>
  <r>
    <n v="2020"/>
    <x v="13"/>
    <x v="4"/>
    <x v="0"/>
    <x v="1"/>
    <n v="957"/>
    <n v="166.52340201916201"/>
    <n v="208.99737091395099"/>
    <x v="7"/>
  </r>
  <r>
    <n v="2020"/>
    <x v="13"/>
    <x v="4"/>
    <x v="1"/>
    <x v="1"/>
    <n v="920"/>
    <n v="151.209843103352"/>
    <n v="151.28620842762999"/>
    <x v="7"/>
  </r>
  <r>
    <n v="2020"/>
    <x v="14"/>
    <x v="4"/>
    <x v="0"/>
    <x v="1"/>
    <n v="568"/>
    <n v="177.28061523864201"/>
    <n v="202.024230625054"/>
    <x v="7"/>
  </r>
  <r>
    <n v="2020"/>
    <x v="14"/>
    <x v="4"/>
    <x v="1"/>
    <x v="1"/>
    <n v="575"/>
    <n v="168.37284482758599"/>
    <n v="162.846481485109"/>
    <x v="7"/>
  </r>
  <r>
    <n v="2021"/>
    <x v="0"/>
    <x v="4"/>
    <x v="0"/>
    <x v="1"/>
    <n v="4767"/>
    <n v="178.86006816718501"/>
    <n v="198.18806752656701"/>
    <x v="8"/>
  </r>
  <r>
    <n v="2021"/>
    <x v="0"/>
    <x v="4"/>
    <x v="1"/>
    <x v="1"/>
    <n v="4597"/>
    <n v="164.13237988737501"/>
    <n v="150.669171330496"/>
    <x v="8"/>
  </r>
  <r>
    <n v="2021"/>
    <x v="1"/>
    <x v="4"/>
    <x v="0"/>
    <x v="1"/>
    <n v="413"/>
    <n v="234.125656884031"/>
    <n v="222.76487654867901"/>
    <x v="8"/>
  </r>
  <r>
    <n v="2021"/>
    <x v="1"/>
    <x v="4"/>
    <x v="1"/>
    <x v="1"/>
    <n v="407"/>
    <n v="212.43390800098101"/>
    <n v="172.13558735003201"/>
    <x v="8"/>
  </r>
  <r>
    <n v="2021"/>
    <x v="2"/>
    <x v="4"/>
    <x v="0"/>
    <x v="1"/>
    <n v="114"/>
    <n v="203.38257332476999"/>
    <n v="178.19720825846801"/>
    <x v="8"/>
  </r>
  <r>
    <n v="2021"/>
    <x v="2"/>
    <x v="4"/>
    <x v="1"/>
    <x v="1"/>
    <n v="124"/>
    <n v="209.501926066094"/>
    <n v="158.22327867462101"/>
    <x v="8"/>
  </r>
  <r>
    <n v="2021"/>
    <x v="3"/>
    <x v="4"/>
    <x v="0"/>
    <x v="1"/>
    <n v="133"/>
    <n v="184.27433321787299"/>
    <n v="148.16754464070701"/>
    <x v="8"/>
  </r>
  <r>
    <n v="2021"/>
    <x v="3"/>
    <x v="4"/>
    <x v="1"/>
    <x v="1"/>
    <n v="147"/>
    <n v="193.12881823556501"/>
    <n v="140.76530390832801"/>
    <x v="8"/>
  </r>
  <r>
    <n v="2021"/>
    <x v="4"/>
    <x v="4"/>
    <x v="0"/>
    <x v="1"/>
    <n v="268"/>
    <n v="179.71982484022999"/>
    <n v="194.30552326578399"/>
    <x v="8"/>
  </r>
  <r>
    <n v="2021"/>
    <x v="4"/>
    <x v="4"/>
    <x v="1"/>
    <x v="1"/>
    <n v="238"/>
    <n v="151.77700259551401"/>
    <n v="140.65999153790801"/>
    <x v="8"/>
  </r>
  <r>
    <n v="2021"/>
    <x v="5"/>
    <x v="4"/>
    <x v="0"/>
    <x v="1"/>
    <n v="401"/>
    <n v="137.777014258718"/>
    <n v="162.86698216527699"/>
    <x v="8"/>
  </r>
  <r>
    <n v="2021"/>
    <x v="5"/>
    <x v="4"/>
    <x v="1"/>
    <x v="1"/>
    <n v="420"/>
    <n v="142.61460101867601"/>
    <n v="134.370980182544"/>
    <x v="8"/>
  </r>
  <r>
    <n v="2021"/>
    <x v="6"/>
    <x v="4"/>
    <x v="0"/>
    <x v="1"/>
    <n v="327"/>
    <n v="206.761806604996"/>
    <n v="190.86846672061"/>
    <x v="8"/>
  </r>
  <r>
    <n v="2021"/>
    <x v="6"/>
    <x v="4"/>
    <x v="1"/>
    <x v="1"/>
    <n v="295"/>
    <n v="181.30750367224499"/>
    <n v="141.49901341177599"/>
    <x v="8"/>
  </r>
  <r>
    <n v="2021"/>
    <x v="7"/>
    <x v="4"/>
    <x v="0"/>
    <x v="1"/>
    <n v="650"/>
    <n v="146.17976062502001"/>
    <n v="187.63873037811001"/>
    <x v="8"/>
  </r>
  <r>
    <n v="2021"/>
    <x v="7"/>
    <x v="4"/>
    <x v="1"/>
    <x v="1"/>
    <n v="640"/>
    <n v="136.80124489132899"/>
    <n v="143.47861868129601"/>
    <x v="8"/>
  </r>
  <r>
    <n v="2021"/>
    <x v="8"/>
    <x v="4"/>
    <x v="0"/>
    <x v="1"/>
    <n v="32"/>
    <n v="286.764046957613"/>
    <n v="247.08133034845599"/>
    <x v="8"/>
  </r>
  <r>
    <n v="2021"/>
    <x v="8"/>
    <x v="4"/>
    <x v="1"/>
    <x v="1"/>
    <n v="21"/>
    <n v="186.816119562317"/>
    <n v="142.10680982308699"/>
    <x v="8"/>
  </r>
  <r>
    <n v="2021"/>
    <x v="9"/>
    <x v="4"/>
    <x v="0"/>
    <x v="1"/>
    <n v="22"/>
    <n v="189.459180158457"/>
    <n v="196.127140713865"/>
    <x v="8"/>
  </r>
  <r>
    <n v="2021"/>
    <x v="9"/>
    <x v="4"/>
    <x v="1"/>
    <x v="1"/>
    <n v="9"/>
    <n v="79.943151536684994"/>
    <n v="69.348438937660703"/>
    <x v="8"/>
  </r>
  <r>
    <n v="2021"/>
    <x v="10"/>
    <x v="4"/>
    <x v="0"/>
    <x v="1"/>
    <n v="26"/>
    <n v="198.913625583352"/>
    <n v="169.84689916104099"/>
    <x v="8"/>
  </r>
  <r>
    <n v="2021"/>
    <x v="10"/>
    <x v="4"/>
    <x v="1"/>
    <x v="1"/>
    <n v="27"/>
    <n v="201.05741306128499"/>
    <n v="123.612817703022"/>
    <x v="8"/>
  </r>
  <r>
    <n v="2021"/>
    <x v="11"/>
    <x v="4"/>
    <x v="0"/>
    <x v="1"/>
    <n v="368"/>
    <n v="202.47704251467701"/>
    <n v="211.36722099819599"/>
    <x v="8"/>
  </r>
  <r>
    <n v="2021"/>
    <x v="11"/>
    <x v="4"/>
    <x v="1"/>
    <x v="1"/>
    <n v="386"/>
    <n v="200.64351469219901"/>
    <n v="176.11031649038901"/>
    <x v="8"/>
  </r>
  <r>
    <n v="2021"/>
    <x v="12"/>
    <x v="4"/>
    <x v="0"/>
    <x v="1"/>
    <n v="436"/>
    <n v="214.67786011472501"/>
    <n v="215.75818408008601"/>
    <x v="8"/>
  </r>
  <r>
    <n v="2021"/>
    <x v="12"/>
    <x v="4"/>
    <x v="1"/>
    <x v="1"/>
    <n v="409"/>
    <n v="191.60947272258801"/>
    <n v="155.92888081308701"/>
    <x v="8"/>
  </r>
  <r>
    <n v="2021"/>
    <x v="13"/>
    <x v="4"/>
    <x v="0"/>
    <x v="1"/>
    <n v="971"/>
    <n v="168.42433913827799"/>
    <n v="211.40989091908401"/>
    <x v="8"/>
  </r>
  <r>
    <n v="2021"/>
    <x v="13"/>
    <x v="4"/>
    <x v="1"/>
    <x v="1"/>
    <n v="946"/>
    <n v="155.40806939151"/>
    <n v="155.40006007793201"/>
    <x v="8"/>
  </r>
  <r>
    <n v="2021"/>
    <x v="14"/>
    <x v="4"/>
    <x v="0"/>
    <x v="1"/>
    <n v="606"/>
    <n v="189.140938089115"/>
    <n v="209.56545258637999"/>
    <x v="8"/>
  </r>
  <r>
    <n v="2021"/>
    <x v="14"/>
    <x v="4"/>
    <x v="1"/>
    <x v="1"/>
    <n v="528"/>
    <n v="154.583035682917"/>
    <n v="148.037357953694"/>
    <x v="8"/>
  </r>
  <r>
    <n v="2022"/>
    <x v="0"/>
    <x v="4"/>
    <x v="0"/>
    <x v="1"/>
    <n v="4861"/>
    <n v="181.88539685889401"/>
    <n v="198.27686141368901"/>
    <x v="9"/>
  </r>
  <r>
    <n v="2022"/>
    <x v="0"/>
    <x v="4"/>
    <x v="1"/>
    <x v="1"/>
    <n v="4728"/>
    <n v="168.415773234288"/>
    <n v="153.218199368097"/>
    <x v="9"/>
  </r>
  <r>
    <n v="2022"/>
    <x v="1"/>
    <x v="4"/>
    <x v="0"/>
    <x v="1"/>
    <n v="474"/>
    <n v="268.28771310194901"/>
    <n v="251.714569951492"/>
    <x v="9"/>
  </r>
  <r>
    <n v="2022"/>
    <x v="1"/>
    <x v="4"/>
    <x v="1"/>
    <x v="1"/>
    <n v="447"/>
    <n v="232.79552532627801"/>
    <n v="187.69180991282701"/>
    <x v="9"/>
  </r>
  <r>
    <n v="2022"/>
    <x v="2"/>
    <x v="4"/>
    <x v="0"/>
    <x v="1"/>
    <n v="119"/>
    <n v="210.49280079244301"/>
    <n v="185.575719404919"/>
    <x v="9"/>
  </r>
  <r>
    <n v="2022"/>
    <x v="2"/>
    <x v="4"/>
    <x v="1"/>
    <x v="1"/>
    <n v="132"/>
    <n v="221.900951484383"/>
    <n v="168.83247307922201"/>
    <x v="9"/>
  </r>
  <r>
    <n v="2022"/>
    <x v="3"/>
    <x v="4"/>
    <x v="0"/>
    <x v="1"/>
    <n v="126"/>
    <n v="174.138979490298"/>
    <n v="139.83173127194101"/>
    <x v="9"/>
  </r>
  <r>
    <n v="2022"/>
    <x v="3"/>
    <x v="4"/>
    <x v="1"/>
    <x v="1"/>
    <n v="143"/>
    <n v="187.08951513724301"/>
    <n v="134.35046101471499"/>
    <x v="9"/>
  </r>
  <r>
    <n v="2022"/>
    <x v="4"/>
    <x v="4"/>
    <x v="0"/>
    <x v="1"/>
    <n v="256"/>
    <n v="171.889373073798"/>
    <n v="182.92848274176299"/>
    <x v="9"/>
  </r>
  <r>
    <n v="2022"/>
    <x v="4"/>
    <x v="4"/>
    <x v="1"/>
    <x v="1"/>
    <n v="270"/>
    <n v="172.21913928701301"/>
    <n v="157.22398240351899"/>
    <x v="9"/>
  </r>
  <r>
    <n v="2022"/>
    <x v="5"/>
    <x v="4"/>
    <x v="0"/>
    <x v="1"/>
    <n v="413"/>
    <n v="141.71888189635601"/>
    <n v="162.50074339519099"/>
    <x v="9"/>
  </r>
  <r>
    <n v="2022"/>
    <x v="5"/>
    <x v="4"/>
    <x v="1"/>
    <x v="1"/>
    <n v="428"/>
    <n v="145.03164943003901"/>
    <n v="133.992021427228"/>
    <x v="9"/>
  </r>
  <r>
    <n v="2022"/>
    <x v="6"/>
    <x v="4"/>
    <x v="0"/>
    <x v="1"/>
    <n v="304"/>
    <n v="190.19851970494199"/>
    <n v="173.932704004583"/>
    <x v="9"/>
  </r>
  <r>
    <n v="2022"/>
    <x v="6"/>
    <x v="4"/>
    <x v="1"/>
    <x v="1"/>
    <n v="286"/>
    <n v="173.916216166911"/>
    <n v="133.578445803584"/>
    <x v="9"/>
  </r>
  <r>
    <n v="2022"/>
    <x v="7"/>
    <x v="4"/>
    <x v="0"/>
    <x v="1"/>
    <n v="642"/>
    <n v="143.82042608481399"/>
    <n v="179.73230613337299"/>
    <x v="9"/>
  </r>
  <r>
    <n v="2022"/>
    <x v="7"/>
    <x v="4"/>
    <x v="1"/>
    <x v="1"/>
    <n v="595"/>
    <n v="126.617296561117"/>
    <n v="131.42943424271999"/>
    <x v="9"/>
  </r>
  <r>
    <n v="2022"/>
    <x v="8"/>
    <x v="4"/>
    <x v="0"/>
    <x v="1"/>
    <n v="19"/>
    <n v="169.58229203855799"/>
    <n v="146.90652080214201"/>
    <x v="9"/>
  </r>
  <r>
    <n v="2022"/>
    <x v="8"/>
    <x v="4"/>
    <x v="1"/>
    <x v="1"/>
    <n v="21"/>
    <n v="185.25052928722701"/>
    <n v="135.882260774413"/>
    <x v="9"/>
  </r>
  <r>
    <n v="2022"/>
    <x v="9"/>
    <x v="4"/>
    <x v="0"/>
    <x v="1"/>
    <n v="15"/>
    <n v="128.97678417884799"/>
    <n v="129.217773559216"/>
    <x v="9"/>
  </r>
  <r>
    <n v="2022"/>
    <x v="9"/>
    <x v="4"/>
    <x v="1"/>
    <x v="1"/>
    <n v="17"/>
    <n v="150.30946065428799"/>
    <n v="131.25043677319701"/>
    <x v="9"/>
  </r>
  <r>
    <n v="2022"/>
    <x v="10"/>
    <x v="4"/>
    <x v="0"/>
    <x v="1"/>
    <n v="36"/>
    <n v="272.95473500644499"/>
    <n v="224.06210548981099"/>
    <x v="9"/>
  </r>
  <r>
    <n v="2022"/>
    <x v="10"/>
    <x v="4"/>
    <x v="1"/>
    <x v="1"/>
    <n v="21"/>
    <n v="156.12222139617899"/>
    <n v="104.028010122827"/>
    <x v="9"/>
  </r>
  <r>
    <n v="2022"/>
    <x v="11"/>
    <x v="4"/>
    <x v="0"/>
    <x v="1"/>
    <n v="374"/>
    <n v="205.41324311261499"/>
    <n v="211.200298957477"/>
    <x v="9"/>
  </r>
  <r>
    <n v="2022"/>
    <x v="11"/>
    <x v="4"/>
    <x v="1"/>
    <x v="1"/>
    <n v="369"/>
    <n v="191.531106935606"/>
    <n v="166.389251052612"/>
    <x v="9"/>
  </r>
  <r>
    <n v="2022"/>
    <x v="12"/>
    <x v="4"/>
    <x v="0"/>
    <x v="1"/>
    <n v="426"/>
    <n v="209.367474320539"/>
    <n v="204.089740368024"/>
    <x v="9"/>
  </r>
  <r>
    <n v="2022"/>
    <x v="12"/>
    <x v="4"/>
    <x v="1"/>
    <x v="1"/>
    <n v="389"/>
    <n v="181.622933980764"/>
    <n v="147.30621472057501"/>
    <x v="9"/>
  </r>
  <r>
    <n v="2022"/>
    <x v="13"/>
    <x v="4"/>
    <x v="0"/>
    <x v="1"/>
    <n v="1044"/>
    <n v="180.885089454954"/>
    <n v="223.36698558205299"/>
    <x v="9"/>
  </r>
  <r>
    <n v="2022"/>
    <x v="13"/>
    <x v="4"/>
    <x v="1"/>
    <x v="1"/>
    <n v="1002"/>
    <n v="164.835707164925"/>
    <n v="164.52274620331801"/>
    <x v="9"/>
  </r>
  <r>
    <n v="2022"/>
    <x v="14"/>
    <x v="4"/>
    <x v="0"/>
    <x v="1"/>
    <n v="613"/>
    <n v="190.55553310475"/>
    <n v="215.02599133527499"/>
    <x v="9"/>
  </r>
  <r>
    <n v="2022"/>
    <x v="14"/>
    <x v="4"/>
    <x v="1"/>
    <x v="1"/>
    <n v="608"/>
    <n v="177.601733953771"/>
    <n v="168.78328761403699"/>
    <x v="9"/>
  </r>
  <r>
    <n v="2013"/>
    <x v="0"/>
    <x v="0"/>
    <x v="2"/>
    <x v="0"/>
    <n v="503"/>
    <n v="17.1615715905365"/>
    <n v="17.657548942968202"/>
    <x v="0"/>
  </r>
  <r>
    <n v="2013"/>
    <x v="0"/>
    <x v="1"/>
    <x v="2"/>
    <x v="0"/>
    <n v="2638"/>
    <n v="181.07038819624199"/>
    <n v="184.09997690717"/>
    <x v="0"/>
  </r>
  <r>
    <n v="2013"/>
    <x v="0"/>
    <x v="2"/>
    <x v="2"/>
    <x v="0"/>
    <n v="2660"/>
    <n v="524.35697276497797"/>
    <n v="538.58043693003106"/>
    <x v="0"/>
  </r>
  <r>
    <n v="2013"/>
    <x v="0"/>
    <x v="3"/>
    <x v="2"/>
    <x v="0"/>
    <n v="6831"/>
    <n v="1632.4413972417501"/>
    <n v="1670.6995177745"/>
    <x v="0"/>
  </r>
  <r>
    <n v="2013"/>
    <x v="0"/>
    <x v="4"/>
    <x v="2"/>
    <x v="0"/>
    <n v="12632"/>
    <n v="237.72959951821699"/>
    <n v="265.235472786961"/>
    <x v="0"/>
  </r>
  <r>
    <n v="2013"/>
    <x v="1"/>
    <x v="0"/>
    <x v="2"/>
    <x v="0"/>
    <n v="37"/>
    <n v="19.413807939722801"/>
    <n v="20.044116756304302"/>
    <x v="0"/>
  </r>
  <r>
    <n v="2013"/>
    <x v="1"/>
    <x v="1"/>
    <x v="2"/>
    <x v="0"/>
    <n v="197"/>
    <n v="182.32131123265901"/>
    <n v="183.71865528549301"/>
    <x v="0"/>
  </r>
  <r>
    <n v="2013"/>
    <x v="1"/>
    <x v="2"/>
    <x v="2"/>
    <x v="0"/>
    <n v="256"/>
    <n v="613.26178612495198"/>
    <n v="628.78425626328601"/>
    <x v="0"/>
  </r>
  <r>
    <n v="2013"/>
    <x v="1"/>
    <x v="3"/>
    <x v="2"/>
    <x v="0"/>
    <n v="539"/>
    <n v="1641.34108834008"/>
    <n v="1692.95875320454"/>
    <x v="0"/>
  </r>
  <r>
    <n v="2013"/>
    <x v="1"/>
    <x v="4"/>
    <x v="2"/>
    <x v="0"/>
    <n v="1029"/>
    <n v="275.70869728310402"/>
    <n v="277.89790139511302"/>
    <x v="0"/>
  </r>
  <r>
    <n v="2013"/>
    <x v="2"/>
    <x v="0"/>
    <x v="2"/>
    <x v="0"/>
    <n v="12"/>
    <n v="22.206595358821598"/>
    <n v="23.273400867043499"/>
    <x v="0"/>
  </r>
  <r>
    <n v="2013"/>
    <x v="2"/>
    <x v="1"/>
    <x v="2"/>
    <x v="0"/>
    <n v="73"/>
    <n v="210.102172974529"/>
    <n v="209.536040931543"/>
    <x v="0"/>
  </r>
  <r>
    <n v="2013"/>
    <x v="2"/>
    <x v="2"/>
    <x v="2"/>
    <x v="0"/>
    <n v="55"/>
    <n v="396.73952246988398"/>
    <n v="411.53460340507303"/>
    <x v="0"/>
  </r>
  <r>
    <n v="2013"/>
    <x v="2"/>
    <x v="3"/>
    <x v="2"/>
    <x v="0"/>
    <n v="165"/>
    <n v="1489.9765215820801"/>
    <n v="1533.3846783487099"/>
    <x v="0"/>
  </r>
  <r>
    <n v="2013"/>
    <x v="2"/>
    <x v="4"/>
    <x v="2"/>
    <x v="0"/>
    <n v="305"/>
    <n v="268.20260288427698"/>
    <n v="249.31044172397901"/>
    <x v="0"/>
  </r>
  <r>
    <n v="2013"/>
    <x v="3"/>
    <x v="0"/>
    <x v="2"/>
    <x v="0"/>
    <n v="9"/>
    <n v="12.6447117005732"/>
    <n v="13.7217955400587"/>
    <x v="0"/>
  </r>
  <r>
    <n v="2013"/>
    <x v="3"/>
    <x v="1"/>
    <x v="2"/>
    <x v="0"/>
    <n v="51"/>
    <n v="112.53558110284899"/>
    <n v="111.800769094613"/>
    <x v="0"/>
  </r>
  <r>
    <n v="2013"/>
    <x v="3"/>
    <x v="2"/>
    <x v="2"/>
    <x v="0"/>
    <n v="88"/>
    <n v="466.49703138252801"/>
    <n v="476.26115836589298"/>
    <x v="0"/>
  </r>
  <r>
    <n v="2013"/>
    <x v="3"/>
    <x v="3"/>
    <x v="2"/>
    <x v="0"/>
    <n v="258"/>
    <n v="1666.5590078160301"/>
    <n v="1729.4566510182599"/>
    <x v="0"/>
  </r>
  <r>
    <n v="2013"/>
    <x v="3"/>
    <x v="4"/>
    <x v="2"/>
    <x v="0"/>
    <n v="406"/>
    <n v="269.15937417130698"/>
    <n v="242.69549362176599"/>
    <x v="0"/>
  </r>
  <r>
    <n v="2013"/>
    <x v="4"/>
    <x v="0"/>
    <x v="2"/>
    <x v="0"/>
    <n v="25"/>
    <n v="15.188704464263999"/>
    <n v="14.937272422423201"/>
    <x v="0"/>
  </r>
  <r>
    <n v="2013"/>
    <x v="4"/>
    <x v="1"/>
    <x v="2"/>
    <x v="0"/>
    <n v="171"/>
    <n v="205.91989595626299"/>
    <n v="210.08376599175099"/>
    <x v="0"/>
  </r>
  <r>
    <n v="2013"/>
    <x v="4"/>
    <x v="2"/>
    <x v="2"/>
    <x v="0"/>
    <n v="187"/>
    <n v="643.80637609309395"/>
    <n v="663.726510705073"/>
    <x v="0"/>
  </r>
  <r>
    <n v="2013"/>
    <x v="4"/>
    <x v="3"/>
    <x v="2"/>
    <x v="0"/>
    <n v="387"/>
    <n v="1727.21592430599"/>
    <n v="1794.7907068480299"/>
    <x v="0"/>
  </r>
  <r>
    <n v="2013"/>
    <x v="4"/>
    <x v="4"/>
    <x v="2"/>
    <x v="0"/>
    <n v="770"/>
    <n v="257.447591026113"/>
    <n v="294.96077233627801"/>
    <x v="0"/>
  </r>
  <r>
    <n v="2013"/>
    <x v="5"/>
    <x v="0"/>
    <x v="2"/>
    <x v="0"/>
    <n v="35"/>
    <n v="10.8040363879946"/>
    <n v="10.9026260973337"/>
    <x v="0"/>
  </r>
  <r>
    <n v="2013"/>
    <x v="5"/>
    <x v="1"/>
    <x v="2"/>
    <x v="0"/>
    <n v="210"/>
    <n v="135.118614841171"/>
    <n v="136.256069780925"/>
    <x v="0"/>
  </r>
  <r>
    <n v="2013"/>
    <x v="5"/>
    <x v="2"/>
    <x v="2"/>
    <x v="0"/>
    <n v="231"/>
    <n v="448.90979050876399"/>
    <n v="467.56428334278797"/>
    <x v="0"/>
  </r>
  <r>
    <n v="2013"/>
    <x v="5"/>
    <x v="3"/>
    <x v="2"/>
    <x v="0"/>
    <n v="649"/>
    <n v="1524.54780361757"/>
    <n v="1533.0290192950999"/>
    <x v="0"/>
  </r>
  <r>
    <n v="2013"/>
    <x v="5"/>
    <x v="4"/>
    <x v="2"/>
    <x v="0"/>
    <n v="1125"/>
    <n v="196.19811649808199"/>
    <n v="229.062138072057"/>
    <x v="0"/>
  </r>
  <r>
    <n v="2013"/>
    <x v="6"/>
    <x v="0"/>
    <x v="2"/>
    <x v="0"/>
    <n v="28"/>
    <n v="17.658707634868399"/>
    <n v="18.371332414271201"/>
    <x v="0"/>
  </r>
  <r>
    <n v="2013"/>
    <x v="6"/>
    <x v="1"/>
    <x v="2"/>
    <x v="0"/>
    <n v="149"/>
    <n v="155.18408581992401"/>
    <n v="153.11179800286399"/>
    <x v="0"/>
  </r>
  <r>
    <n v="2013"/>
    <x v="6"/>
    <x v="2"/>
    <x v="2"/>
    <x v="0"/>
    <n v="162"/>
    <n v="441.80211628668002"/>
    <n v="449.740593692809"/>
    <x v="0"/>
  </r>
  <r>
    <n v="2013"/>
    <x v="6"/>
    <x v="3"/>
    <x v="2"/>
    <x v="0"/>
    <n v="439"/>
    <n v="1537.3839957975799"/>
    <n v="1558.69023026476"/>
    <x v="0"/>
  </r>
  <r>
    <n v="2013"/>
    <x v="6"/>
    <x v="4"/>
    <x v="2"/>
    <x v="0"/>
    <n v="778"/>
    <n v="243.27704815509699"/>
    <n v="238.000029036039"/>
    <x v="0"/>
  </r>
  <r>
    <n v="2013"/>
    <x v="7"/>
    <x v="0"/>
    <x v="2"/>
    <x v="0"/>
    <n v="77"/>
    <n v="15.4143970468417"/>
    <n v="15.8524995789793"/>
    <x v="0"/>
  </r>
  <r>
    <n v="2013"/>
    <x v="7"/>
    <x v="1"/>
    <x v="2"/>
    <x v="0"/>
    <n v="351"/>
    <n v="163.385762629813"/>
    <n v="168.45365622256301"/>
    <x v="0"/>
  </r>
  <r>
    <n v="2013"/>
    <x v="7"/>
    <x v="2"/>
    <x v="2"/>
    <x v="0"/>
    <n v="316"/>
    <n v="452.69612056615699"/>
    <n v="465.10793876011797"/>
    <x v="0"/>
  </r>
  <r>
    <n v="2013"/>
    <x v="7"/>
    <x v="3"/>
    <x v="2"/>
    <x v="0"/>
    <n v="947"/>
    <n v="1589.6196327256901"/>
    <n v="1610.9058917523"/>
    <x v="0"/>
  </r>
  <r>
    <n v="2013"/>
    <x v="7"/>
    <x v="4"/>
    <x v="2"/>
    <x v="0"/>
    <n v="1691"/>
    <n v="200.41719012966101"/>
    <n v="247.018432499147"/>
    <x v="0"/>
  </r>
  <r>
    <n v="2013"/>
    <x v="8"/>
    <x v="0"/>
    <x v="2"/>
    <x v="0"/>
    <n v="0"/>
    <n v="0"/>
    <n v="0"/>
    <x v="0"/>
  </r>
  <r>
    <n v="2013"/>
    <x v="8"/>
    <x v="1"/>
    <x v="2"/>
    <x v="0"/>
    <n v="8"/>
    <n v="123.513972518141"/>
    <n v="121.319103419589"/>
    <x v="0"/>
  </r>
  <r>
    <n v="2013"/>
    <x v="8"/>
    <x v="2"/>
    <x v="2"/>
    <x v="0"/>
    <n v="13"/>
    <n v="499.80776624375198"/>
    <n v="517.22061806787895"/>
    <x v="0"/>
  </r>
  <r>
    <n v="2013"/>
    <x v="8"/>
    <x v="3"/>
    <x v="2"/>
    <x v="0"/>
    <n v="35"/>
    <n v="1892.91508923743"/>
    <n v="1798.67836509175"/>
    <x v="0"/>
  </r>
  <r>
    <n v="2013"/>
    <x v="8"/>
    <x v="4"/>
    <x v="2"/>
    <x v="0"/>
    <n v="56"/>
    <n v="260.10218300046398"/>
    <n v="248.33878016157601"/>
    <x v="0"/>
  </r>
  <r>
    <n v="2013"/>
    <x v="9"/>
    <x v="0"/>
    <x v="2"/>
    <x v="0"/>
    <n v="4"/>
    <n v="31.735956839098701"/>
    <n v="35.028836683122798"/>
    <x v="0"/>
  </r>
  <r>
    <n v="2013"/>
    <x v="9"/>
    <x v="1"/>
    <x v="2"/>
    <x v="0"/>
    <n v="4"/>
    <n v="60.413834768161898"/>
    <n v="57.022300945202197"/>
    <x v="0"/>
  </r>
  <r>
    <n v="2013"/>
    <x v="9"/>
    <x v="2"/>
    <x v="2"/>
    <x v="0"/>
    <n v="11"/>
    <n v="477.430555555556"/>
    <n v="496.18647746772302"/>
    <x v="0"/>
  </r>
  <r>
    <n v="2013"/>
    <x v="9"/>
    <x v="3"/>
    <x v="2"/>
    <x v="0"/>
    <n v="26"/>
    <n v="1546.69839381321"/>
    <n v="1692.39895869405"/>
    <x v="0"/>
  </r>
  <r>
    <n v="2013"/>
    <x v="9"/>
    <x v="4"/>
    <x v="2"/>
    <x v="0"/>
    <n v="45"/>
    <n v="193.88194743644999"/>
    <n v="238.44196797594"/>
    <x v="0"/>
  </r>
  <r>
    <n v="2013"/>
    <x v="10"/>
    <x v="0"/>
    <x v="2"/>
    <x v="0"/>
    <n v="0"/>
    <n v="0"/>
    <n v="0"/>
    <x v="0"/>
  </r>
  <r>
    <n v="2013"/>
    <x v="10"/>
    <x v="1"/>
    <x v="2"/>
    <x v="0"/>
    <n v="8"/>
    <n v="97.359133503711803"/>
    <n v="94.170641738067204"/>
    <x v="0"/>
  </r>
  <r>
    <n v="2013"/>
    <x v="10"/>
    <x v="2"/>
    <x v="2"/>
    <x v="0"/>
    <n v="22"/>
    <n v="657.50149432157798"/>
    <n v="680.36935855832905"/>
    <x v="0"/>
  </r>
  <r>
    <n v="2013"/>
    <x v="10"/>
    <x v="3"/>
    <x v="2"/>
    <x v="0"/>
    <n v="43"/>
    <n v="1519.43462897527"/>
    <n v="1471.95783856107"/>
    <x v="0"/>
  </r>
  <r>
    <n v="2013"/>
    <x v="10"/>
    <x v="4"/>
    <x v="2"/>
    <x v="0"/>
    <n v="73"/>
    <n v="264.87663280116101"/>
    <n v="228.87020817970799"/>
    <x v="0"/>
  </r>
  <r>
    <n v="2013"/>
    <x v="11"/>
    <x v="0"/>
    <x v="2"/>
    <x v="0"/>
    <n v="33"/>
    <n v="16.7456588148133"/>
    <n v="17.341390163115499"/>
    <x v="0"/>
  </r>
  <r>
    <n v="2013"/>
    <x v="11"/>
    <x v="1"/>
    <x v="2"/>
    <x v="0"/>
    <n v="177"/>
    <n v="173.544724534518"/>
    <n v="175.37627210887001"/>
    <x v="0"/>
  </r>
  <r>
    <n v="2013"/>
    <x v="11"/>
    <x v="2"/>
    <x v="2"/>
    <x v="0"/>
    <n v="204"/>
    <n v="543.72451291345703"/>
    <n v="556.13364495782798"/>
    <x v="0"/>
  </r>
  <r>
    <n v="2013"/>
    <x v="11"/>
    <x v="3"/>
    <x v="2"/>
    <x v="0"/>
    <n v="505"/>
    <n v="1704.12364176284"/>
    <n v="1693.7428092159"/>
    <x v="0"/>
  </r>
  <r>
    <n v="2013"/>
    <x v="11"/>
    <x v="4"/>
    <x v="2"/>
    <x v="0"/>
    <n v="919"/>
    <n v="250.948909095874"/>
    <n v="266.669948346936"/>
    <x v="0"/>
  </r>
  <r>
    <n v="2013"/>
    <x v="12"/>
    <x v="0"/>
    <x v="2"/>
    <x v="0"/>
    <n v="41"/>
    <n v="18.7470564835094"/>
    <n v="20.845723924080101"/>
    <x v="0"/>
  </r>
  <r>
    <n v="2013"/>
    <x v="12"/>
    <x v="1"/>
    <x v="2"/>
    <x v="0"/>
    <n v="208"/>
    <n v="184.601730641225"/>
    <n v="184.97409031601401"/>
    <x v="0"/>
  </r>
  <r>
    <n v="2013"/>
    <x v="12"/>
    <x v="2"/>
    <x v="2"/>
    <x v="0"/>
    <n v="197"/>
    <n v="462.61506669171501"/>
    <n v="469.21841875661102"/>
    <x v="0"/>
  </r>
  <r>
    <n v="2013"/>
    <x v="12"/>
    <x v="3"/>
    <x v="2"/>
    <x v="0"/>
    <n v="595"/>
    <n v="1574.90735839068"/>
    <n v="1600.85338627232"/>
    <x v="0"/>
  </r>
  <r>
    <n v="2013"/>
    <x v="12"/>
    <x v="4"/>
    <x v="2"/>
    <x v="0"/>
    <n v="1041"/>
    <n v="252.82945548161501"/>
    <n v="253.6195635867"/>
    <x v="0"/>
  </r>
  <r>
    <n v="2013"/>
    <x v="13"/>
    <x v="0"/>
    <x v="2"/>
    <x v="0"/>
    <n v="127"/>
    <n v="19.417594481122102"/>
    <n v="20.445628554284699"/>
    <x v="0"/>
  </r>
  <r>
    <n v="2013"/>
    <x v="13"/>
    <x v="1"/>
    <x v="2"/>
    <x v="0"/>
    <n v="674"/>
    <n v="223.97384091875799"/>
    <n v="231.04949404435499"/>
    <x v="0"/>
  </r>
  <r>
    <n v="2013"/>
    <x v="13"/>
    <x v="2"/>
    <x v="2"/>
    <x v="0"/>
    <n v="569"/>
    <n v="587.85850070253696"/>
    <n v="603.36198218167704"/>
    <x v="0"/>
  </r>
  <r>
    <n v="2013"/>
    <x v="13"/>
    <x v="3"/>
    <x v="2"/>
    <x v="0"/>
    <n v="1486"/>
    <n v="1736.9146971503401"/>
    <n v="1806.8743127662001"/>
    <x v="0"/>
  </r>
  <r>
    <n v="2013"/>
    <x v="13"/>
    <x v="4"/>
    <x v="2"/>
    <x v="0"/>
    <n v="2856"/>
    <n v="251.11666021875999"/>
    <n v="298.24045161910198"/>
    <x v="0"/>
  </r>
  <r>
    <n v="2013"/>
    <x v="14"/>
    <x v="0"/>
    <x v="2"/>
    <x v="0"/>
    <n v="75"/>
    <n v="20.699019694427299"/>
    <n v="20.4363175129679"/>
    <x v="0"/>
  </r>
  <r>
    <n v="2013"/>
    <x v="14"/>
    <x v="1"/>
    <x v="2"/>
    <x v="0"/>
    <n v="357"/>
    <n v="195.548933792718"/>
    <n v="200.97592193733601"/>
    <x v="0"/>
  </r>
  <r>
    <n v="2013"/>
    <x v="14"/>
    <x v="2"/>
    <x v="2"/>
    <x v="0"/>
    <n v="349"/>
    <n v="575.00617843314899"/>
    <n v="594.53469537535102"/>
    <x v="0"/>
  </r>
  <r>
    <n v="2013"/>
    <x v="14"/>
    <x v="3"/>
    <x v="2"/>
    <x v="0"/>
    <n v="757"/>
    <n v="1623.55767168533"/>
    <n v="1677.5676592715599"/>
    <x v="0"/>
  </r>
  <r>
    <n v="2013"/>
    <x v="14"/>
    <x v="4"/>
    <x v="2"/>
    <x v="0"/>
    <n v="1538"/>
    <n v="235.810002759805"/>
    <n v="277.70146311924901"/>
    <x v="0"/>
  </r>
  <r>
    <n v="2014"/>
    <x v="0"/>
    <x v="0"/>
    <x v="2"/>
    <x v="0"/>
    <n v="452"/>
    <n v="15.496338818534401"/>
    <n v="15.974672893307201"/>
    <x v="1"/>
  </r>
  <r>
    <n v="2014"/>
    <x v="0"/>
    <x v="1"/>
    <x v="2"/>
    <x v="0"/>
    <n v="2616"/>
    <n v="178.690477491557"/>
    <n v="182.18193897618301"/>
    <x v="1"/>
  </r>
  <r>
    <n v="2014"/>
    <x v="0"/>
    <x v="2"/>
    <x v="2"/>
    <x v="0"/>
    <n v="2731"/>
    <n v="522.87756891606796"/>
    <n v="539.34093425538902"/>
    <x v="1"/>
  </r>
  <r>
    <n v="2014"/>
    <x v="0"/>
    <x v="3"/>
    <x v="2"/>
    <x v="0"/>
    <n v="6796"/>
    <n v="1600.5803163477799"/>
    <n v="1640.5694088151399"/>
    <x v="1"/>
  </r>
  <r>
    <n v="2014"/>
    <x v="0"/>
    <x v="4"/>
    <x v="2"/>
    <x v="0"/>
    <n v="12595"/>
    <n v="236.405953788689"/>
    <n v="261.18658208125299"/>
    <x v="1"/>
  </r>
  <r>
    <n v="2014"/>
    <x v="1"/>
    <x v="0"/>
    <x v="2"/>
    <x v="0"/>
    <n v="36"/>
    <n v="19.181994501161601"/>
    <n v="19.922747114759801"/>
    <x v="1"/>
  </r>
  <r>
    <n v="2014"/>
    <x v="1"/>
    <x v="1"/>
    <x v="2"/>
    <x v="0"/>
    <n v="211"/>
    <n v="195.157143121404"/>
    <n v="196.090280988134"/>
    <x v="1"/>
  </r>
  <r>
    <n v="2014"/>
    <x v="1"/>
    <x v="2"/>
    <x v="2"/>
    <x v="0"/>
    <n v="231"/>
    <n v="536.972035612171"/>
    <n v="553.68543185091403"/>
    <x v="1"/>
  </r>
  <r>
    <n v="2014"/>
    <x v="1"/>
    <x v="3"/>
    <x v="2"/>
    <x v="0"/>
    <n v="519"/>
    <n v="1552.6370897777199"/>
    <n v="1627.3501529574401"/>
    <x v="1"/>
  </r>
  <r>
    <n v="2014"/>
    <x v="1"/>
    <x v="4"/>
    <x v="2"/>
    <x v="0"/>
    <n v="997"/>
    <n v="267.837954008167"/>
    <n v="267.32069201434098"/>
    <x v="1"/>
  </r>
  <r>
    <n v="2014"/>
    <x v="2"/>
    <x v="0"/>
    <x v="2"/>
    <x v="0"/>
    <n v="7"/>
    <n v="13.1132800059946"/>
    <n v="12.234431426105401"/>
    <x v="1"/>
  </r>
  <r>
    <n v="2014"/>
    <x v="2"/>
    <x v="1"/>
    <x v="2"/>
    <x v="0"/>
    <n v="64"/>
    <n v="183.98206174897899"/>
    <n v="183.655099924262"/>
    <x v="1"/>
  </r>
  <r>
    <n v="2014"/>
    <x v="2"/>
    <x v="2"/>
    <x v="2"/>
    <x v="0"/>
    <n v="61"/>
    <n v="422.61327421366201"/>
    <n v="434.10987062161598"/>
    <x v="1"/>
  </r>
  <r>
    <n v="2014"/>
    <x v="2"/>
    <x v="3"/>
    <x v="2"/>
    <x v="0"/>
    <n v="178"/>
    <n v="1578.1540916747899"/>
    <n v="1688.54227396429"/>
    <x v="1"/>
  </r>
  <r>
    <n v="2014"/>
    <x v="2"/>
    <x v="4"/>
    <x v="2"/>
    <x v="0"/>
    <n v="310"/>
    <n v="272.21636810677899"/>
    <n v="252.82553552208199"/>
    <x v="1"/>
  </r>
  <r>
    <n v="2014"/>
    <x v="3"/>
    <x v="0"/>
    <x v="2"/>
    <x v="0"/>
    <n v="12"/>
    <n v="17.127197990408799"/>
    <n v="18.106146611927901"/>
    <x v="1"/>
  </r>
  <r>
    <n v="2014"/>
    <x v="3"/>
    <x v="1"/>
    <x v="2"/>
    <x v="0"/>
    <n v="76"/>
    <n v="168.25326544166501"/>
    <n v="166.75862540333699"/>
    <x v="1"/>
  </r>
  <r>
    <n v="2014"/>
    <x v="3"/>
    <x v="2"/>
    <x v="2"/>
    <x v="0"/>
    <n v="90"/>
    <n v="463.96535725332501"/>
    <n v="480.611452283483"/>
    <x v="1"/>
  </r>
  <r>
    <n v="2014"/>
    <x v="3"/>
    <x v="3"/>
    <x v="2"/>
    <x v="0"/>
    <n v="251"/>
    <n v="1604.0388548057299"/>
    <n v="1593.5367029522699"/>
    <x v="1"/>
  </r>
  <r>
    <n v="2014"/>
    <x v="3"/>
    <x v="4"/>
    <x v="2"/>
    <x v="0"/>
    <n v="429"/>
    <n v="285.46712802768201"/>
    <n v="247.85086065779501"/>
    <x v="1"/>
  </r>
  <r>
    <n v="2014"/>
    <x v="4"/>
    <x v="0"/>
    <x v="2"/>
    <x v="0"/>
    <n v="23"/>
    <n v="14.098666143585699"/>
    <n v="15.173793471661799"/>
    <x v="1"/>
  </r>
  <r>
    <n v="2014"/>
    <x v="4"/>
    <x v="1"/>
    <x v="2"/>
    <x v="0"/>
    <n v="153"/>
    <n v="182.708383090518"/>
    <n v="186.126131166199"/>
    <x v="1"/>
  </r>
  <r>
    <n v="2014"/>
    <x v="4"/>
    <x v="2"/>
    <x v="2"/>
    <x v="0"/>
    <n v="138"/>
    <n v="460.27616569942001"/>
    <n v="473.22107717827498"/>
    <x v="1"/>
  </r>
  <r>
    <n v="2014"/>
    <x v="4"/>
    <x v="3"/>
    <x v="2"/>
    <x v="0"/>
    <n v="391"/>
    <n v="1714.01017008592"/>
    <n v="1752.7701790547001"/>
    <x v="1"/>
  </r>
  <r>
    <n v="2014"/>
    <x v="4"/>
    <x v="4"/>
    <x v="2"/>
    <x v="0"/>
    <n v="705"/>
    <n v="235.25878466312901"/>
    <n v="264.95480245238201"/>
    <x v="1"/>
  </r>
  <r>
    <n v="2014"/>
    <x v="5"/>
    <x v="0"/>
    <x v="2"/>
    <x v="0"/>
    <n v="38"/>
    <n v="11.6315017799259"/>
    <n v="11.994956926884701"/>
    <x v="1"/>
  </r>
  <r>
    <n v="2014"/>
    <x v="5"/>
    <x v="1"/>
    <x v="2"/>
    <x v="0"/>
    <n v="184"/>
    <n v="118.009235505387"/>
    <n v="119.387958582764"/>
    <x v="1"/>
  </r>
  <r>
    <n v="2014"/>
    <x v="5"/>
    <x v="2"/>
    <x v="2"/>
    <x v="0"/>
    <n v="214"/>
    <n v="401.49340537700999"/>
    <n v="414.336049515882"/>
    <x v="1"/>
  </r>
  <r>
    <n v="2014"/>
    <x v="5"/>
    <x v="3"/>
    <x v="2"/>
    <x v="0"/>
    <n v="663"/>
    <n v="1531.8853974122001"/>
    <n v="1582.14515916559"/>
    <x v="1"/>
  </r>
  <r>
    <n v="2014"/>
    <x v="5"/>
    <x v="4"/>
    <x v="2"/>
    <x v="0"/>
    <n v="1099"/>
    <n v="189.744475138122"/>
    <n v="224.013435289021"/>
    <x v="1"/>
  </r>
  <r>
    <n v="2014"/>
    <x v="6"/>
    <x v="0"/>
    <x v="2"/>
    <x v="0"/>
    <n v="32"/>
    <n v="20.2702274699589"/>
    <n v="20.885369143625901"/>
    <x v="1"/>
  </r>
  <r>
    <n v="2014"/>
    <x v="6"/>
    <x v="1"/>
    <x v="2"/>
    <x v="0"/>
    <n v="164"/>
    <n v="170.95442605178701"/>
    <n v="169.82356390227"/>
    <x v="1"/>
  </r>
  <r>
    <n v="2014"/>
    <x v="6"/>
    <x v="2"/>
    <x v="2"/>
    <x v="0"/>
    <n v="163"/>
    <n v="428.55264887603499"/>
    <n v="440.08342070269703"/>
    <x v="1"/>
  </r>
  <r>
    <n v="2014"/>
    <x v="6"/>
    <x v="3"/>
    <x v="2"/>
    <x v="0"/>
    <n v="490"/>
    <n v="1681.1912440815199"/>
    <n v="1721.71503725927"/>
    <x v="1"/>
  </r>
  <r>
    <n v="2014"/>
    <x v="6"/>
    <x v="4"/>
    <x v="2"/>
    <x v="0"/>
    <n v="849"/>
    <n v="264.50246121253701"/>
    <n v="257.44445629877703"/>
    <x v="1"/>
  </r>
  <r>
    <n v="2014"/>
    <x v="7"/>
    <x v="0"/>
    <x v="2"/>
    <x v="0"/>
    <n v="66"/>
    <n v="13.1959884195205"/>
    <n v="13.6579986526017"/>
    <x v="1"/>
  </r>
  <r>
    <n v="2014"/>
    <x v="7"/>
    <x v="1"/>
    <x v="2"/>
    <x v="0"/>
    <n v="317"/>
    <n v="146.165799047386"/>
    <n v="150.53336690501601"/>
    <x v="1"/>
  </r>
  <r>
    <n v="2014"/>
    <x v="7"/>
    <x v="2"/>
    <x v="2"/>
    <x v="0"/>
    <n v="353"/>
    <n v="489.21102595728797"/>
    <n v="510.83979585708897"/>
    <x v="1"/>
  </r>
  <r>
    <n v="2014"/>
    <x v="7"/>
    <x v="3"/>
    <x v="2"/>
    <x v="0"/>
    <n v="929"/>
    <n v="1534.67472825189"/>
    <n v="1546.7812505864499"/>
    <x v="1"/>
  </r>
  <r>
    <n v="2014"/>
    <x v="7"/>
    <x v="4"/>
    <x v="2"/>
    <x v="0"/>
    <n v="1665"/>
    <n v="195.94690015534499"/>
    <n v="240.11515262000901"/>
    <x v="1"/>
  </r>
  <r>
    <n v="2014"/>
    <x v="8"/>
    <x v="0"/>
    <x v="2"/>
    <x v="0"/>
    <n v="1"/>
    <n v="9.5456281023291307"/>
    <n v="9.4207579672695907"/>
    <x v="1"/>
  </r>
  <r>
    <n v="2014"/>
    <x v="8"/>
    <x v="1"/>
    <x v="2"/>
    <x v="0"/>
    <n v="11"/>
    <n v="168.60821581851599"/>
    <n v="166.87597566766399"/>
    <x v="1"/>
  </r>
  <r>
    <n v="2014"/>
    <x v="8"/>
    <x v="2"/>
    <x v="2"/>
    <x v="0"/>
    <n v="17"/>
    <n v="641.993957703928"/>
    <n v="652.70802279715099"/>
    <x v="1"/>
  </r>
  <r>
    <n v="2014"/>
    <x v="8"/>
    <x v="3"/>
    <x v="2"/>
    <x v="0"/>
    <n v="33"/>
    <n v="1725.94142259414"/>
    <n v="1742.35848887367"/>
    <x v="1"/>
  </r>
  <r>
    <n v="2014"/>
    <x v="8"/>
    <x v="4"/>
    <x v="2"/>
    <x v="0"/>
    <n v="62"/>
    <n v="287.56957328385897"/>
    <n v="274.65594924658802"/>
    <x v="1"/>
  </r>
  <r>
    <n v="2014"/>
    <x v="9"/>
    <x v="0"/>
    <x v="2"/>
    <x v="0"/>
    <n v="2"/>
    <n v="16.002560409665499"/>
    <n v="16.506181446863099"/>
    <x v="1"/>
  </r>
  <r>
    <n v="2014"/>
    <x v="9"/>
    <x v="1"/>
    <x v="2"/>
    <x v="0"/>
    <n v="5"/>
    <n v="75.815011372251703"/>
    <n v="77.899977694301299"/>
    <x v="1"/>
  </r>
  <r>
    <n v="2014"/>
    <x v="9"/>
    <x v="2"/>
    <x v="2"/>
    <x v="0"/>
    <n v="12"/>
    <n v="501.67224080267601"/>
    <n v="514.72269034366695"/>
    <x v="1"/>
  </r>
  <r>
    <n v="2014"/>
    <x v="9"/>
    <x v="3"/>
    <x v="2"/>
    <x v="0"/>
    <n v="23"/>
    <n v="1341.1078717201201"/>
    <n v="1370.5326366239001"/>
    <x v="1"/>
  </r>
  <r>
    <n v="2014"/>
    <x v="9"/>
    <x v="4"/>
    <x v="2"/>
    <x v="0"/>
    <n v="42"/>
    <n v="181.03448275862101"/>
    <n v="206.95065185253199"/>
    <x v="1"/>
  </r>
  <r>
    <n v="2014"/>
    <x v="10"/>
    <x v="0"/>
    <x v="2"/>
    <x v="0"/>
    <n v="1"/>
    <n v="7.7369439071566699"/>
    <n v="6.6272816784064199"/>
    <x v="1"/>
  </r>
  <r>
    <n v="2014"/>
    <x v="10"/>
    <x v="1"/>
    <x v="2"/>
    <x v="0"/>
    <n v="9"/>
    <n v="109.68921389396699"/>
    <n v="109.393318793745"/>
    <x v="1"/>
  </r>
  <r>
    <n v="2014"/>
    <x v="10"/>
    <x v="2"/>
    <x v="2"/>
    <x v="0"/>
    <n v="18"/>
    <n v="526.46972799064099"/>
    <n v="527.52116100191097"/>
    <x v="1"/>
  </r>
  <r>
    <n v="2014"/>
    <x v="10"/>
    <x v="3"/>
    <x v="2"/>
    <x v="0"/>
    <n v="38"/>
    <n v="1332.8656611715201"/>
    <n v="1381.9095162225101"/>
    <x v="1"/>
  </r>
  <r>
    <n v="2014"/>
    <x v="10"/>
    <x v="4"/>
    <x v="2"/>
    <x v="0"/>
    <n v="66"/>
    <n v="240.87591240875901"/>
    <n v="212.329539951908"/>
    <x v="1"/>
  </r>
  <r>
    <n v="2014"/>
    <x v="11"/>
    <x v="0"/>
    <x v="2"/>
    <x v="0"/>
    <n v="34"/>
    <n v="17.383035180195598"/>
    <n v="17.900521606183599"/>
    <x v="1"/>
  </r>
  <r>
    <n v="2014"/>
    <x v="11"/>
    <x v="1"/>
    <x v="2"/>
    <x v="0"/>
    <n v="171"/>
    <n v="167.17176654609401"/>
    <n v="170.26162324241599"/>
    <x v="1"/>
  </r>
  <r>
    <n v="2014"/>
    <x v="11"/>
    <x v="2"/>
    <x v="2"/>
    <x v="0"/>
    <n v="197"/>
    <n v="504.94694212334002"/>
    <n v="522.34691893812499"/>
    <x v="1"/>
  </r>
  <r>
    <n v="2014"/>
    <x v="11"/>
    <x v="3"/>
    <x v="2"/>
    <x v="0"/>
    <n v="526"/>
    <n v="1753.1580175315801"/>
    <n v="1789.90796403172"/>
    <x v="1"/>
  </r>
  <r>
    <n v="2014"/>
    <x v="11"/>
    <x v="4"/>
    <x v="2"/>
    <x v="0"/>
    <n v="928"/>
    <n v="252.92995366584901"/>
    <n v="270.72375507793703"/>
    <x v="1"/>
  </r>
  <r>
    <n v="2014"/>
    <x v="12"/>
    <x v="0"/>
    <x v="2"/>
    <x v="0"/>
    <n v="26"/>
    <n v="11.957156588163301"/>
    <n v="13.1203180670561"/>
    <x v="1"/>
  </r>
  <r>
    <n v="2014"/>
    <x v="12"/>
    <x v="1"/>
    <x v="2"/>
    <x v="0"/>
    <n v="191"/>
    <n v="169.67974059432299"/>
    <n v="171.080951998226"/>
    <x v="1"/>
  </r>
  <r>
    <n v="2014"/>
    <x v="12"/>
    <x v="2"/>
    <x v="2"/>
    <x v="0"/>
    <n v="210"/>
    <n v="478.14207650273198"/>
    <n v="486.217428245044"/>
    <x v="1"/>
  </r>
  <r>
    <n v="2014"/>
    <x v="12"/>
    <x v="3"/>
    <x v="2"/>
    <x v="0"/>
    <n v="611"/>
    <n v="1598.1376857083101"/>
    <n v="1603.54760390469"/>
    <x v="1"/>
  </r>
  <r>
    <n v="2014"/>
    <x v="12"/>
    <x v="4"/>
    <x v="2"/>
    <x v="0"/>
    <n v="1038"/>
    <n v="251.843944099379"/>
    <n v="247.793538352892"/>
    <x v="1"/>
  </r>
  <r>
    <n v="2014"/>
    <x v="13"/>
    <x v="0"/>
    <x v="2"/>
    <x v="0"/>
    <n v="112"/>
    <n v="17.2232969696224"/>
    <n v="17.779821015856299"/>
    <x v="1"/>
  </r>
  <r>
    <n v="2014"/>
    <x v="13"/>
    <x v="1"/>
    <x v="2"/>
    <x v="0"/>
    <n v="668"/>
    <n v="220.33333663173701"/>
    <n v="228.25939812333399"/>
    <x v="1"/>
  </r>
  <r>
    <n v="2014"/>
    <x v="13"/>
    <x v="2"/>
    <x v="2"/>
    <x v="0"/>
    <n v="653"/>
    <n v="664.06329448613894"/>
    <n v="685.328455990409"/>
    <x v="1"/>
  </r>
  <r>
    <n v="2014"/>
    <x v="13"/>
    <x v="3"/>
    <x v="2"/>
    <x v="0"/>
    <n v="1402"/>
    <n v="1627.82867161285"/>
    <n v="1649.5617019209501"/>
    <x v="1"/>
  </r>
  <r>
    <n v="2014"/>
    <x v="13"/>
    <x v="4"/>
    <x v="2"/>
    <x v="0"/>
    <n v="2835"/>
    <n v="249.138779527559"/>
    <n v="290.50988490312398"/>
    <x v="1"/>
  </r>
  <r>
    <n v="2014"/>
    <x v="14"/>
    <x v="0"/>
    <x v="2"/>
    <x v="0"/>
    <n v="62"/>
    <n v="17.288205540033299"/>
    <n v="17.366888493554001"/>
    <x v="1"/>
  </r>
  <r>
    <n v="2014"/>
    <x v="14"/>
    <x v="1"/>
    <x v="2"/>
    <x v="0"/>
    <n v="392"/>
    <n v="212.94510687997399"/>
    <n v="219.12522257371899"/>
    <x v="1"/>
  </r>
  <r>
    <n v="2014"/>
    <x v="14"/>
    <x v="2"/>
    <x v="2"/>
    <x v="0"/>
    <n v="374"/>
    <n v="600.81286446368597"/>
    <n v="617.63203486229497"/>
    <x v="1"/>
  </r>
  <r>
    <n v="2014"/>
    <x v="14"/>
    <x v="3"/>
    <x v="2"/>
    <x v="0"/>
    <n v="742"/>
    <n v="1557.8416964098301"/>
    <n v="1654.6036003100601"/>
    <x v="1"/>
  </r>
  <r>
    <n v="2014"/>
    <x v="14"/>
    <x v="4"/>
    <x v="2"/>
    <x v="0"/>
    <n v="1570"/>
    <n v="240.57984339324801"/>
    <n v="281.21199145700098"/>
    <x v="1"/>
  </r>
  <r>
    <n v="2015"/>
    <x v="0"/>
    <x v="0"/>
    <x v="2"/>
    <x v="0"/>
    <n v="465"/>
    <n v="15.9993173624592"/>
    <n v="16.825221084702299"/>
    <x v="2"/>
  </r>
  <r>
    <n v="2015"/>
    <x v="0"/>
    <x v="1"/>
    <x v="2"/>
    <x v="0"/>
    <n v="2780"/>
    <n v="188.75918673308101"/>
    <n v="192.16614380653499"/>
    <x v="2"/>
  </r>
  <r>
    <n v="2015"/>
    <x v="0"/>
    <x v="2"/>
    <x v="2"/>
    <x v="0"/>
    <n v="2725"/>
    <n v="509.14404011868203"/>
    <n v="525.82525697912399"/>
    <x v="2"/>
  </r>
  <r>
    <n v="2015"/>
    <x v="0"/>
    <x v="3"/>
    <x v="2"/>
    <x v="0"/>
    <n v="6970"/>
    <n v="1608.8154778666701"/>
    <n v="1636.8163031464801"/>
    <x v="2"/>
  </r>
  <r>
    <n v="2015"/>
    <x v="0"/>
    <x v="4"/>
    <x v="2"/>
    <x v="0"/>
    <n v="12940"/>
    <n v="241.97770962674801"/>
    <n v="262.53476676046301"/>
    <x v="2"/>
  </r>
  <r>
    <n v="2015"/>
    <x v="1"/>
    <x v="0"/>
    <x v="2"/>
    <x v="0"/>
    <n v="33"/>
    <n v="17.841406119061698"/>
    <n v="18.910628857838098"/>
    <x v="2"/>
  </r>
  <r>
    <n v="2015"/>
    <x v="1"/>
    <x v="1"/>
    <x v="2"/>
    <x v="0"/>
    <n v="230"/>
    <n v="212.77579906563699"/>
    <n v="213.693673978297"/>
    <x v="2"/>
  </r>
  <r>
    <n v="2015"/>
    <x v="1"/>
    <x v="2"/>
    <x v="2"/>
    <x v="0"/>
    <n v="244"/>
    <n v="553.85313812280106"/>
    <n v="568.86685299727696"/>
    <x v="2"/>
  </r>
  <r>
    <n v="2015"/>
    <x v="1"/>
    <x v="3"/>
    <x v="2"/>
    <x v="0"/>
    <n v="574"/>
    <n v="1686.8957004731501"/>
    <n v="1756.00500697852"/>
    <x v="2"/>
  </r>
  <r>
    <n v="2015"/>
    <x v="1"/>
    <x v="4"/>
    <x v="2"/>
    <x v="0"/>
    <n v="1081"/>
    <n v="291.26475184566499"/>
    <n v="284.61203338026201"/>
    <x v="2"/>
  </r>
  <r>
    <n v="2015"/>
    <x v="2"/>
    <x v="0"/>
    <x v="2"/>
    <x v="0"/>
    <n v="7"/>
    <n v="13.267124066563101"/>
    <n v="15.047867277322799"/>
    <x v="2"/>
  </r>
  <r>
    <n v="2015"/>
    <x v="2"/>
    <x v="1"/>
    <x v="2"/>
    <x v="0"/>
    <n v="65"/>
    <n v="185.99061462744601"/>
    <n v="185.95513093288"/>
    <x v="2"/>
  </r>
  <r>
    <n v="2015"/>
    <x v="2"/>
    <x v="2"/>
    <x v="2"/>
    <x v="0"/>
    <n v="63"/>
    <n v="426.77144018425702"/>
    <n v="452.38271903579403"/>
    <x v="2"/>
  </r>
  <r>
    <n v="2015"/>
    <x v="2"/>
    <x v="3"/>
    <x v="2"/>
    <x v="0"/>
    <n v="206"/>
    <n v="1780.77455048409"/>
    <n v="1770.0464407048701"/>
    <x v="2"/>
  </r>
  <r>
    <n v="2015"/>
    <x v="2"/>
    <x v="4"/>
    <x v="2"/>
    <x v="0"/>
    <n v="341"/>
    <n v="299.017888460189"/>
    <n v="264.20832318916501"/>
    <x v="2"/>
  </r>
  <r>
    <n v="2015"/>
    <x v="3"/>
    <x v="0"/>
    <x v="2"/>
    <x v="0"/>
    <n v="8"/>
    <n v="11.592018894990799"/>
    <n v="12.3328628861945"/>
    <x v="2"/>
  </r>
  <r>
    <n v="2015"/>
    <x v="3"/>
    <x v="1"/>
    <x v="2"/>
    <x v="0"/>
    <n v="68"/>
    <n v="150.56906248616099"/>
    <n v="148.55132587155501"/>
    <x v="2"/>
  </r>
  <r>
    <n v="2015"/>
    <x v="3"/>
    <x v="2"/>
    <x v="2"/>
    <x v="0"/>
    <n v="104"/>
    <n v="522.98099165241899"/>
    <n v="545.22152756715298"/>
    <x v="2"/>
  </r>
  <r>
    <n v="2015"/>
    <x v="3"/>
    <x v="3"/>
    <x v="2"/>
    <x v="0"/>
    <n v="263"/>
    <n v="1654.1920875526801"/>
    <n v="1716.88476649424"/>
    <x v="2"/>
  </r>
  <r>
    <n v="2015"/>
    <x v="3"/>
    <x v="4"/>
    <x v="2"/>
    <x v="0"/>
    <n v="443"/>
    <n v="295.41210989597198"/>
    <n v="257.79373669353998"/>
    <x v="2"/>
  </r>
  <r>
    <n v="2015"/>
    <x v="4"/>
    <x v="0"/>
    <x v="2"/>
    <x v="0"/>
    <n v="37"/>
    <n v="22.888674436443701"/>
    <n v="23.121412057887401"/>
    <x v="2"/>
  </r>
  <r>
    <n v="2015"/>
    <x v="4"/>
    <x v="1"/>
    <x v="2"/>
    <x v="0"/>
    <n v="165"/>
    <n v="195.07696673051001"/>
    <n v="200.234225305102"/>
    <x v="2"/>
  </r>
  <r>
    <n v="2015"/>
    <x v="4"/>
    <x v="2"/>
    <x v="2"/>
    <x v="0"/>
    <n v="178"/>
    <n v="580.20144072492599"/>
    <n v="586.11000913450403"/>
    <x v="2"/>
  </r>
  <r>
    <n v="2015"/>
    <x v="4"/>
    <x v="3"/>
    <x v="2"/>
    <x v="0"/>
    <n v="378"/>
    <n v="1609.4009452037301"/>
    <n v="1657.07462295047"/>
    <x v="2"/>
  </r>
  <r>
    <n v="2015"/>
    <x v="4"/>
    <x v="4"/>
    <x v="2"/>
    <x v="0"/>
    <n v="758"/>
    <n v="252.33022636484699"/>
    <n v="276.22589924177601"/>
    <x v="2"/>
  </r>
  <r>
    <n v="2015"/>
    <x v="5"/>
    <x v="0"/>
    <x v="2"/>
    <x v="0"/>
    <n v="40"/>
    <n v="12.172224808819999"/>
    <n v="12.536795849914601"/>
    <x v="2"/>
  </r>
  <r>
    <n v="2015"/>
    <x v="5"/>
    <x v="1"/>
    <x v="2"/>
    <x v="0"/>
    <n v="202"/>
    <n v="129.03802789010001"/>
    <n v="130.94045093598001"/>
    <x v="2"/>
  </r>
  <r>
    <n v="2015"/>
    <x v="5"/>
    <x v="2"/>
    <x v="2"/>
    <x v="0"/>
    <n v="217"/>
    <n v="394.25155792954303"/>
    <n v="406.24009263684798"/>
    <x v="2"/>
  </r>
  <r>
    <n v="2015"/>
    <x v="5"/>
    <x v="3"/>
    <x v="2"/>
    <x v="0"/>
    <n v="660"/>
    <n v="1499.35255230696"/>
    <n v="1531.0709064681901"/>
    <x v="2"/>
  </r>
  <r>
    <n v="2015"/>
    <x v="5"/>
    <x v="4"/>
    <x v="2"/>
    <x v="0"/>
    <n v="1119"/>
    <n v="191.53743452808899"/>
    <n v="221.92068056599501"/>
    <x v="2"/>
  </r>
  <r>
    <n v="2015"/>
    <x v="6"/>
    <x v="0"/>
    <x v="2"/>
    <x v="0"/>
    <n v="20"/>
    <n v="12.8344167720158"/>
    <n v="13.350035908152501"/>
    <x v="2"/>
  </r>
  <r>
    <n v="2015"/>
    <x v="6"/>
    <x v="1"/>
    <x v="2"/>
    <x v="0"/>
    <n v="155"/>
    <n v="161.883276935288"/>
    <n v="160.672421898088"/>
    <x v="2"/>
  </r>
  <r>
    <n v="2015"/>
    <x v="6"/>
    <x v="2"/>
    <x v="2"/>
    <x v="0"/>
    <n v="177"/>
    <n v="451.55365069646399"/>
    <n v="461.96137409174099"/>
    <x v="2"/>
  </r>
  <r>
    <n v="2015"/>
    <x v="6"/>
    <x v="3"/>
    <x v="2"/>
    <x v="0"/>
    <n v="491"/>
    <n v="1639.2348011885299"/>
    <n v="1679.41881526818"/>
    <x v="2"/>
  </r>
  <r>
    <n v="2015"/>
    <x v="6"/>
    <x v="4"/>
    <x v="2"/>
    <x v="0"/>
    <n v="843"/>
    <n v="262.83790103825601"/>
    <n v="249.440848847165"/>
    <x v="2"/>
  </r>
  <r>
    <n v="2015"/>
    <x v="7"/>
    <x v="0"/>
    <x v="2"/>
    <x v="0"/>
    <n v="65"/>
    <n v="12.9219771022566"/>
    <n v="13.2321882146981"/>
    <x v="2"/>
  </r>
  <r>
    <n v="2015"/>
    <x v="7"/>
    <x v="1"/>
    <x v="2"/>
    <x v="0"/>
    <n v="345"/>
    <n v="157.48750370894501"/>
    <n v="161.50077622291599"/>
    <x v="2"/>
  </r>
  <r>
    <n v="2015"/>
    <x v="7"/>
    <x v="2"/>
    <x v="2"/>
    <x v="0"/>
    <n v="332"/>
    <n v="446.48260466117102"/>
    <n v="464.43663820303601"/>
    <x v="2"/>
  </r>
  <r>
    <n v="2015"/>
    <x v="7"/>
    <x v="3"/>
    <x v="2"/>
    <x v="0"/>
    <n v="992"/>
    <n v="1608.3791364690201"/>
    <n v="1607.3648794962301"/>
    <x v="2"/>
  </r>
  <r>
    <n v="2015"/>
    <x v="7"/>
    <x v="4"/>
    <x v="2"/>
    <x v="0"/>
    <n v="1734"/>
    <n v="202.069640609705"/>
    <n v="243.37177350098901"/>
    <x v="2"/>
  </r>
  <r>
    <n v="2015"/>
    <x v="8"/>
    <x v="0"/>
    <x v="2"/>
    <x v="0"/>
    <n v="1"/>
    <n v="9.6376252891287599"/>
    <n v="9.5456281023291307"/>
    <x v="2"/>
  </r>
  <r>
    <n v="2015"/>
    <x v="8"/>
    <x v="1"/>
    <x v="2"/>
    <x v="0"/>
    <n v="12"/>
    <n v="184.928340268146"/>
    <n v="181.24032343271799"/>
    <x v="2"/>
  </r>
  <r>
    <n v="2015"/>
    <x v="8"/>
    <x v="2"/>
    <x v="2"/>
    <x v="0"/>
    <n v="11"/>
    <n v="401.75310445580698"/>
    <n v="396.84458243133002"/>
    <x v="2"/>
  </r>
  <r>
    <n v="2015"/>
    <x v="8"/>
    <x v="3"/>
    <x v="2"/>
    <x v="0"/>
    <n v="28"/>
    <n v="1416.28730399595"/>
    <n v="1411.0719528276099"/>
    <x v="2"/>
  </r>
  <r>
    <n v="2015"/>
    <x v="8"/>
    <x v="4"/>
    <x v="2"/>
    <x v="0"/>
    <n v="52"/>
    <n v="240.96385542168699"/>
    <n v="221.848481794702"/>
    <x v="2"/>
  </r>
  <r>
    <n v="2015"/>
    <x v="9"/>
    <x v="0"/>
    <x v="2"/>
    <x v="0"/>
    <n v="1"/>
    <n v="8.0554212985339095"/>
    <n v="8.0415402996048204"/>
    <x v="2"/>
  </r>
  <r>
    <n v="2015"/>
    <x v="9"/>
    <x v="1"/>
    <x v="2"/>
    <x v="0"/>
    <n v="11"/>
    <n v="167.45318922210399"/>
    <n v="164.369897092786"/>
    <x v="2"/>
  </r>
  <r>
    <n v="2015"/>
    <x v="9"/>
    <x v="2"/>
    <x v="2"/>
    <x v="0"/>
    <n v="13"/>
    <n v="526.74230145867102"/>
    <n v="540.08138072865904"/>
    <x v="2"/>
  </r>
  <r>
    <n v="2015"/>
    <x v="9"/>
    <x v="3"/>
    <x v="2"/>
    <x v="0"/>
    <n v="30"/>
    <n v="1695.8733747880201"/>
    <n v="1707.24108490399"/>
    <x v="2"/>
  </r>
  <r>
    <n v="2015"/>
    <x v="9"/>
    <x v="4"/>
    <x v="2"/>
    <x v="0"/>
    <n v="55"/>
    <n v="236.86477174849301"/>
    <n v="258.26069710924298"/>
    <x v="2"/>
  </r>
  <r>
    <n v="2015"/>
    <x v="10"/>
    <x v="0"/>
    <x v="2"/>
    <x v="0"/>
    <n v="5"/>
    <n v="39.666798889329598"/>
    <n v="39.541528112219503"/>
    <x v="2"/>
  </r>
  <r>
    <n v="2015"/>
    <x v="10"/>
    <x v="1"/>
    <x v="2"/>
    <x v="0"/>
    <n v="12"/>
    <n v="146.44862094215301"/>
    <n v="144.50219582828899"/>
    <x v="2"/>
  </r>
  <r>
    <n v="2015"/>
    <x v="10"/>
    <x v="2"/>
    <x v="2"/>
    <x v="0"/>
    <n v="9"/>
    <n v="256.55644241733199"/>
    <n v="253.373676508134"/>
    <x v="2"/>
  </r>
  <r>
    <n v="2015"/>
    <x v="10"/>
    <x v="3"/>
    <x v="2"/>
    <x v="0"/>
    <n v="37"/>
    <n v="1257.22052327557"/>
    <n v="1218.67035271956"/>
    <x v="2"/>
  </r>
  <r>
    <n v="2015"/>
    <x v="10"/>
    <x v="4"/>
    <x v="2"/>
    <x v="0"/>
    <n v="63"/>
    <n v="231.19266055045901"/>
    <n v="195.93007485320999"/>
    <x v="2"/>
  </r>
  <r>
    <n v="2015"/>
    <x v="11"/>
    <x v="0"/>
    <x v="2"/>
    <x v="0"/>
    <n v="30"/>
    <n v="15.5114112281935"/>
    <n v="16.8646128411871"/>
    <x v="2"/>
  </r>
  <r>
    <n v="2015"/>
    <x v="11"/>
    <x v="1"/>
    <x v="2"/>
    <x v="0"/>
    <n v="199"/>
    <n v="193.64192785621799"/>
    <n v="196.86792078457799"/>
    <x v="2"/>
  </r>
  <r>
    <n v="2015"/>
    <x v="11"/>
    <x v="2"/>
    <x v="2"/>
    <x v="0"/>
    <n v="176"/>
    <n v="437.07162014502802"/>
    <n v="452.29512615907998"/>
    <x v="2"/>
  </r>
  <r>
    <n v="2015"/>
    <x v="11"/>
    <x v="3"/>
    <x v="2"/>
    <x v="0"/>
    <n v="504"/>
    <n v="1635.8856178389401"/>
    <n v="1655.6735427143101"/>
    <x v="2"/>
  </r>
  <r>
    <n v="2015"/>
    <x v="11"/>
    <x v="4"/>
    <x v="2"/>
    <x v="0"/>
    <n v="909"/>
    <n v="247.51531654186499"/>
    <n v="257.77849703314502"/>
    <x v="2"/>
  </r>
  <r>
    <n v="2015"/>
    <x v="12"/>
    <x v="0"/>
    <x v="2"/>
    <x v="0"/>
    <n v="27"/>
    <n v="12.451347512497501"/>
    <n v="13.7412234140508"/>
    <x v="2"/>
  </r>
  <r>
    <n v="2015"/>
    <x v="12"/>
    <x v="1"/>
    <x v="2"/>
    <x v="0"/>
    <n v="181"/>
    <n v="160.17273877684701"/>
    <n v="161.01063535859299"/>
    <x v="2"/>
  </r>
  <r>
    <n v="2015"/>
    <x v="12"/>
    <x v="2"/>
    <x v="2"/>
    <x v="0"/>
    <n v="209"/>
    <n v="465.21981079577102"/>
    <n v="479.29600600224001"/>
    <x v="2"/>
  </r>
  <r>
    <n v="2015"/>
    <x v="12"/>
    <x v="3"/>
    <x v="2"/>
    <x v="0"/>
    <n v="574"/>
    <n v="1470.7389566465099"/>
    <n v="1459.5182780253001"/>
    <x v="2"/>
  </r>
  <r>
    <n v="2015"/>
    <x v="12"/>
    <x v="4"/>
    <x v="2"/>
    <x v="0"/>
    <n v="991"/>
    <n v="239.48767520541301"/>
    <n v="231.770804666126"/>
    <x v="2"/>
  </r>
  <r>
    <n v="2015"/>
    <x v="13"/>
    <x v="0"/>
    <x v="2"/>
    <x v="0"/>
    <n v="122"/>
    <n v="18.773678686950401"/>
    <n v="20.157955734085999"/>
    <x v="2"/>
  </r>
  <r>
    <n v="2015"/>
    <x v="13"/>
    <x v="1"/>
    <x v="2"/>
    <x v="0"/>
    <n v="731"/>
    <n v="239.12019469813899"/>
    <n v="245.95978632923701"/>
    <x v="2"/>
  </r>
  <r>
    <n v="2015"/>
    <x v="13"/>
    <x v="2"/>
    <x v="2"/>
    <x v="0"/>
    <n v="612"/>
    <n v="613.816898018134"/>
    <n v="638.29469957567005"/>
    <x v="2"/>
  </r>
  <r>
    <n v="2015"/>
    <x v="13"/>
    <x v="3"/>
    <x v="2"/>
    <x v="0"/>
    <n v="1418"/>
    <n v="1623.61454612073"/>
    <n v="1641.06892093533"/>
    <x v="2"/>
  </r>
  <r>
    <n v="2015"/>
    <x v="13"/>
    <x v="4"/>
    <x v="2"/>
    <x v="0"/>
    <n v="2883"/>
    <n v="252.321480145984"/>
    <n v="290.78178581327899"/>
    <x v="2"/>
  </r>
  <r>
    <n v="2015"/>
    <x v="14"/>
    <x v="0"/>
    <x v="2"/>
    <x v="0"/>
    <n v="69"/>
    <n v="19.435196295482601"/>
    <n v="19.724717020121702"/>
    <x v="2"/>
  </r>
  <r>
    <n v="2015"/>
    <x v="14"/>
    <x v="1"/>
    <x v="2"/>
    <x v="0"/>
    <n v="404"/>
    <n v="217.31295755404599"/>
    <n v="224.73513816046901"/>
    <x v="2"/>
  </r>
  <r>
    <n v="2015"/>
    <x v="14"/>
    <x v="2"/>
    <x v="2"/>
    <x v="0"/>
    <n v="380"/>
    <n v="597.28705930431795"/>
    <n v="616.37275834849004"/>
    <x v="2"/>
  </r>
  <r>
    <n v="2015"/>
    <x v="14"/>
    <x v="3"/>
    <x v="2"/>
    <x v="0"/>
    <n v="815"/>
    <n v="1671.9320559635701"/>
    <n v="1743.2667036190501"/>
    <x v="2"/>
  </r>
  <r>
    <n v="2015"/>
    <x v="14"/>
    <x v="4"/>
    <x v="2"/>
    <x v="0"/>
    <n v="1668"/>
    <n v="255.31914893617"/>
    <n v="291.81930175569602"/>
    <x v="2"/>
  </r>
  <r>
    <n v="2016"/>
    <x v="0"/>
    <x v="0"/>
    <x v="2"/>
    <x v="0"/>
    <n v="463"/>
    <n v="15.915722981169599"/>
    <n v="16.887337277069399"/>
    <x v="3"/>
  </r>
  <r>
    <n v="2016"/>
    <x v="0"/>
    <x v="1"/>
    <x v="2"/>
    <x v="0"/>
    <n v="2755"/>
    <n v="186.03187593733401"/>
    <n v="189.195589218848"/>
    <x v="3"/>
  </r>
  <r>
    <n v="2016"/>
    <x v="0"/>
    <x v="2"/>
    <x v="2"/>
    <x v="0"/>
    <n v="2792"/>
    <n v="512.02957741054604"/>
    <n v="528.16781904078596"/>
    <x v="3"/>
  </r>
  <r>
    <n v="2016"/>
    <x v="0"/>
    <x v="3"/>
    <x v="2"/>
    <x v="0"/>
    <n v="6993"/>
    <n v="1597.60758663703"/>
    <n v="1629.9591281176199"/>
    <x v="3"/>
  </r>
  <r>
    <n v="2016"/>
    <x v="0"/>
    <x v="4"/>
    <x v="2"/>
    <x v="0"/>
    <n v="13003"/>
    <n v="242.006327935976"/>
    <n v="261.40993580247999"/>
    <x v="3"/>
  </r>
  <r>
    <n v="2016"/>
    <x v="1"/>
    <x v="0"/>
    <x v="2"/>
    <x v="0"/>
    <n v="37"/>
    <n v="20.220457638141198"/>
    <n v="21.502547604803699"/>
    <x v="3"/>
  </r>
  <r>
    <n v="2016"/>
    <x v="1"/>
    <x v="1"/>
    <x v="2"/>
    <x v="0"/>
    <n v="221"/>
    <n v="203.68663594469999"/>
    <n v="205.06425090674799"/>
    <x v="3"/>
  </r>
  <r>
    <n v="2016"/>
    <x v="1"/>
    <x v="2"/>
    <x v="2"/>
    <x v="0"/>
    <n v="252"/>
    <n v="564.40233823825804"/>
    <n v="578.55762885056402"/>
    <x v="3"/>
  </r>
  <r>
    <n v="2016"/>
    <x v="1"/>
    <x v="3"/>
    <x v="2"/>
    <x v="0"/>
    <n v="581"/>
    <n v="1686.1106274305"/>
    <n v="1725.4279286803601"/>
    <x v="3"/>
  </r>
  <r>
    <n v="2016"/>
    <x v="1"/>
    <x v="4"/>
    <x v="2"/>
    <x v="0"/>
    <n v="1091"/>
    <n v="294.39542351385597"/>
    <n v="281.99046680742401"/>
    <x v="3"/>
  </r>
  <r>
    <n v="2016"/>
    <x v="2"/>
    <x v="0"/>
    <x v="2"/>
    <x v="0"/>
    <n v="11"/>
    <n v="21.059886659519101"/>
    <n v="21.739072416723101"/>
    <x v="3"/>
  </r>
  <r>
    <n v="2016"/>
    <x v="2"/>
    <x v="1"/>
    <x v="2"/>
    <x v="0"/>
    <n v="74"/>
    <n v="211.12696148359501"/>
    <n v="210.330876517799"/>
    <x v="3"/>
  </r>
  <r>
    <n v="2016"/>
    <x v="2"/>
    <x v="2"/>
    <x v="2"/>
    <x v="0"/>
    <n v="75"/>
    <n v="496.98495792194001"/>
    <n v="507.74205377348801"/>
    <x v="3"/>
  </r>
  <r>
    <n v="2016"/>
    <x v="2"/>
    <x v="3"/>
    <x v="2"/>
    <x v="0"/>
    <n v="207"/>
    <n v="1775.7570558462701"/>
    <n v="1816.2657818846201"/>
    <x v="3"/>
  </r>
  <r>
    <n v="2016"/>
    <x v="2"/>
    <x v="4"/>
    <x v="2"/>
    <x v="0"/>
    <n v="367"/>
    <n v="321.84512847496302"/>
    <n v="284.25361739808"/>
    <x v="3"/>
  </r>
  <r>
    <n v="2016"/>
    <x v="3"/>
    <x v="0"/>
    <x v="2"/>
    <x v="0"/>
    <n v="10"/>
    <n v="14.6651219404889"/>
    <n v="15.396628287155"/>
    <x v="3"/>
  </r>
  <r>
    <n v="2016"/>
    <x v="3"/>
    <x v="1"/>
    <x v="2"/>
    <x v="0"/>
    <n v="65"/>
    <n v="143.996455471865"/>
    <n v="142.72211236895501"/>
    <x v="3"/>
  </r>
  <r>
    <n v="2016"/>
    <x v="3"/>
    <x v="2"/>
    <x v="2"/>
    <x v="0"/>
    <n v="92"/>
    <n v="454.99505440158299"/>
    <n v="472.45982980941602"/>
    <x v="3"/>
  </r>
  <r>
    <n v="2016"/>
    <x v="3"/>
    <x v="3"/>
    <x v="2"/>
    <x v="0"/>
    <n v="249"/>
    <n v="1544.5691954593401"/>
    <n v="1565.6829023621001"/>
    <x v="3"/>
  </r>
  <r>
    <n v="2016"/>
    <x v="3"/>
    <x v="4"/>
    <x v="2"/>
    <x v="0"/>
    <n v="416"/>
    <n v="277.944811919556"/>
    <n v="236.65528239541399"/>
    <x v="3"/>
  </r>
  <r>
    <n v="2016"/>
    <x v="4"/>
    <x v="0"/>
    <x v="2"/>
    <x v="0"/>
    <n v="22"/>
    <n v="13.603170775442599"/>
    <n v="13.9816353568621"/>
    <x v="3"/>
  </r>
  <r>
    <n v="2016"/>
    <x v="4"/>
    <x v="1"/>
    <x v="2"/>
    <x v="0"/>
    <n v="157"/>
    <n v="183.499105880153"/>
    <n v="189.32695109202501"/>
    <x v="3"/>
  </r>
  <r>
    <n v="2016"/>
    <x v="4"/>
    <x v="2"/>
    <x v="2"/>
    <x v="0"/>
    <n v="174"/>
    <n v="552.85482794776499"/>
    <n v="565.33882213446998"/>
    <x v="3"/>
  </r>
  <r>
    <n v="2016"/>
    <x v="4"/>
    <x v="3"/>
    <x v="2"/>
    <x v="0"/>
    <n v="406"/>
    <n v="1699.38470553765"/>
    <n v="1795.8446726762299"/>
    <x v="3"/>
  </r>
  <r>
    <n v="2016"/>
    <x v="4"/>
    <x v="4"/>
    <x v="2"/>
    <x v="0"/>
    <n v="759"/>
    <n v="250.78473484222701"/>
    <n v="278.70832199707201"/>
    <x v="3"/>
  </r>
  <r>
    <n v="2016"/>
    <x v="5"/>
    <x v="0"/>
    <x v="2"/>
    <x v="0"/>
    <n v="32"/>
    <n v="9.6886609362274196"/>
    <n v="10.093034098368401"/>
    <x v="3"/>
  </r>
  <r>
    <n v="2016"/>
    <x v="5"/>
    <x v="1"/>
    <x v="2"/>
    <x v="0"/>
    <n v="193"/>
    <n v="122.92132398367001"/>
    <n v="124.615125367617"/>
    <x v="3"/>
  </r>
  <r>
    <n v="2016"/>
    <x v="5"/>
    <x v="2"/>
    <x v="2"/>
    <x v="0"/>
    <n v="247"/>
    <n v="440.44222539229702"/>
    <n v="454.84054252919901"/>
    <x v="3"/>
  </r>
  <r>
    <n v="2016"/>
    <x v="5"/>
    <x v="3"/>
    <x v="2"/>
    <x v="0"/>
    <n v="679"/>
    <n v="1527.6965306214299"/>
    <n v="1545.38335597633"/>
    <x v="3"/>
  </r>
  <r>
    <n v="2016"/>
    <x v="5"/>
    <x v="4"/>
    <x v="2"/>
    <x v="0"/>
    <n v="1151"/>
    <n v="195.80824061787601"/>
    <n v="225.316005638973"/>
    <x v="3"/>
  </r>
  <r>
    <n v="2016"/>
    <x v="6"/>
    <x v="0"/>
    <x v="2"/>
    <x v="0"/>
    <n v="23"/>
    <n v="14.8509737073196"/>
    <n v="16.206378901759599"/>
    <x v="3"/>
  </r>
  <r>
    <n v="2016"/>
    <x v="6"/>
    <x v="1"/>
    <x v="2"/>
    <x v="0"/>
    <n v="163"/>
    <n v="170.27588872522901"/>
    <n v="168.248049185003"/>
    <x v="3"/>
  </r>
  <r>
    <n v="2016"/>
    <x v="6"/>
    <x v="2"/>
    <x v="2"/>
    <x v="0"/>
    <n v="195"/>
    <n v="488.25679803695698"/>
    <n v="501.23664563563898"/>
    <x v="3"/>
  </r>
  <r>
    <n v="2016"/>
    <x v="6"/>
    <x v="3"/>
    <x v="2"/>
    <x v="0"/>
    <n v="462"/>
    <n v="1516.5939007976899"/>
    <n v="1519.57621435699"/>
    <x v="3"/>
  </r>
  <r>
    <n v="2016"/>
    <x v="6"/>
    <x v="4"/>
    <x v="2"/>
    <x v="0"/>
    <n v="843"/>
    <n v="262.61682242990702"/>
    <n v="242.728884724848"/>
    <x v="3"/>
  </r>
  <r>
    <n v="2016"/>
    <x v="7"/>
    <x v="0"/>
    <x v="2"/>
    <x v="0"/>
    <n v="75"/>
    <n v="14.757736989579101"/>
    <n v="15.870854532695001"/>
    <x v="3"/>
  </r>
  <r>
    <n v="2016"/>
    <x v="7"/>
    <x v="1"/>
    <x v="2"/>
    <x v="0"/>
    <n v="369"/>
    <n v="166.99477292783899"/>
    <n v="171.56850632973101"/>
    <x v="3"/>
  </r>
  <r>
    <n v="2016"/>
    <x v="7"/>
    <x v="2"/>
    <x v="2"/>
    <x v="0"/>
    <n v="322"/>
    <n v="421.83590321355098"/>
    <n v="436.38564649957499"/>
    <x v="3"/>
  </r>
  <r>
    <n v="2016"/>
    <x v="7"/>
    <x v="3"/>
    <x v="2"/>
    <x v="0"/>
    <n v="966"/>
    <n v="1550.7111439303901"/>
    <n v="1558.8658882708501"/>
    <x v="3"/>
  </r>
  <r>
    <n v="2016"/>
    <x v="7"/>
    <x v="4"/>
    <x v="2"/>
    <x v="0"/>
    <n v="1732"/>
    <n v="199.58515787047699"/>
    <n v="240.15433845186601"/>
    <x v="3"/>
  </r>
  <r>
    <n v="2016"/>
    <x v="8"/>
    <x v="0"/>
    <x v="2"/>
    <x v="0"/>
    <n v="1"/>
    <n v="9.7257342929391193"/>
    <n v="9.4482237339380202"/>
    <x v="3"/>
  </r>
  <r>
    <n v="2016"/>
    <x v="8"/>
    <x v="1"/>
    <x v="2"/>
    <x v="0"/>
    <n v="11"/>
    <n v="167.325829023426"/>
    <n v="164.47906676268099"/>
    <x v="3"/>
  </r>
  <r>
    <n v="2016"/>
    <x v="8"/>
    <x v="2"/>
    <x v="2"/>
    <x v="0"/>
    <n v="7"/>
    <n v="257.63709974236298"/>
    <n v="262.925358581708"/>
    <x v="3"/>
  </r>
  <r>
    <n v="2016"/>
    <x v="8"/>
    <x v="3"/>
    <x v="2"/>
    <x v="0"/>
    <n v="18"/>
    <n v="858.36909871244598"/>
    <n v="836.36017496836701"/>
    <x v="3"/>
  </r>
  <r>
    <n v="2016"/>
    <x v="8"/>
    <x v="4"/>
    <x v="2"/>
    <x v="0"/>
    <n v="37"/>
    <n v="170.74296262113501"/>
    <n v="151.56857190666901"/>
    <x v="3"/>
  </r>
  <r>
    <n v="2016"/>
    <x v="9"/>
    <x v="0"/>
    <x v="2"/>
    <x v="0"/>
    <n v="0"/>
    <n v="0"/>
    <n v="0"/>
    <x v="3"/>
  </r>
  <r>
    <n v="2016"/>
    <x v="9"/>
    <x v="1"/>
    <x v="2"/>
    <x v="0"/>
    <n v="12"/>
    <n v="183.234081539166"/>
    <n v="182.264400090132"/>
    <x v="3"/>
  </r>
  <r>
    <n v="2016"/>
    <x v="9"/>
    <x v="2"/>
    <x v="2"/>
    <x v="0"/>
    <n v="8"/>
    <n v="319.872051179528"/>
    <n v="330.50222147833898"/>
    <x v="3"/>
  </r>
  <r>
    <n v="2016"/>
    <x v="9"/>
    <x v="3"/>
    <x v="2"/>
    <x v="0"/>
    <n v="27"/>
    <n v="1478.64184008762"/>
    <n v="1512.64396700833"/>
    <x v="3"/>
  </r>
  <r>
    <n v="2016"/>
    <x v="9"/>
    <x v="4"/>
    <x v="2"/>
    <x v="0"/>
    <n v="47"/>
    <n v="202.586206896552"/>
    <n v="219.14075630986"/>
    <x v="3"/>
  </r>
  <r>
    <n v="2016"/>
    <x v="10"/>
    <x v="0"/>
    <x v="2"/>
    <x v="0"/>
    <n v="3"/>
    <n v="24.216984178236999"/>
    <n v="22.987799615096499"/>
    <x v="3"/>
  </r>
  <r>
    <n v="2016"/>
    <x v="10"/>
    <x v="1"/>
    <x v="2"/>
    <x v="0"/>
    <n v="12"/>
    <n v="147.76505356483199"/>
    <n v="146.44281151591599"/>
    <x v="3"/>
  </r>
  <r>
    <n v="2016"/>
    <x v="10"/>
    <x v="2"/>
    <x v="2"/>
    <x v="0"/>
    <n v="17"/>
    <n v="476.19047619047598"/>
    <n v="491.91571739045401"/>
    <x v="3"/>
  </r>
  <r>
    <n v="2016"/>
    <x v="10"/>
    <x v="3"/>
    <x v="2"/>
    <x v="0"/>
    <n v="42"/>
    <n v="1404.2126379137401"/>
    <n v="1480.3740350390101"/>
    <x v="3"/>
  </r>
  <r>
    <n v="2016"/>
    <x v="10"/>
    <x v="4"/>
    <x v="2"/>
    <x v="0"/>
    <n v="74"/>
    <n v="273.36534909493901"/>
    <n v="236.105570323378"/>
    <x v="3"/>
  </r>
  <r>
    <n v="2016"/>
    <x v="11"/>
    <x v="0"/>
    <x v="2"/>
    <x v="0"/>
    <n v="40"/>
    <n v="20.767030262754901"/>
    <n v="22.097185236478801"/>
    <x v="3"/>
  </r>
  <r>
    <n v="2016"/>
    <x v="11"/>
    <x v="1"/>
    <x v="2"/>
    <x v="0"/>
    <n v="172"/>
    <n v="166.820231802531"/>
    <n v="168.73387538136399"/>
    <x v="3"/>
  </r>
  <r>
    <n v="2016"/>
    <x v="11"/>
    <x v="2"/>
    <x v="2"/>
    <x v="0"/>
    <n v="195"/>
    <n v="473.96820767099302"/>
    <n v="486.36489962031902"/>
    <x v="3"/>
  </r>
  <r>
    <n v="2016"/>
    <x v="11"/>
    <x v="3"/>
    <x v="2"/>
    <x v="0"/>
    <n v="506"/>
    <n v="1620.75592568866"/>
    <n v="1649.1237530551"/>
    <x v="3"/>
  </r>
  <r>
    <n v="2016"/>
    <x v="11"/>
    <x v="4"/>
    <x v="2"/>
    <x v="0"/>
    <n v="913"/>
    <n v="248.04390349923901"/>
    <n v="256.13640923885202"/>
    <x v="3"/>
  </r>
  <r>
    <n v="2016"/>
    <x v="12"/>
    <x v="0"/>
    <x v="2"/>
    <x v="0"/>
    <n v="25"/>
    <n v="11.5405210776077"/>
    <n v="12.7415219724264"/>
    <x v="3"/>
  </r>
  <r>
    <n v="2016"/>
    <x v="12"/>
    <x v="1"/>
    <x v="2"/>
    <x v="0"/>
    <n v="219"/>
    <n v="193.427014423119"/>
    <n v="193.64759881961601"/>
    <x v="3"/>
  </r>
  <r>
    <n v="2016"/>
    <x v="12"/>
    <x v="2"/>
    <x v="2"/>
    <x v="0"/>
    <n v="214"/>
    <n v="467.79023761120999"/>
    <n v="483.97348780448903"/>
    <x v="3"/>
  </r>
  <r>
    <n v="2016"/>
    <x v="12"/>
    <x v="3"/>
    <x v="2"/>
    <x v="0"/>
    <n v="603"/>
    <n v="1528.7496197140199"/>
    <n v="1562.31838676692"/>
    <x v="3"/>
  </r>
  <r>
    <n v="2016"/>
    <x v="12"/>
    <x v="4"/>
    <x v="2"/>
    <x v="0"/>
    <n v="1061"/>
    <n v="255.63801079414"/>
    <n v="249.622906580803"/>
    <x v="3"/>
  </r>
  <r>
    <n v="2016"/>
    <x v="13"/>
    <x v="0"/>
    <x v="2"/>
    <x v="0"/>
    <n v="113"/>
    <n v="17.289814004443301"/>
    <n v="18.3940094586155"/>
    <x v="3"/>
  </r>
  <r>
    <n v="2016"/>
    <x v="13"/>
    <x v="1"/>
    <x v="2"/>
    <x v="0"/>
    <n v="672"/>
    <n v="218.27323781713801"/>
    <n v="225.339955827046"/>
    <x v="3"/>
  </r>
  <r>
    <n v="2016"/>
    <x v="13"/>
    <x v="2"/>
    <x v="2"/>
    <x v="0"/>
    <n v="608"/>
    <n v="601.81931562849502"/>
    <n v="620.41138058140996"/>
    <x v="3"/>
  </r>
  <r>
    <n v="2016"/>
    <x v="13"/>
    <x v="3"/>
    <x v="2"/>
    <x v="0"/>
    <n v="1463"/>
    <n v="1673.3769501761501"/>
    <n v="1712.7959969513299"/>
    <x v="3"/>
  </r>
  <r>
    <n v="2016"/>
    <x v="13"/>
    <x v="4"/>
    <x v="2"/>
    <x v="0"/>
    <n v="2856"/>
    <n v="248.371583368844"/>
    <n v="288.94268808848801"/>
    <x v="3"/>
  </r>
  <r>
    <n v="2016"/>
    <x v="14"/>
    <x v="0"/>
    <x v="2"/>
    <x v="0"/>
    <n v="71"/>
    <n v="20.125857474913499"/>
    <n v="21.2203941879051"/>
    <x v="3"/>
  </r>
  <r>
    <n v="2016"/>
    <x v="14"/>
    <x v="1"/>
    <x v="2"/>
    <x v="0"/>
    <n v="415"/>
    <n v="221.290845490999"/>
    <n v="227.74440878899301"/>
    <x v="3"/>
  </r>
  <r>
    <n v="2016"/>
    <x v="14"/>
    <x v="2"/>
    <x v="2"/>
    <x v="0"/>
    <n v="386"/>
    <n v="595.74336733906398"/>
    <n v="619.61735920311696"/>
    <x v="3"/>
  </r>
  <r>
    <n v="2016"/>
    <x v="14"/>
    <x v="3"/>
    <x v="2"/>
    <x v="0"/>
    <n v="784"/>
    <n v="1587.65517101719"/>
    <n v="1649.2827326531401"/>
    <x v="3"/>
  </r>
  <r>
    <n v="2016"/>
    <x v="14"/>
    <x v="4"/>
    <x v="2"/>
    <x v="0"/>
    <n v="1656"/>
    <n v="253.021436538373"/>
    <n v="285.30654984566098"/>
    <x v="3"/>
  </r>
  <r>
    <n v="2017"/>
    <x v="0"/>
    <x v="0"/>
    <x v="2"/>
    <x v="0"/>
    <n v="468"/>
    <n v="16.057461006617501"/>
    <n v="17.237915740883199"/>
    <x v="4"/>
  </r>
  <r>
    <n v="2017"/>
    <x v="0"/>
    <x v="1"/>
    <x v="2"/>
    <x v="0"/>
    <n v="2917"/>
    <n v="195.59918595333599"/>
    <n v="198.17831002377901"/>
    <x v="4"/>
  </r>
  <r>
    <n v="2017"/>
    <x v="0"/>
    <x v="2"/>
    <x v="2"/>
    <x v="0"/>
    <n v="2899"/>
    <n v="520.89416271518996"/>
    <n v="537.20771088696301"/>
    <x v="4"/>
  </r>
  <r>
    <n v="2017"/>
    <x v="0"/>
    <x v="3"/>
    <x v="2"/>
    <x v="0"/>
    <n v="6980"/>
    <n v="1578.0822908871401"/>
    <n v="1596.6552077907199"/>
    <x v="4"/>
  </r>
  <r>
    <n v="2017"/>
    <x v="0"/>
    <x v="4"/>
    <x v="2"/>
    <x v="0"/>
    <n v="13264"/>
    <n v="245.41602679149599"/>
    <n v="261.93150500067401"/>
    <x v="4"/>
  </r>
  <r>
    <n v="2017"/>
    <x v="1"/>
    <x v="0"/>
    <x v="2"/>
    <x v="0"/>
    <n v="40"/>
    <n v="22.0744460693689"/>
    <n v="24.017951223454101"/>
    <x v="4"/>
  </r>
  <r>
    <n v="2017"/>
    <x v="1"/>
    <x v="1"/>
    <x v="2"/>
    <x v="0"/>
    <n v="272"/>
    <n v="249.646639866366"/>
    <n v="249.283093721066"/>
    <x v="4"/>
  </r>
  <r>
    <n v="2017"/>
    <x v="1"/>
    <x v="2"/>
    <x v="2"/>
    <x v="0"/>
    <n v="291"/>
    <n v="640.01055687516498"/>
    <n v="654.56256426623997"/>
    <x v="4"/>
  </r>
  <r>
    <n v="2017"/>
    <x v="1"/>
    <x v="3"/>
    <x v="2"/>
    <x v="0"/>
    <n v="612"/>
    <n v="1751.92511378925"/>
    <n v="1820.5218940929301"/>
    <x v="4"/>
  </r>
  <r>
    <n v="2017"/>
    <x v="1"/>
    <x v="4"/>
    <x v="2"/>
    <x v="0"/>
    <n v="1215"/>
    <n v="327.88212435233203"/>
    <n v="311.60575321306698"/>
    <x v="4"/>
  </r>
  <r>
    <n v="2017"/>
    <x v="2"/>
    <x v="0"/>
    <x v="2"/>
    <x v="0"/>
    <n v="8"/>
    <n v="15.385798907608301"/>
    <n v="16.230278769309098"/>
    <x v="4"/>
  </r>
  <r>
    <n v="2017"/>
    <x v="2"/>
    <x v="1"/>
    <x v="2"/>
    <x v="0"/>
    <n v="78"/>
    <n v="221.01952339123301"/>
    <n v="217.78091996165401"/>
    <x v="4"/>
  </r>
  <r>
    <n v="2017"/>
    <x v="2"/>
    <x v="2"/>
    <x v="2"/>
    <x v="0"/>
    <n v="65"/>
    <n v="420.68474532392702"/>
    <n v="423.99692649386299"/>
    <x v="4"/>
  </r>
  <r>
    <n v="2017"/>
    <x v="2"/>
    <x v="3"/>
    <x v="2"/>
    <x v="0"/>
    <n v="190"/>
    <n v="1611.2618724558999"/>
    <n v="1722.7973863049499"/>
    <x v="4"/>
  </r>
  <r>
    <n v="2017"/>
    <x v="2"/>
    <x v="4"/>
    <x v="2"/>
    <x v="0"/>
    <n v="341"/>
    <n v="297.73858377717602"/>
    <n v="266.047736374566"/>
    <x v="4"/>
  </r>
  <r>
    <n v="2017"/>
    <x v="3"/>
    <x v="0"/>
    <x v="2"/>
    <x v="0"/>
    <n v="8"/>
    <n v="11.862748005575501"/>
    <n v="12.720900121748199"/>
    <x v="4"/>
  </r>
  <r>
    <n v="2017"/>
    <x v="3"/>
    <x v="1"/>
    <x v="2"/>
    <x v="0"/>
    <n v="75"/>
    <n v="166.02102933038199"/>
    <n v="163.30523882902"/>
    <x v="4"/>
  </r>
  <r>
    <n v="2017"/>
    <x v="3"/>
    <x v="2"/>
    <x v="2"/>
    <x v="0"/>
    <n v="94"/>
    <n v="459.38813410223798"/>
    <n v="469.17916908554599"/>
    <x v="4"/>
  </r>
  <r>
    <n v="2017"/>
    <x v="3"/>
    <x v="3"/>
    <x v="2"/>
    <x v="0"/>
    <n v="229"/>
    <n v="1392.5205229553101"/>
    <n v="1409.9301985743"/>
    <x v="4"/>
  </r>
  <r>
    <n v="2017"/>
    <x v="3"/>
    <x v="4"/>
    <x v="2"/>
    <x v="0"/>
    <n v="406"/>
    <n v="271.53558052434499"/>
    <n v="226.302704981104"/>
    <x v="4"/>
  </r>
  <r>
    <n v="2017"/>
    <x v="4"/>
    <x v="0"/>
    <x v="2"/>
    <x v="0"/>
    <n v="29"/>
    <n v="17.940104794957001"/>
    <n v="18.471067538678401"/>
    <x v="4"/>
  </r>
  <r>
    <n v="2017"/>
    <x v="4"/>
    <x v="1"/>
    <x v="2"/>
    <x v="0"/>
    <n v="157"/>
    <n v="181.784498529514"/>
    <n v="187.78709831225601"/>
    <x v="4"/>
  </r>
  <r>
    <n v="2017"/>
    <x v="4"/>
    <x v="2"/>
    <x v="2"/>
    <x v="0"/>
    <n v="179"/>
    <n v="555.72803477181003"/>
    <n v="579.93093209053598"/>
    <x v="4"/>
  </r>
  <r>
    <n v="2017"/>
    <x v="4"/>
    <x v="3"/>
    <x v="2"/>
    <x v="0"/>
    <n v="390"/>
    <n v="1607.9158936301801"/>
    <n v="1605.3722361329901"/>
    <x v="4"/>
  </r>
  <r>
    <n v="2017"/>
    <x v="4"/>
    <x v="4"/>
    <x v="2"/>
    <x v="0"/>
    <n v="755"/>
    <n v="247.963741460851"/>
    <n v="265.11420664511002"/>
    <x v="4"/>
  </r>
  <r>
    <n v="2017"/>
    <x v="5"/>
    <x v="0"/>
    <x v="2"/>
    <x v="0"/>
    <n v="50"/>
    <n v="15.2411608887426"/>
    <n v="15.865003662461399"/>
    <x v="4"/>
  </r>
  <r>
    <n v="2017"/>
    <x v="5"/>
    <x v="1"/>
    <x v="2"/>
    <x v="0"/>
    <n v="193"/>
    <n v="122.39669211841399"/>
    <n v="123.976913760134"/>
    <x v="4"/>
  </r>
  <r>
    <n v="2017"/>
    <x v="5"/>
    <x v="2"/>
    <x v="2"/>
    <x v="0"/>
    <n v="254"/>
    <n v="441.63160274020203"/>
    <n v="458.26736121696598"/>
    <x v="4"/>
  </r>
  <r>
    <n v="2017"/>
    <x v="5"/>
    <x v="3"/>
    <x v="2"/>
    <x v="0"/>
    <n v="656"/>
    <n v="1462.8816091697699"/>
    <n v="1465.02834209052"/>
    <x v="4"/>
  </r>
  <r>
    <n v="2017"/>
    <x v="5"/>
    <x v="4"/>
    <x v="2"/>
    <x v="0"/>
    <n v="1153"/>
    <n v="196.05509267131399"/>
    <n v="221.391607840093"/>
    <x v="4"/>
  </r>
  <r>
    <n v="2017"/>
    <x v="6"/>
    <x v="0"/>
    <x v="2"/>
    <x v="0"/>
    <n v="21"/>
    <n v="13.602798289933901"/>
    <n v="14.460287202925"/>
    <x v="4"/>
  </r>
  <r>
    <n v="2017"/>
    <x v="6"/>
    <x v="1"/>
    <x v="2"/>
    <x v="0"/>
    <n v="155"/>
    <n v="161.64692140830999"/>
    <n v="158.548131545123"/>
    <x v="4"/>
  </r>
  <r>
    <n v="2017"/>
    <x v="6"/>
    <x v="2"/>
    <x v="2"/>
    <x v="0"/>
    <n v="180"/>
    <n v="441.144033526947"/>
    <n v="453.86726630492802"/>
    <x v="4"/>
  </r>
  <r>
    <n v="2017"/>
    <x v="6"/>
    <x v="3"/>
    <x v="2"/>
    <x v="0"/>
    <n v="500"/>
    <n v="1621.8495572350701"/>
    <n v="1647.5401512317901"/>
    <x v="4"/>
  </r>
  <r>
    <n v="2017"/>
    <x v="6"/>
    <x v="4"/>
    <x v="2"/>
    <x v="0"/>
    <n v="856"/>
    <n v="265.92109350729999"/>
    <n v="245.75848652191601"/>
    <x v="4"/>
  </r>
  <r>
    <n v="2017"/>
    <x v="7"/>
    <x v="0"/>
    <x v="2"/>
    <x v="0"/>
    <n v="50"/>
    <n v="9.7116985178005706"/>
    <n v="9.8012941952017805"/>
    <x v="4"/>
  </r>
  <r>
    <n v="2017"/>
    <x v="7"/>
    <x v="1"/>
    <x v="2"/>
    <x v="0"/>
    <n v="368"/>
    <n v="164.4384070923"/>
    <n v="168.82912458218399"/>
    <x v="4"/>
  </r>
  <r>
    <n v="2017"/>
    <x v="7"/>
    <x v="2"/>
    <x v="2"/>
    <x v="0"/>
    <n v="383"/>
    <n v="489.59451858669502"/>
    <n v="506.92756052770801"/>
    <x v="4"/>
  </r>
  <r>
    <n v="2017"/>
    <x v="7"/>
    <x v="3"/>
    <x v="2"/>
    <x v="0"/>
    <n v="988"/>
    <n v="1564.85103821848"/>
    <n v="1547.98290807744"/>
    <x v="4"/>
  </r>
  <r>
    <n v="2017"/>
    <x v="7"/>
    <x v="4"/>
    <x v="2"/>
    <x v="0"/>
    <n v="1789"/>
    <n v="203.29545454545499"/>
    <n v="242.578272462066"/>
    <x v="4"/>
  </r>
  <r>
    <n v="2017"/>
    <x v="8"/>
    <x v="0"/>
    <x v="2"/>
    <x v="0"/>
    <n v="1"/>
    <n v="9.7333073778469892"/>
    <n v="11.0417061013313"/>
    <x v="4"/>
  </r>
  <r>
    <n v="2017"/>
    <x v="8"/>
    <x v="1"/>
    <x v="2"/>
    <x v="0"/>
    <n v="9"/>
    <n v="136.17793917385401"/>
    <n v="139.06543586935101"/>
    <x v="4"/>
  </r>
  <r>
    <n v="2017"/>
    <x v="8"/>
    <x v="2"/>
    <x v="2"/>
    <x v="0"/>
    <n v="8"/>
    <n v="283.08563340410501"/>
    <n v="278.26862780099498"/>
    <x v="4"/>
  </r>
  <r>
    <n v="2017"/>
    <x v="8"/>
    <x v="3"/>
    <x v="2"/>
    <x v="0"/>
    <n v="30"/>
    <n v="1401.2143858010299"/>
    <n v="1455.49799167673"/>
    <x v="4"/>
  </r>
  <r>
    <n v="2017"/>
    <x v="8"/>
    <x v="4"/>
    <x v="2"/>
    <x v="0"/>
    <n v="48"/>
    <n v="219.679633867277"/>
    <n v="203.02788697010701"/>
    <x v="4"/>
  </r>
  <r>
    <n v="2017"/>
    <x v="9"/>
    <x v="0"/>
    <x v="2"/>
    <x v="0"/>
    <n v="1"/>
    <n v="8.1833060556464794"/>
    <n v="7.6122460277916204"/>
    <x v="4"/>
  </r>
  <r>
    <n v="2017"/>
    <x v="9"/>
    <x v="1"/>
    <x v="2"/>
    <x v="0"/>
    <n v="7"/>
    <n v="106.431503725103"/>
    <n v="103.47671419718201"/>
    <x v="4"/>
  </r>
  <r>
    <n v="2017"/>
    <x v="9"/>
    <x v="2"/>
    <x v="2"/>
    <x v="0"/>
    <n v="9"/>
    <n v="349.92223950233301"/>
    <n v="365.64621461246998"/>
    <x v="4"/>
  </r>
  <r>
    <n v="2017"/>
    <x v="9"/>
    <x v="3"/>
    <x v="2"/>
    <x v="0"/>
    <n v="30"/>
    <n v="1638.4489350081899"/>
    <n v="1701.69127767345"/>
    <x v="4"/>
  </r>
  <r>
    <n v="2017"/>
    <x v="9"/>
    <x v="4"/>
    <x v="2"/>
    <x v="0"/>
    <n v="47"/>
    <n v="202.586206896552"/>
    <n v="223.077009642181"/>
    <x v="4"/>
  </r>
  <r>
    <n v="2017"/>
    <x v="10"/>
    <x v="0"/>
    <x v="2"/>
    <x v="0"/>
    <n v="3"/>
    <n v="24.673081667900298"/>
    <n v="24.505884138850998"/>
    <x v="4"/>
  </r>
  <r>
    <n v="2017"/>
    <x v="10"/>
    <x v="1"/>
    <x v="2"/>
    <x v="0"/>
    <n v="12"/>
    <n v="148.111577388299"/>
    <n v="146.05332301675199"/>
    <x v="4"/>
  </r>
  <r>
    <n v="2017"/>
    <x v="10"/>
    <x v="2"/>
    <x v="2"/>
    <x v="0"/>
    <n v="14"/>
    <n v="390.29829941455301"/>
    <n v="393.84392093621102"/>
    <x v="4"/>
  </r>
  <r>
    <n v="2017"/>
    <x v="10"/>
    <x v="3"/>
    <x v="2"/>
    <x v="0"/>
    <n v="52"/>
    <n v="1703.80078636959"/>
    <n v="1641.03824624186"/>
    <x v="4"/>
  </r>
  <r>
    <n v="2017"/>
    <x v="10"/>
    <x v="4"/>
    <x v="2"/>
    <x v="0"/>
    <n v="81"/>
    <n v="301.11524163568799"/>
    <n v="240.98436189448799"/>
    <x v="4"/>
  </r>
  <r>
    <n v="2017"/>
    <x v="11"/>
    <x v="0"/>
    <x v="2"/>
    <x v="0"/>
    <n v="27"/>
    <n v="13.999211896219199"/>
    <n v="15.063557594586101"/>
    <x v="4"/>
  </r>
  <r>
    <n v="2017"/>
    <x v="11"/>
    <x v="1"/>
    <x v="2"/>
    <x v="0"/>
    <n v="203"/>
    <n v="195.560864706562"/>
    <n v="197.273903544512"/>
    <x v="4"/>
  </r>
  <r>
    <n v="2017"/>
    <x v="11"/>
    <x v="2"/>
    <x v="2"/>
    <x v="0"/>
    <n v="190"/>
    <n v="451.14567256321999"/>
    <n v="458.31960959820202"/>
    <x v="4"/>
  </r>
  <r>
    <n v="2017"/>
    <x v="11"/>
    <x v="3"/>
    <x v="2"/>
    <x v="0"/>
    <n v="507"/>
    <n v="1607.32967694893"/>
    <n v="1627.71357982634"/>
    <x v="4"/>
  </r>
  <r>
    <n v="2017"/>
    <x v="11"/>
    <x v="4"/>
    <x v="2"/>
    <x v="0"/>
    <n v="927"/>
    <n v="250.31728458402"/>
    <n v="255.02968673255401"/>
    <x v="4"/>
  </r>
  <r>
    <n v="2017"/>
    <x v="12"/>
    <x v="0"/>
    <x v="2"/>
    <x v="0"/>
    <n v="20"/>
    <n v="9.2766099556578006"/>
    <n v="10.8101660612804"/>
    <x v="4"/>
  </r>
  <r>
    <n v="2017"/>
    <x v="12"/>
    <x v="1"/>
    <x v="2"/>
    <x v="0"/>
    <n v="192"/>
    <n v="169.15703411333499"/>
    <n v="169.17780433049799"/>
    <x v="4"/>
  </r>
  <r>
    <n v="2017"/>
    <x v="12"/>
    <x v="2"/>
    <x v="2"/>
    <x v="0"/>
    <n v="216"/>
    <n v="462.91335376438599"/>
    <n v="481.34959823521802"/>
    <x v="4"/>
  </r>
  <r>
    <n v="2017"/>
    <x v="12"/>
    <x v="3"/>
    <x v="2"/>
    <x v="0"/>
    <n v="659"/>
    <n v="1659.57339645924"/>
    <n v="1632.6547439900701"/>
    <x v="4"/>
  </r>
  <r>
    <n v="2017"/>
    <x v="12"/>
    <x v="4"/>
    <x v="2"/>
    <x v="0"/>
    <n v="1087"/>
    <n v="261.63140539629802"/>
    <n v="248.15024259447799"/>
    <x v="4"/>
  </r>
  <r>
    <n v="2017"/>
    <x v="13"/>
    <x v="0"/>
    <x v="2"/>
    <x v="0"/>
    <n v="136"/>
    <n v="20.5857867251949"/>
    <n v="22.789541734302802"/>
    <x v="4"/>
  </r>
  <r>
    <n v="2017"/>
    <x v="13"/>
    <x v="1"/>
    <x v="2"/>
    <x v="0"/>
    <n v="782"/>
    <n v="252.13850206514999"/>
    <n v="258.66249321677202"/>
    <x v="4"/>
  </r>
  <r>
    <n v="2017"/>
    <x v="13"/>
    <x v="2"/>
    <x v="2"/>
    <x v="0"/>
    <n v="642"/>
    <n v="624.55614681933605"/>
    <n v="644.97050182906105"/>
    <x v="4"/>
  </r>
  <r>
    <n v="2017"/>
    <x v="13"/>
    <x v="3"/>
    <x v="2"/>
    <x v="0"/>
    <n v="1358"/>
    <n v="1547.0494417862801"/>
    <n v="1556.10185669057"/>
    <x v="4"/>
  </r>
  <r>
    <n v="2017"/>
    <x v="13"/>
    <x v="4"/>
    <x v="2"/>
    <x v="0"/>
    <n v="2918"/>
    <n v="251.254983338643"/>
    <n v="288.62298303316999"/>
    <x v="4"/>
  </r>
  <r>
    <n v="2017"/>
    <x v="14"/>
    <x v="0"/>
    <x v="2"/>
    <x v="0"/>
    <n v="74"/>
    <n v="21.070855021127802"/>
    <n v="22.293477377999199"/>
    <x v="4"/>
  </r>
  <r>
    <n v="2017"/>
    <x v="14"/>
    <x v="1"/>
    <x v="2"/>
    <x v="0"/>
    <n v="414"/>
    <n v="218.55961820696601"/>
    <n v="224.04193434471401"/>
    <x v="4"/>
  </r>
  <r>
    <n v="2017"/>
    <x v="14"/>
    <x v="2"/>
    <x v="2"/>
    <x v="0"/>
    <n v="374"/>
    <n v="567.93160524197799"/>
    <n v="587.95923735644499"/>
    <x v="4"/>
  </r>
  <r>
    <n v="2017"/>
    <x v="14"/>
    <x v="3"/>
    <x v="2"/>
    <x v="0"/>
    <n v="779"/>
    <n v="1557.4081848897399"/>
    <n v="1639.3125459314899"/>
    <x v="4"/>
  </r>
  <r>
    <n v="2017"/>
    <x v="14"/>
    <x v="4"/>
    <x v="2"/>
    <x v="0"/>
    <n v="1641"/>
    <n v="249.965726819906"/>
    <n v="280.68343944173"/>
    <x v="4"/>
  </r>
  <r>
    <n v="2018"/>
    <x v="0"/>
    <x v="0"/>
    <x v="2"/>
    <x v="0"/>
    <n v="455"/>
    <n v="15.6238357237802"/>
    <n v="16.869853865010398"/>
    <x v="5"/>
  </r>
  <r>
    <n v="2018"/>
    <x v="0"/>
    <x v="1"/>
    <x v="2"/>
    <x v="0"/>
    <n v="2877"/>
    <n v="191.79795415515599"/>
    <n v="193.02386561380399"/>
    <x v="5"/>
  </r>
  <r>
    <n v="2018"/>
    <x v="0"/>
    <x v="2"/>
    <x v="2"/>
    <x v="0"/>
    <n v="3049"/>
    <n v="540.03216459202702"/>
    <n v="547.10040274647304"/>
    <x v="5"/>
  </r>
  <r>
    <n v="2018"/>
    <x v="0"/>
    <x v="3"/>
    <x v="2"/>
    <x v="0"/>
    <n v="7009"/>
    <n v="1564.610209143"/>
    <n v="1579.9981357435399"/>
    <x v="5"/>
  </r>
  <r>
    <n v="2018"/>
    <x v="0"/>
    <x v="4"/>
    <x v="2"/>
    <x v="0"/>
    <n v="13390"/>
    <n v="246.829376198201"/>
    <n v="259.90641998006203"/>
    <x v="5"/>
  </r>
  <r>
    <n v="2018"/>
    <x v="1"/>
    <x v="0"/>
    <x v="2"/>
    <x v="0"/>
    <n v="34"/>
    <n v="18.949632990196399"/>
    <n v="20.896915213139501"/>
    <x v="5"/>
  </r>
  <r>
    <n v="2018"/>
    <x v="1"/>
    <x v="1"/>
    <x v="2"/>
    <x v="0"/>
    <n v="317"/>
    <n v="290.027447392498"/>
    <n v="288.68294984193199"/>
    <x v="5"/>
  </r>
  <r>
    <n v="2018"/>
    <x v="1"/>
    <x v="2"/>
    <x v="2"/>
    <x v="0"/>
    <n v="290"/>
    <n v="627.95028366029999"/>
    <n v="633.50502056080495"/>
    <x v="5"/>
  </r>
  <r>
    <n v="2018"/>
    <x v="1"/>
    <x v="3"/>
    <x v="2"/>
    <x v="0"/>
    <n v="642"/>
    <n v="1808.19602872835"/>
    <n v="1820.4161881242801"/>
    <x v="5"/>
  </r>
  <r>
    <n v="2018"/>
    <x v="1"/>
    <x v="4"/>
    <x v="2"/>
    <x v="0"/>
    <n v="1283"/>
    <n v="346.37293809562402"/>
    <n v="318.14080001327699"/>
    <x v="5"/>
  </r>
  <r>
    <n v="2018"/>
    <x v="2"/>
    <x v="0"/>
    <x v="2"/>
    <x v="0"/>
    <n v="5"/>
    <n v="9.6541870209109693"/>
    <n v="10.518301793530201"/>
    <x v="5"/>
  </r>
  <r>
    <n v="2018"/>
    <x v="2"/>
    <x v="1"/>
    <x v="2"/>
    <x v="0"/>
    <n v="73"/>
    <n v="205.460174500422"/>
    <n v="202.053341532697"/>
    <x v="5"/>
  </r>
  <r>
    <n v="2018"/>
    <x v="2"/>
    <x v="2"/>
    <x v="2"/>
    <x v="0"/>
    <n v="77"/>
    <n v="489.977728285078"/>
    <n v="494.45665454594399"/>
    <x v="5"/>
  </r>
  <r>
    <n v="2018"/>
    <x v="2"/>
    <x v="3"/>
    <x v="2"/>
    <x v="0"/>
    <n v="185"/>
    <n v="1543.7249666221601"/>
    <n v="1606.60959380396"/>
    <x v="5"/>
  </r>
  <r>
    <n v="2018"/>
    <x v="2"/>
    <x v="4"/>
    <x v="2"/>
    <x v="0"/>
    <n v="340"/>
    <n v="295.60076508433298"/>
    <n v="255.73683064435201"/>
    <x v="5"/>
  </r>
  <r>
    <n v="2018"/>
    <x v="3"/>
    <x v="0"/>
    <x v="2"/>
    <x v="0"/>
    <n v="11"/>
    <n v="16.484833952763498"/>
    <n v="18.035606712737099"/>
    <x v="5"/>
  </r>
  <r>
    <n v="2018"/>
    <x v="3"/>
    <x v="1"/>
    <x v="2"/>
    <x v="0"/>
    <n v="60"/>
    <n v="133.14692763464501"/>
    <n v="129.857129518562"/>
    <x v="5"/>
  </r>
  <r>
    <n v="2018"/>
    <x v="3"/>
    <x v="2"/>
    <x v="2"/>
    <x v="0"/>
    <n v="107"/>
    <n v="517.83380922421702"/>
    <n v="521.83950510665898"/>
    <x v="5"/>
  </r>
  <r>
    <n v="2018"/>
    <x v="3"/>
    <x v="3"/>
    <x v="2"/>
    <x v="0"/>
    <n v="270"/>
    <n v="1612.3253314224301"/>
    <n v="1605.8797867277499"/>
    <x v="5"/>
  </r>
  <r>
    <n v="2018"/>
    <x v="3"/>
    <x v="4"/>
    <x v="2"/>
    <x v="0"/>
    <n v="448"/>
    <n v="300.26809651474503"/>
    <n v="243.47369578899301"/>
    <x v="5"/>
  </r>
  <r>
    <n v="2018"/>
    <x v="4"/>
    <x v="0"/>
    <x v="2"/>
    <x v="0"/>
    <n v="23"/>
    <n v="14.289619523348"/>
    <n v="15.5474368339957"/>
    <x v="5"/>
  </r>
  <r>
    <n v="2018"/>
    <x v="4"/>
    <x v="1"/>
    <x v="2"/>
    <x v="0"/>
    <n v="164"/>
    <n v="187.842899194795"/>
    <n v="190.82680625222"/>
    <x v="5"/>
  </r>
  <r>
    <n v="2018"/>
    <x v="4"/>
    <x v="2"/>
    <x v="2"/>
    <x v="0"/>
    <n v="191"/>
    <n v="585.709904937136"/>
    <n v="590.41519608330395"/>
    <x v="5"/>
  </r>
  <r>
    <n v="2018"/>
    <x v="4"/>
    <x v="3"/>
    <x v="2"/>
    <x v="0"/>
    <n v="402"/>
    <n v="1627.0692516290901"/>
    <n v="1664.8395983831299"/>
    <x v="5"/>
  </r>
  <r>
    <n v="2018"/>
    <x v="4"/>
    <x v="4"/>
    <x v="2"/>
    <x v="0"/>
    <n v="780"/>
    <n v="255.25230708815999"/>
    <n v="270.79387899042399"/>
    <x v="5"/>
  </r>
  <r>
    <n v="2018"/>
    <x v="5"/>
    <x v="0"/>
    <x v="2"/>
    <x v="0"/>
    <n v="45"/>
    <n v="13.891161208469301"/>
    <n v="14.654636774555501"/>
    <x v="5"/>
  </r>
  <r>
    <n v="2018"/>
    <x v="5"/>
    <x v="1"/>
    <x v="2"/>
    <x v="0"/>
    <n v="231"/>
    <n v="145.94297483589301"/>
    <n v="146.33561841968799"/>
    <x v="5"/>
  </r>
  <r>
    <n v="2018"/>
    <x v="5"/>
    <x v="2"/>
    <x v="2"/>
    <x v="0"/>
    <n v="230"/>
    <n v="392.71932520575098"/>
    <n v="395.836553465652"/>
    <x v="5"/>
  </r>
  <r>
    <n v="2018"/>
    <x v="5"/>
    <x v="3"/>
    <x v="2"/>
    <x v="0"/>
    <n v="706"/>
    <n v="1548.7210985828999"/>
    <n v="1595.29510090028"/>
    <x v="5"/>
  </r>
  <r>
    <n v="2018"/>
    <x v="5"/>
    <x v="4"/>
    <x v="2"/>
    <x v="0"/>
    <n v="1212"/>
    <n v="206.69190627238299"/>
    <n v="231.83183993439599"/>
    <x v="5"/>
  </r>
  <r>
    <n v="2018"/>
    <x v="6"/>
    <x v="0"/>
    <x v="2"/>
    <x v="0"/>
    <n v="22"/>
    <n v="14.376078205865401"/>
    <n v="15.3739275299077"/>
    <x v="5"/>
  </r>
  <r>
    <n v="2018"/>
    <x v="6"/>
    <x v="1"/>
    <x v="2"/>
    <x v="0"/>
    <n v="134"/>
    <n v="139.46420765596099"/>
    <n v="135.53529966365301"/>
    <x v="5"/>
  </r>
  <r>
    <n v="2018"/>
    <x v="6"/>
    <x v="2"/>
    <x v="2"/>
    <x v="0"/>
    <n v="206"/>
    <n v="497.23623548721901"/>
    <n v="502.414630511018"/>
    <x v="5"/>
  </r>
  <r>
    <n v="2018"/>
    <x v="6"/>
    <x v="3"/>
    <x v="2"/>
    <x v="0"/>
    <n v="463"/>
    <n v="1472.31850414984"/>
    <n v="1440.6688133021801"/>
    <x v="5"/>
  </r>
  <r>
    <n v="2018"/>
    <x v="6"/>
    <x v="4"/>
    <x v="2"/>
    <x v="0"/>
    <n v="825"/>
    <n v="256.21913724028701"/>
    <n v="226.63250467787199"/>
    <x v="5"/>
  </r>
  <r>
    <n v="2018"/>
    <x v="7"/>
    <x v="0"/>
    <x v="2"/>
    <x v="0"/>
    <n v="63"/>
    <n v="12.131108398193"/>
    <n v="12.845215953320499"/>
    <x v="5"/>
  </r>
  <r>
    <n v="2018"/>
    <x v="7"/>
    <x v="1"/>
    <x v="2"/>
    <x v="0"/>
    <n v="386"/>
    <n v="170.57305476013701"/>
    <n v="173.68251980455301"/>
    <x v="5"/>
  </r>
  <r>
    <n v="2018"/>
    <x v="7"/>
    <x v="2"/>
    <x v="2"/>
    <x v="0"/>
    <n v="332"/>
    <n v="415.84208021243001"/>
    <n v="423.821442403959"/>
    <x v="5"/>
  </r>
  <r>
    <n v="2018"/>
    <x v="7"/>
    <x v="3"/>
    <x v="2"/>
    <x v="0"/>
    <n v="953"/>
    <n v="1489.2952023753701"/>
    <n v="1480.0993150854999"/>
    <x v="5"/>
  </r>
  <r>
    <n v="2018"/>
    <x v="7"/>
    <x v="4"/>
    <x v="2"/>
    <x v="0"/>
    <n v="1734"/>
    <n v="194.951936590028"/>
    <n v="230.67247417311"/>
    <x v="5"/>
  </r>
  <r>
    <n v="2018"/>
    <x v="8"/>
    <x v="0"/>
    <x v="2"/>
    <x v="0"/>
    <n v="2"/>
    <n v="19.432568985619898"/>
    <n v="19.3393543974517"/>
    <x v="5"/>
  </r>
  <r>
    <n v="2018"/>
    <x v="8"/>
    <x v="1"/>
    <x v="2"/>
    <x v="0"/>
    <n v="5"/>
    <n v="75.357950263752798"/>
    <n v="72.142834401988196"/>
    <x v="5"/>
  </r>
  <r>
    <n v="2018"/>
    <x v="8"/>
    <x v="2"/>
    <x v="2"/>
    <x v="0"/>
    <n v="10"/>
    <n v="353.48179568752198"/>
    <n v="354.93148442168501"/>
    <x v="5"/>
  </r>
  <r>
    <n v="2018"/>
    <x v="8"/>
    <x v="3"/>
    <x v="2"/>
    <x v="0"/>
    <n v="33"/>
    <n v="1470.5882352941201"/>
    <n v="1443.51221679742"/>
    <x v="5"/>
  </r>
  <r>
    <n v="2018"/>
    <x v="8"/>
    <x v="4"/>
    <x v="2"/>
    <x v="0"/>
    <n v="50"/>
    <n v="227.272727272727"/>
    <n v="196.74500786719599"/>
    <x v="5"/>
  </r>
  <r>
    <n v="2018"/>
    <x v="9"/>
    <x v="0"/>
    <x v="2"/>
    <x v="0"/>
    <n v="2"/>
    <n v="16.625103906899401"/>
    <n v="17.1922149639264"/>
    <x v="5"/>
  </r>
  <r>
    <n v="2018"/>
    <x v="9"/>
    <x v="1"/>
    <x v="2"/>
    <x v="0"/>
    <n v="5"/>
    <n v="76.1266747868453"/>
    <n v="77.456611680860604"/>
    <x v="5"/>
  </r>
  <r>
    <n v="2018"/>
    <x v="9"/>
    <x v="2"/>
    <x v="2"/>
    <x v="0"/>
    <n v="8"/>
    <n v="308.04774740084702"/>
    <n v="312.89395607700499"/>
    <x v="5"/>
  </r>
  <r>
    <n v="2018"/>
    <x v="9"/>
    <x v="3"/>
    <x v="2"/>
    <x v="0"/>
    <n v="27"/>
    <n v="1432.3607427055699"/>
    <n v="1443.69975499259"/>
    <x v="5"/>
  </r>
  <r>
    <n v="2018"/>
    <x v="9"/>
    <x v="4"/>
    <x v="2"/>
    <x v="0"/>
    <n v="42"/>
    <n v="181.97573656845799"/>
    <n v="192.59664151336699"/>
    <x v="5"/>
  </r>
  <r>
    <n v="2018"/>
    <x v="10"/>
    <x v="0"/>
    <x v="2"/>
    <x v="0"/>
    <n v="0"/>
    <n v="0"/>
    <n v="0"/>
    <x v="5"/>
  </r>
  <r>
    <n v="2018"/>
    <x v="10"/>
    <x v="1"/>
    <x v="2"/>
    <x v="0"/>
    <n v="25"/>
    <n v="308.14741772463901"/>
    <n v="302.28238184328097"/>
    <x v="5"/>
  </r>
  <r>
    <n v="2018"/>
    <x v="10"/>
    <x v="2"/>
    <x v="2"/>
    <x v="0"/>
    <n v="18"/>
    <n v="490.99836333878898"/>
    <n v="498.70516614236999"/>
    <x v="5"/>
  </r>
  <r>
    <n v="2018"/>
    <x v="10"/>
    <x v="3"/>
    <x v="2"/>
    <x v="0"/>
    <n v="51"/>
    <n v="1650.4854368931999"/>
    <n v="1630.8909321394999"/>
    <x v="5"/>
  </r>
  <r>
    <n v="2018"/>
    <x v="10"/>
    <x v="4"/>
    <x v="2"/>
    <x v="0"/>
    <n v="94"/>
    <n v="348.794063079777"/>
    <n v="279.249057525973"/>
    <x v="5"/>
  </r>
  <r>
    <n v="2018"/>
    <x v="11"/>
    <x v="0"/>
    <x v="2"/>
    <x v="0"/>
    <n v="42"/>
    <n v="21.830089139530699"/>
    <n v="23.525905280602998"/>
    <x v="5"/>
  </r>
  <r>
    <n v="2018"/>
    <x v="11"/>
    <x v="1"/>
    <x v="2"/>
    <x v="0"/>
    <n v="198"/>
    <n v="189.61339934688701"/>
    <n v="189.95045315878099"/>
    <x v="5"/>
  </r>
  <r>
    <n v="2018"/>
    <x v="11"/>
    <x v="2"/>
    <x v="2"/>
    <x v="0"/>
    <n v="227"/>
    <n v="534.07994729783798"/>
    <n v="540.74414470861802"/>
    <x v="5"/>
  </r>
  <r>
    <n v="2018"/>
    <x v="11"/>
    <x v="3"/>
    <x v="2"/>
    <x v="0"/>
    <n v="498"/>
    <n v="1551.93368444015"/>
    <n v="1591.5698822848699"/>
    <x v="5"/>
  </r>
  <r>
    <n v="2018"/>
    <x v="11"/>
    <x v="4"/>
    <x v="2"/>
    <x v="0"/>
    <n v="965"/>
    <n v="259.82068334185902"/>
    <n v="263.06028353864599"/>
    <x v="5"/>
  </r>
  <r>
    <n v="2018"/>
    <x v="12"/>
    <x v="0"/>
    <x v="2"/>
    <x v="0"/>
    <n v="36"/>
    <n v="16.740448644023701"/>
    <n v="18.4324620499243"/>
    <x v="5"/>
  </r>
  <r>
    <n v="2018"/>
    <x v="12"/>
    <x v="1"/>
    <x v="2"/>
    <x v="0"/>
    <n v="209"/>
    <n v="183.68781859729299"/>
    <n v="181.90191654254701"/>
    <x v="5"/>
  </r>
  <r>
    <n v="2018"/>
    <x v="12"/>
    <x v="2"/>
    <x v="2"/>
    <x v="0"/>
    <n v="267"/>
    <n v="567.276435719294"/>
    <n v="572.68437758159405"/>
    <x v="5"/>
  </r>
  <r>
    <n v="2018"/>
    <x v="12"/>
    <x v="3"/>
    <x v="2"/>
    <x v="0"/>
    <n v="576"/>
    <n v="1433.0140564746901"/>
    <n v="1407.5760922294101"/>
    <x v="5"/>
  </r>
  <r>
    <n v="2018"/>
    <x v="12"/>
    <x v="4"/>
    <x v="2"/>
    <x v="0"/>
    <n v="1088"/>
    <n v="261.48189093705702"/>
    <n v="244.97124533744901"/>
    <x v="5"/>
  </r>
  <r>
    <n v="2018"/>
    <x v="13"/>
    <x v="0"/>
    <x v="2"/>
    <x v="0"/>
    <n v="107"/>
    <n v="16.0792239896011"/>
    <n v="17.8875769379367"/>
    <x v="5"/>
  </r>
  <r>
    <n v="2018"/>
    <x v="13"/>
    <x v="1"/>
    <x v="2"/>
    <x v="0"/>
    <n v="674"/>
    <n v="216.21136104089399"/>
    <n v="220.16381911570201"/>
    <x v="5"/>
  </r>
  <r>
    <n v="2018"/>
    <x v="13"/>
    <x v="2"/>
    <x v="2"/>
    <x v="0"/>
    <n v="649"/>
    <n v="623.49889518685802"/>
    <n v="633.54958996870698"/>
    <x v="5"/>
  </r>
  <r>
    <n v="2018"/>
    <x v="13"/>
    <x v="3"/>
    <x v="2"/>
    <x v="0"/>
    <n v="1392"/>
    <n v="1584.8257488643201"/>
    <n v="1585.36885579557"/>
    <x v="5"/>
  </r>
  <r>
    <n v="2018"/>
    <x v="13"/>
    <x v="4"/>
    <x v="2"/>
    <x v="0"/>
    <n v="2822"/>
    <n v="241.380195191214"/>
    <n v="277.208607580462"/>
    <x v="5"/>
  </r>
  <r>
    <n v="2018"/>
    <x v="14"/>
    <x v="0"/>
    <x v="2"/>
    <x v="0"/>
    <n v="63"/>
    <n v="18.0147721131328"/>
    <n v="19.182857231604"/>
    <x v="5"/>
  </r>
  <r>
    <n v="2018"/>
    <x v="14"/>
    <x v="1"/>
    <x v="2"/>
    <x v="0"/>
    <n v="396"/>
    <n v="207.43192985029299"/>
    <n v="211.463192839421"/>
    <x v="5"/>
  </r>
  <r>
    <n v="2018"/>
    <x v="14"/>
    <x v="2"/>
    <x v="2"/>
    <x v="0"/>
    <n v="437"/>
    <n v="653.79033826543605"/>
    <n v="664.53361487839595"/>
    <x v="5"/>
  </r>
  <r>
    <n v="2018"/>
    <x v="14"/>
    <x v="3"/>
    <x v="2"/>
    <x v="0"/>
    <n v="811"/>
    <n v="1600.552595224"/>
    <n v="1681.1685587449599"/>
    <x v="5"/>
  </r>
  <r>
    <n v="2018"/>
    <x v="14"/>
    <x v="4"/>
    <x v="2"/>
    <x v="0"/>
    <n v="1707"/>
    <n v="259.371248841414"/>
    <n v="287.47768885679102"/>
    <x v="5"/>
  </r>
  <r>
    <n v="2019"/>
    <x v="0"/>
    <x v="0"/>
    <x v="2"/>
    <x v="0"/>
    <n v="433"/>
    <n v="14.8794898774796"/>
    <n v="16.098865089221899"/>
    <x v="6"/>
  </r>
  <r>
    <n v="2019"/>
    <x v="0"/>
    <x v="1"/>
    <x v="2"/>
    <x v="0"/>
    <n v="2944"/>
    <n v="196.01315631782899"/>
    <n v="195.72197650433199"/>
    <x v="6"/>
  </r>
  <r>
    <n v="2019"/>
    <x v="0"/>
    <x v="2"/>
    <x v="2"/>
    <x v="0"/>
    <n v="2988"/>
    <n v="522.94628074584602"/>
    <n v="527.02928464266301"/>
    <x v="6"/>
  </r>
  <r>
    <n v="2019"/>
    <x v="0"/>
    <x v="3"/>
    <x v="2"/>
    <x v="0"/>
    <n v="6767"/>
    <n v="1488.1161816966301"/>
    <n v="1505.7838542731099"/>
    <x v="6"/>
  </r>
  <r>
    <n v="2019"/>
    <x v="0"/>
    <x v="4"/>
    <x v="2"/>
    <x v="0"/>
    <n v="13132"/>
    <n v="241.48139975359001"/>
    <n v="251.41833269388701"/>
    <x v="6"/>
  </r>
  <r>
    <n v="2019"/>
    <x v="1"/>
    <x v="0"/>
    <x v="2"/>
    <x v="0"/>
    <n v="46"/>
    <n v="25.875695409314101"/>
    <n v="28.417731502102399"/>
    <x v="6"/>
  </r>
  <r>
    <n v="2019"/>
    <x v="1"/>
    <x v="1"/>
    <x v="2"/>
    <x v="0"/>
    <n v="297"/>
    <n v="272.26724359209402"/>
    <n v="266.55021059658299"/>
    <x v="6"/>
  </r>
  <r>
    <n v="2019"/>
    <x v="1"/>
    <x v="2"/>
    <x v="2"/>
    <x v="0"/>
    <n v="321"/>
    <n v="687.39560580752902"/>
    <n v="686.53909567650305"/>
    <x v="6"/>
  </r>
  <r>
    <n v="2019"/>
    <x v="1"/>
    <x v="3"/>
    <x v="2"/>
    <x v="0"/>
    <n v="617"/>
    <n v="1708.4313996954199"/>
    <n v="1782.9141815344201"/>
    <x v="6"/>
  </r>
  <r>
    <n v="2019"/>
    <x v="1"/>
    <x v="4"/>
    <x v="2"/>
    <x v="0"/>
    <n v="1281"/>
    <n v="346.52527930316199"/>
    <n v="318.53026220336"/>
    <x v="6"/>
  </r>
  <r>
    <n v="2019"/>
    <x v="2"/>
    <x v="0"/>
    <x v="2"/>
    <x v="0"/>
    <n v="9"/>
    <n v="17.438818810672601"/>
    <n v="20.056606253592999"/>
    <x v="6"/>
  </r>
  <r>
    <n v="2019"/>
    <x v="2"/>
    <x v="1"/>
    <x v="2"/>
    <x v="0"/>
    <n v="40"/>
    <n v="112.492266156702"/>
    <n v="109.55562564565"/>
    <x v="6"/>
  </r>
  <r>
    <n v="2019"/>
    <x v="2"/>
    <x v="2"/>
    <x v="2"/>
    <x v="0"/>
    <n v="68"/>
    <n v="428.670491079871"/>
    <n v="428.68491282947502"/>
    <x v="6"/>
  </r>
  <r>
    <n v="2019"/>
    <x v="2"/>
    <x v="3"/>
    <x v="2"/>
    <x v="0"/>
    <n v="191"/>
    <n v="1560.4575163398699"/>
    <n v="1608.31593011375"/>
    <x v="6"/>
  </r>
  <r>
    <n v="2019"/>
    <x v="2"/>
    <x v="4"/>
    <x v="2"/>
    <x v="0"/>
    <n v="308"/>
    <n v="267.19875075908698"/>
    <n v="229.62315773037"/>
    <x v="6"/>
  </r>
  <r>
    <n v="2019"/>
    <x v="3"/>
    <x v="0"/>
    <x v="2"/>
    <x v="0"/>
    <n v="7"/>
    <n v="10.5818506145032"/>
    <n v="11.3133138575412"/>
    <x v="6"/>
  </r>
  <r>
    <n v="2019"/>
    <x v="3"/>
    <x v="1"/>
    <x v="2"/>
    <x v="0"/>
    <n v="73"/>
    <n v="163.092046470063"/>
    <n v="160.30034110087601"/>
    <x v="6"/>
  </r>
  <r>
    <n v="2019"/>
    <x v="3"/>
    <x v="2"/>
    <x v="2"/>
    <x v="0"/>
    <n v="84"/>
    <n v="403.05167698286999"/>
    <n v="403.571405748269"/>
    <x v="6"/>
  </r>
  <r>
    <n v="2019"/>
    <x v="3"/>
    <x v="3"/>
    <x v="2"/>
    <x v="0"/>
    <n v="224"/>
    <n v="1314.7082990961401"/>
    <n v="1348.65160113769"/>
    <x v="6"/>
  </r>
  <r>
    <n v="2019"/>
    <x v="3"/>
    <x v="4"/>
    <x v="2"/>
    <x v="0"/>
    <n v="388"/>
    <n v="260.770213051952"/>
    <n v="212.34242158076501"/>
    <x v="6"/>
  </r>
  <r>
    <n v="2019"/>
    <x v="4"/>
    <x v="0"/>
    <x v="2"/>
    <x v="0"/>
    <n v="25"/>
    <n v="15.615533083068399"/>
    <n v="16.7783243258325"/>
    <x v="6"/>
  </r>
  <r>
    <n v="2019"/>
    <x v="4"/>
    <x v="1"/>
    <x v="2"/>
    <x v="0"/>
    <n v="169"/>
    <n v="192.61893364334699"/>
    <n v="196.07841119094999"/>
    <x v="6"/>
  </r>
  <r>
    <n v="2019"/>
    <x v="4"/>
    <x v="2"/>
    <x v="2"/>
    <x v="0"/>
    <n v="179"/>
    <n v="542.86840748491204"/>
    <n v="544.66000459322299"/>
    <x v="6"/>
  </r>
  <r>
    <n v="2019"/>
    <x v="4"/>
    <x v="3"/>
    <x v="2"/>
    <x v="0"/>
    <n v="408"/>
    <n v="1615.0740242261099"/>
    <n v="1640.3729992738799"/>
    <x v="6"/>
  </r>
  <r>
    <n v="2019"/>
    <x v="4"/>
    <x v="4"/>
    <x v="2"/>
    <x v="0"/>
    <n v="781"/>
    <n v="255.170385859444"/>
    <n v="265.84394451848902"/>
    <x v="6"/>
  </r>
  <r>
    <n v="2019"/>
    <x v="5"/>
    <x v="0"/>
    <x v="2"/>
    <x v="0"/>
    <n v="35"/>
    <n v="10.933604903253199"/>
    <n v="11.0716275458103"/>
    <x v="6"/>
  </r>
  <r>
    <n v="2019"/>
    <x v="5"/>
    <x v="1"/>
    <x v="2"/>
    <x v="0"/>
    <n v="229"/>
    <n v="144.31378480230899"/>
    <n v="144.04809980207199"/>
    <x v="6"/>
  </r>
  <r>
    <n v="2019"/>
    <x v="5"/>
    <x v="2"/>
    <x v="2"/>
    <x v="0"/>
    <n v="252"/>
    <n v="424.65707256243502"/>
    <n v="427.91384667609299"/>
    <x v="6"/>
  </r>
  <r>
    <n v="2019"/>
    <x v="5"/>
    <x v="3"/>
    <x v="2"/>
    <x v="0"/>
    <n v="627"/>
    <n v="1350.94372145135"/>
    <n v="1361.2794881661"/>
    <x v="6"/>
  </r>
  <r>
    <n v="2019"/>
    <x v="5"/>
    <x v="4"/>
    <x v="2"/>
    <x v="0"/>
    <n v="1143"/>
    <n v="195.53502694380299"/>
    <n v="211.59753315822499"/>
    <x v="6"/>
  </r>
  <r>
    <n v="2019"/>
    <x v="6"/>
    <x v="0"/>
    <x v="2"/>
    <x v="0"/>
    <n v="15"/>
    <n v="9.8768683742674703"/>
    <n v="10.4755988342816"/>
    <x v="6"/>
  </r>
  <r>
    <n v="2019"/>
    <x v="6"/>
    <x v="1"/>
    <x v="2"/>
    <x v="0"/>
    <n v="158"/>
    <n v="164.627920061683"/>
    <n v="159.628981295393"/>
    <x v="6"/>
  </r>
  <r>
    <n v="2019"/>
    <x v="6"/>
    <x v="2"/>
    <x v="2"/>
    <x v="0"/>
    <n v="211"/>
    <n v="505.80113146035097"/>
    <n v="509.42514293679801"/>
    <x v="6"/>
  </r>
  <r>
    <n v="2019"/>
    <x v="6"/>
    <x v="3"/>
    <x v="2"/>
    <x v="0"/>
    <n v="498"/>
    <n v="1544.6650124069499"/>
    <n v="1545.91851922108"/>
    <x v="6"/>
  </r>
  <r>
    <n v="2019"/>
    <x v="6"/>
    <x v="4"/>
    <x v="2"/>
    <x v="0"/>
    <n v="882"/>
    <n v="274.08328154133"/>
    <n v="240.58081015205201"/>
    <x v="6"/>
  </r>
  <r>
    <n v="2019"/>
    <x v="7"/>
    <x v="0"/>
    <x v="2"/>
    <x v="0"/>
    <n v="57"/>
    <n v="10.880229668286599"/>
    <n v="11.8050036220737"/>
    <x v="6"/>
  </r>
  <r>
    <n v="2019"/>
    <x v="7"/>
    <x v="1"/>
    <x v="2"/>
    <x v="0"/>
    <n v="378"/>
    <n v="165.924105085267"/>
    <n v="167.842078246391"/>
    <x v="6"/>
  </r>
  <r>
    <n v="2019"/>
    <x v="7"/>
    <x v="2"/>
    <x v="2"/>
    <x v="0"/>
    <n v="362"/>
    <n v="446.10948167500601"/>
    <n v="450.39354886077803"/>
    <x v="6"/>
  </r>
  <r>
    <n v="2019"/>
    <x v="7"/>
    <x v="3"/>
    <x v="2"/>
    <x v="0"/>
    <n v="888"/>
    <n v="1367.7741324338101"/>
    <n v="1356.4458374817"/>
    <x v="6"/>
  </r>
  <r>
    <n v="2019"/>
    <x v="7"/>
    <x v="4"/>
    <x v="2"/>
    <x v="0"/>
    <n v="1685"/>
    <n v="187.68726956792901"/>
    <n v="220.224300694948"/>
    <x v="6"/>
  </r>
  <r>
    <n v="2019"/>
    <x v="8"/>
    <x v="0"/>
    <x v="2"/>
    <x v="0"/>
    <n v="2"/>
    <n v="19.440124416796301"/>
    <n v="22.141988551371998"/>
    <x v="6"/>
  </r>
  <r>
    <n v="2019"/>
    <x v="8"/>
    <x v="1"/>
    <x v="2"/>
    <x v="0"/>
    <n v="6"/>
    <n v="89.982003599280105"/>
    <n v="86.115191360139306"/>
    <x v="6"/>
  </r>
  <r>
    <n v="2019"/>
    <x v="8"/>
    <x v="2"/>
    <x v="2"/>
    <x v="0"/>
    <n v="11"/>
    <n v="380.75458636206298"/>
    <n v="378.86718289419201"/>
    <x v="6"/>
  </r>
  <r>
    <n v="2019"/>
    <x v="8"/>
    <x v="3"/>
    <x v="2"/>
    <x v="0"/>
    <n v="32"/>
    <n v="1364.6055437100199"/>
    <n v="1387.7503419714701"/>
    <x v="6"/>
  </r>
  <r>
    <n v="2019"/>
    <x v="8"/>
    <x v="4"/>
    <x v="2"/>
    <x v="0"/>
    <n v="51"/>
    <n v="229.83325822442501"/>
    <n v="199.45578450950001"/>
    <x v="6"/>
  </r>
  <r>
    <n v="2019"/>
    <x v="9"/>
    <x v="0"/>
    <x v="2"/>
    <x v="0"/>
    <n v="3"/>
    <n v="25.329280648429599"/>
    <n v="27.310045173122599"/>
    <x v="6"/>
  </r>
  <r>
    <n v="2019"/>
    <x v="9"/>
    <x v="1"/>
    <x v="2"/>
    <x v="0"/>
    <n v="5"/>
    <n v="75.861022606584697"/>
    <n v="75.932413977756099"/>
    <x v="6"/>
  </r>
  <r>
    <n v="2019"/>
    <x v="9"/>
    <x v="2"/>
    <x v="2"/>
    <x v="0"/>
    <n v="6"/>
    <n v="231.74971031286199"/>
    <n v="225.152327191431"/>
    <x v="6"/>
  </r>
  <r>
    <n v="2019"/>
    <x v="9"/>
    <x v="3"/>
    <x v="2"/>
    <x v="0"/>
    <n v="25"/>
    <n v="1271.61749745677"/>
    <n v="1240.2573110267199"/>
    <x v="6"/>
  </r>
  <r>
    <n v="2019"/>
    <x v="9"/>
    <x v="4"/>
    <x v="2"/>
    <x v="0"/>
    <n v="39"/>
    <n v="169.63897346672499"/>
    <n v="170.13366644509699"/>
    <x v="6"/>
  </r>
  <r>
    <n v="2019"/>
    <x v="10"/>
    <x v="0"/>
    <x v="2"/>
    <x v="0"/>
    <n v="1"/>
    <n v="8.4047739115817794"/>
    <n v="8.9174246477617292"/>
    <x v="6"/>
  </r>
  <r>
    <n v="2019"/>
    <x v="10"/>
    <x v="1"/>
    <x v="2"/>
    <x v="0"/>
    <n v="16"/>
    <n v="197.360305908474"/>
    <n v="193.02819632145099"/>
    <x v="6"/>
  </r>
  <r>
    <n v="2019"/>
    <x v="10"/>
    <x v="2"/>
    <x v="2"/>
    <x v="0"/>
    <n v="15"/>
    <n v="409.27694406548397"/>
    <n v="409.66575892470598"/>
    <x v="6"/>
  </r>
  <r>
    <n v="2019"/>
    <x v="10"/>
    <x v="3"/>
    <x v="2"/>
    <x v="0"/>
    <n v="42"/>
    <n v="1329.11392405063"/>
    <n v="1347.00566926032"/>
    <x v="6"/>
  </r>
  <r>
    <n v="2019"/>
    <x v="10"/>
    <x v="4"/>
    <x v="2"/>
    <x v="0"/>
    <n v="74"/>
    <n v="275.81065970928103"/>
    <n v="220.21329625549899"/>
    <x v="6"/>
  </r>
  <r>
    <n v="2019"/>
    <x v="11"/>
    <x v="0"/>
    <x v="2"/>
    <x v="0"/>
    <n v="31"/>
    <n v="16.1748132069959"/>
    <n v="18.225005350316302"/>
    <x v="6"/>
  </r>
  <r>
    <n v="2019"/>
    <x v="11"/>
    <x v="1"/>
    <x v="2"/>
    <x v="0"/>
    <n v="220"/>
    <n v="210.19643812581199"/>
    <n v="209.30334921968699"/>
    <x v="6"/>
  </r>
  <r>
    <n v="2019"/>
    <x v="11"/>
    <x v="2"/>
    <x v="2"/>
    <x v="0"/>
    <n v="243"/>
    <n v="567.27985806331105"/>
    <n v="568.89210221739097"/>
    <x v="6"/>
  </r>
  <r>
    <n v="2019"/>
    <x v="11"/>
    <x v="3"/>
    <x v="2"/>
    <x v="0"/>
    <n v="538"/>
    <n v="1642.54747511754"/>
    <n v="1672.27938407078"/>
    <x v="6"/>
  </r>
  <r>
    <n v="2019"/>
    <x v="11"/>
    <x v="4"/>
    <x v="2"/>
    <x v="0"/>
    <n v="1032"/>
    <n v="277.48648866661301"/>
    <n v="275.54570573158401"/>
    <x v="6"/>
  </r>
  <r>
    <n v="2019"/>
    <x v="12"/>
    <x v="0"/>
    <x v="2"/>
    <x v="0"/>
    <n v="33"/>
    <n v="15.3942322943004"/>
    <n v="17.614175497610098"/>
    <x v="6"/>
  </r>
  <r>
    <n v="2019"/>
    <x v="12"/>
    <x v="1"/>
    <x v="2"/>
    <x v="0"/>
    <n v="219"/>
    <n v="193.39456022606899"/>
    <n v="190.736111577515"/>
    <x v="6"/>
  </r>
  <r>
    <n v="2019"/>
    <x v="12"/>
    <x v="2"/>
    <x v="2"/>
    <x v="0"/>
    <n v="244"/>
    <n v="510.34280814038601"/>
    <n v="515.98228241683705"/>
    <x v="6"/>
  </r>
  <r>
    <n v="2019"/>
    <x v="12"/>
    <x v="3"/>
    <x v="2"/>
    <x v="0"/>
    <n v="623"/>
    <n v="1532.1053537614"/>
    <n v="1529.7285508571599"/>
    <x v="6"/>
  </r>
  <r>
    <n v="2019"/>
    <x v="12"/>
    <x v="4"/>
    <x v="2"/>
    <x v="0"/>
    <n v="1119"/>
    <n v="268.938665641223"/>
    <n v="251.910433567664"/>
    <x v="6"/>
  </r>
  <r>
    <n v="2019"/>
    <x v="13"/>
    <x v="0"/>
    <x v="2"/>
    <x v="0"/>
    <n v="107"/>
    <n v="15.972962402333501"/>
    <n v="17.799180071950602"/>
    <x v="6"/>
  </r>
  <r>
    <n v="2019"/>
    <x v="13"/>
    <x v="1"/>
    <x v="2"/>
    <x v="0"/>
    <n v="719"/>
    <n v="230.617245936133"/>
    <n v="232.33605586731099"/>
    <x v="6"/>
  </r>
  <r>
    <n v="2019"/>
    <x v="13"/>
    <x v="2"/>
    <x v="2"/>
    <x v="0"/>
    <n v="603"/>
    <n v="573.34106662356305"/>
    <n v="577.76867403738004"/>
    <x v="6"/>
  </r>
  <r>
    <n v="2019"/>
    <x v="13"/>
    <x v="3"/>
    <x v="2"/>
    <x v="0"/>
    <n v="1307"/>
    <n v="1482.64948441913"/>
    <n v="1502.9534821842699"/>
    <x v="6"/>
  </r>
  <r>
    <n v="2019"/>
    <x v="13"/>
    <x v="4"/>
    <x v="2"/>
    <x v="0"/>
    <n v="2736"/>
    <n v="232.85502731961401"/>
    <n v="267.11213621420001"/>
    <x v="6"/>
  </r>
  <r>
    <n v="2019"/>
    <x v="14"/>
    <x v="0"/>
    <x v="2"/>
    <x v="0"/>
    <n v="62"/>
    <n v="17.7848152100329"/>
    <n v="19.141358994850499"/>
    <x v="6"/>
  </r>
  <r>
    <n v="2019"/>
    <x v="14"/>
    <x v="1"/>
    <x v="2"/>
    <x v="0"/>
    <n v="415"/>
    <n v="216.95149173754601"/>
    <n v="218.34034853438499"/>
    <x v="6"/>
  </r>
  <r>
    <n v="2019"/>
    <x v="14"/>
    <x v="2"/>
    <x v="2"/>
    <x v="0"/>
    <n v="389"/>
    <n v="573.44183029659803"/>
    <n v="582.96880638736604"/>
    <x v="6"/>
  </r>
  <r>
    <n v="2019"/>
    <x v="14"/>
    <x v="3"/>
    <x v="2"/>
    <x v="0"/>
    <n v="747"/>
    <n v="1451.4718740891899"/>
    <n v="1480.6011780838901"/>
    <x v="6"/>
  </r>
  <r>
    <n v="2019"/>
    <x v="14"/>
    <x v="4"/>
    <x v="2"/>
    <x v="0"/>
    <n v="1613"/>
    <n v="244.69053398058301"/>
    <n v="262.66235691705498"/>
    <x v="6"/>
  </r>
  <r>
    <n v="2020"/>
    <x v="0"/>
    <x v="0"/>
    <x v="2"/>
    <x v="0"/>
    <n v="455"/>
    <n v="15.588646120945301"/>
    <n v="16.760846841110901"/>
    <x v="7"/>
  </r>
  <r>
    <n v="2020"/>
    <x v="0"/>
    <x v="1"/>
    <x v="2"/>
    <x v="0"/>
    <n v="2914"/>
    <n v="194.21953605925"/>
    <n v="193.02190987805"/>
    <x v="7"/>
  </r>
  <r>
    <n v="2020"/>
    <x v="0"/>
    <x v="2"/>
    <x v="2"/>
    <x v="0"/>
    <n v="3004"/>
    <n v="519.45357081099803"/>
    <n v="522.05570500157899"/>
    <x v="7"/>
  </r>
  <r>
    <n v="2020"/>
    <x v="0"/>
    <x v="3"/>
    <x v="2"/>
    <x v="0"/>
    <n v="6980"/>
    <n v="1498.35245628911"/>
    <n v="1506.91078944681"/>
    <x v="7"/>
  </r>
  <r>
    <n v="2020"/>
    <x v="0"/>
    <x v="4"/>
    <x v="2"/>
    <x v="0"/>
    <n v="13353"/>
    <n v="244.41271758827099"/>
    <n v="250.639483487262"/>
    <x v="7"/>
  </r>
  <r>
    <n v="2020"/>
    <x v="1"/>
    <x v="0"/>
    <x v="2"/>
    <x v="0"/>
    <n v="36"/>
    <n v="20.384012139811698"/>
    <n v="22.911187528447002"/>
    <x v="7"/>
  </r>
  <r>
    <n v="2020"/>
    <x v="1"/>
    <x v="1"/>
    <x v="2"/>
    <x v="0"/>
    <n v="306"/>
    <n v="281.96787777706101"/>
    <n v="275.81931783960999"/>
    <x v="7"/>
  </r>
  <r>
    <n v="2020"/>
    <x v="1"/>
    <x v="2"/>
    <x v="2"/>
    <x v="0"/>
    <n v="313"/>
    <n v="665.80162089723694"/>
    <n v="664.64423339441305"/>
    <x v="7"/>
  </r>
  <r>
    <n v="2020"/>
    <x v="1"/>
    <x v="3"/>
    <x v="2"/>
    <x v="0"/>
    <n v="669"/>
    <n v="1797.56562861058"/>
    <n v="1852.8197577496301"/>
    <x v="7"/>
  </r>
  <r>
    <n v="2020"/>
    <x v="1"/>
    <x v="4"/>
    <x v="2"/>
    <x v="0"/>
    <n v="1324"/>
    <n v="358.45787307775601"/>
    <n v="322.00558319673797"/>
    <x v="7"/>
  </r>
  <r>
    <n v="2020"/>
    <x v="2"/>
    <x v="0"/>
    <x v="2"/>
    <x v="0"/>
    <n v="7"/>
    <n v="13.624508544513199"/>
    <n v="15.450546866567199"/>
    <x v="7"/>
  </r>
  <r>
    <n v="2020"/>
    <x v="2"/>
    <x v="1"/>
    <x v="2"/>
    <x v="0"/>
    <n v="68"/>
    <n v="191.46300259038199"/>
    <n v="184.83869797400499"/>
    <x v="7"/>
  </r>
  <r>
    <n v="2020"/>
    <x v="2"/>
    <x v="2"/>
    <x v="2"/>
    <x v="0"/>
    <n v="92"/>
    <n v="574.928133983252"/>
    <n v="566.48313684719903"/>
    <x v="7"/>
  </r>
  <r>
    <n v="2020"/>
    <x v="2"/>
    <x v="3"/>
    <x v="2"/>
    <x v="0"/>
    <n v="203"/>
    <n v="1609.3229744728101"/>
    <n v="1672.8841289437901"/>
    <x v="7"/>
  </r>
  <r>
    <n v="2020"/>
    <x v="2"/>
    <x v="4"/>
    <x v="2"/>
    <x v="0"/>
    <n v="370"/>
    <n v="320.31858713531301"/>
    <n v="267.36585124495502"/>
    <x v="7"/>
  </r>
  <r>
    <n v="2020"/>
    <x v="3"/>
    <x v="0"/>
    <x v="2"/>
    <x v="0"/>
    <n v="13"/>
    <n v="19.746035603621099"/>
    <n v="21.644452104889201"/>
    <x v="7"/>
  </r>
  <r>
    <n v="2020"/>
    <x v="3"/>
    <x v="1"/>
    <x v="2"/>
    <x v="0"/>
    <n v="70"/>
    <n v="157.466144778873"/>
    <n v="151.31860221959201"/>
    <x v="7"/>
  </r>
  <r>
    <n v="2020"/>
    <x v="3"/>
    <x v="2"/>
    <x v="2"/>
    <x v="0"/>
    <n v="91"/>
    <n v="432.44784488903701"/>
    <n v="430.80641704046502"/>
    <x v="7"/>
  </r>
  <r>
    <n v="2020"/>
    <x v="3"/>
    <x v="3"/>
    <x v="2"/>
    <x v="0"/>
    <n v="262"/>
    <n v="1494.83653791293"/>
    <n v="1541.28804569719"/>
    <x v="7"/>
  </r>
  <r>
    <n v="2020"/>
    <x v="3"/>
    <x v="4"/>
    <x v="2"/>
    <x v="0"/>
    <n v="436"/>
    <n v="292.89265081284401"/>
    <n v="235.73803162682799"/>
    <x v="7"/>
  </r>
  <r>
    <n v="2020"/>
    <x v="4"/>
    <x v="0"/>
    <x v="2"/>
    <x v="0"/>
    <n v="19"/>
    <n v="11.909089769465099"/>
    <n v="12.6773434000105"/>
    <x v="7"/>
  </r>
  <r>
    <n v="2020"/>
    <x v="4"/>
    <x v="1"/>
    <x v="2"/>
    <x v="0"/>
    <n v="168"/>
    <n v="191.07410945816801"/>
    <n v="193.43302274657"/>
    <x v="7"/>
  </r>
  <r>
    <n v="2020"/>
    <x v="4"/>
    <x v="2"/>
    <x v="2"/>
    <x v="0"/>
    <n v="190"/>
    <n v="571.91018000120403"/>
    <n v="573.24824378730796"/>
    <x v="7"/>
  </r>
  <r>
    <n v="2020"/>
    <x v="4"/>
    <x v="3"/>
    <x v="2"/>
    <x v="0"/>
    <n v="426"/>
    <n v="1641.49198520345"/>
    <n v="1651.4654248276399"/>
    <x v="7"/>
  </r>
  <r>
    <n v="2020"/>
    <x v="4"/>
    <x v="4"/>
    <x v="2"/>
    <x v="0"/>
    <n v="803"/>
    <n v="261.87059744325597"/>
    <n v="266.92847029600199"/>
    <x v="7"/>
  </r>
  <r>
    <n v="2020"/>
    <x v="5"/>
    <x v="0"/>
    <x v="2"/>
    <x v="0"/>
    <n v="37"/>
    <n v="11.594348225281299"/>
    <n v="12.1923194038845"/>
    <x v="7"/>
  </r>
  <r>
    <n v="2020"/>
    <x v="5"/>
    <x v="1"/>
    <x v="2"/>
    <x v="0"/>
    <n v="213"/>
    <n v="134.27218800627901"/>
    <n v="133.82115665343301"/>
    <x v="7"/>
  </r>
  <r>
    <n v="2020"/>
    <x v="5"/>
    <x v="2"/>
    <x v="2"/>
    <x v="0"/>
    <n v="253"/>
    <n v="418.01599365540898"/>
    <n v="419.47432185785101"/>
    <x v="7"/>
  </r>
  <r>
    <n v="2020"/>
    <x v="5"/>
    <x v="3"/>
    <x v="2"/>
    <x v="0"/>
    <n v="667"/>
    <n v="1406.5201805069401"/>
    <n v="1419.0017760769699"/>
    <x v="7"/>
  </r>
  <r>
    <n v="2020"/>
    <x v="5"/>
    <x v="4"/>
    <x v="2"/>
    <x v="0"/>
    <n v="1170"/>
    <n v="199.76096977975101"/>
    <n v="213.80142263325899"/>
    <x v="7"/>
  </r>
  <r>
    <n v="2020"/>
    <x v="6"/>
    <x v="0"/>
    <x v="2"/>
    <x v="0"/>
    <n v="18"/>
    <n v="11.9167416980033"/>
    <n v="12.878030072479"/>
    <x v="7"/>
  </r>
  <r>
    <n v="2020"/>
    <x v="6"/>
    <x v="1"/>
    <x v="2"/>
    <x v="0"/>
    <n v="168"/>
    <n v="176.18558214652799"/>
    <n v="173.18874081418801"/>
    <x v="7"/>
  </r>
  <r>
    <n v="2020"/>
    <x v="6"/>
    <x v="2"/>
    <x v="2"/>
    <x v="0"/>
    <n v="187"/>
    <n v="445.35473576412898"/>
    <n v="446.55367061527301"/>
    <x v="7"/>
  </r>
  <r>
    <n v="2020"/>
    <x v="6"/>
    <x v="3"/>
    <x v="2"/>
    <x v="0"/>
    <n v="505"/>
    <n v="1516.1067579332901"/>
    <n v="1545.8426029617001"/>
    <x v="7"/>
  </r>
  <r>
    <n v="2020"/>
    <x v="6"/>
    <x v="4"/>
    <x v="2"/>
    <x v="0"/>
    <n v="878"/>
    <n v="272.92508548337003"/>
    <n v="238.86312223605501"/>
    <x v="7"/>
  </r>
  <r>
    <n v="2020"/>
    <x v="7"/>
    <x v="0"/>
    <x v="2"/>
    <x v="0"/>
    <n v="68"/>
    <n v="12.845093835299499"/>
    <n v="13.049353439148"/>
    <x v="7"/>
  </r>
  <r>
    <n v="2020"/>
    <x v="7"/>
    <x v="1"/>
    <x v="2"/>
    <x v="0"/>
    <n v="375"/>
    <n v="163.58330316130201"/>
    <n v="165.480134459515"/>
    <x v="7"/>
  </r>
  <r>
    <n v="2020"/>
    <x v="7"/>
    <x v="2"/>
    <x v="2"/>
    <x v="0"/>
    <n v="376"/>
    <n v="455.98418608035502"/>
    <n v="459.89860870181201"/>
    <x v="7"/>
  </r>
  <r>
    <n v="2020"/>
    <x v="7"/>
    <x v="3"/>
    <x v="2"/>
    <x v="0"/>
    <n v="882"/>
    <n v="1326.4155199639099"/>
    <n v="1320.9381204624799"/>
    <x v="7"/>
  </r>
  <r>
    <n v="2020"/>
    <x v="7"/>
    <x v="4"/>
    <x v="2"/>
    <x v="0"/>
    <n v="1701"/>
    <n v="187.42149452389901"/>
    <n v="218.07267124422501"/>
    <x v="7"/>
  </r>
  <r>
    <n v="2020"/>
    <x v="8"/>
    <x v="0"/>
    <x v="2"/>
    <x v="0"/>
    <n v="0"/>
    <n v="0"/>
    <n v="0"/>
    <x v="7"/>
  </r>
  <r>
    <n v="2020"/>
    <x v="8"/>
    <x v="1"/>
    <x v="2"/>
    <x v="0"/>
    <n v="12"/>
    <n v="180.39687312086599"/>
    <n v="178.54824677669299"/>
    <x v="7"/>
  </r>
  <r>
    <n v="2020"/>
    <x v="8"/>
    <x v="2"/>
    <x v="2"/>
    <x v="0"/>
    <n v="13"/>
    <n v="452.331245650661"/>
    <n v="448.69515635243101"/>
    <x v="7"/>
  </r>
  <r>
    <n v="2020"/>
    <x v="8"/>
    <x v="3"/>
    <x v="2"/>
    <x v="0"/>
    <n v="21"/>
    <n v="863.48684210526301"/>
    <n v="824.92812063964004"/>
    <x v="7"/>
  </r>
  <r>
    <n v="2020"/>
    <x v="8"/>
    <x v="4"/>
    <x v="2"/>
    <x v="0"/>
    <n v="46"/>
    <n v="206.55590480467001"/>
    <n v="168.67180767039599"/>
    <x v="7"/>
  </r>
  <r>
    <n v="2020"/>
    <x v="9"/>
    <x v="0"/>
    <x v="2"/>
    <x v="0"/>
    <n v="1"/>
    <n v="8.5587127695994507"/>
    <n v="8.9962907601173701"/>
    <x v="7"/>
  </r>
  <r>
    <n v="2020"/>
    <x v="9"/>
    <x v="1"/>
    <x v="2"/>
    <x v="0"/>
    <n v="9"/>
    <n v="137.404580152672"/>
    <n v="135.04686009467699"/>
    <x v="7"/>
  </r>
  <r>
    <n v="2020"/>
    <x v="9"/>
    <x v="2"/>
    <x v="2"/>
    <x v="0"/>
    <n v="7"/>
    <n v="265.75550493545899"/>
    <n v="263.15217865009799"/>
    <x v="7"/>
  </r>
  <r>
    <n v="2020"/>
    <x v="9"/>
    <x v="3"/>
    <x v="2"/>
    <x v="0"/>
    <n v="19"/>
    <n v="925.92592592592598"/>
    <n v="953.97488811522305"/>
    <x v="7"/>
  </r>
  <r>
    <n v="2020"/>
    <x v="9"/>
    <x v="4"/>
    <x v="2"/>
    <x v="0"/>
    <n v="36"/>
    <n v="157.06806282722499"/>
    <n v="154.13413362418299"/>
    <x v="7"/>
  </r>
  <r>
    <n v="2020"/>
    <x v="10"/>
    <x v="0"/>
    <x v="2"/>
    <x v="0"/>
    <n v="0"/>
    <n v="0"/>
    <n v="0"/>
    <x v="7"/>
  </r>
  <r>
    <n v="2020"/>
    <x v="10"/>
    <x v="1"/>
    <x v="2"/>
    <x v="0"/>
    <n v="17"/>
    <n v="209.66946225949701"/>
    <n v="207.048834378637"/>
    <x v="7"/>
  </r>
  <r>
    <n v="2020"/>
    <x v="10"/>
    <x v="2"/>
    <x v="2"/>
    <x v="0"/>
    <n v="15"/>
    <n v="409.16530278232398"/>
    <n v="407.97398933219"/>
    <x v="7"/>
  </r>
  <r>
    <n v="2020"/>
    <x v="10"/>
    <x v="3"/>
    <x v="2"/>
    <x v="0"/>
    <n v="47"/>
    <n v="1455.55899659337"/>
    <n v="1420.25621163337"/>
    <x v="7"/>
  </r>
  <r>
    <n v="2020"/>
    <x v="10"/>
    <x v="4"/>
    <x v="2"/>
    <x v="0"/>
    <n v="79"/>
    <n v="295.65868263473101"/>
    <n v="225.528269037222"/>
    <x v="7"/>
  </r>
  <r>
    <n v="2020"/>
    <x v="11"/>
    <x v="0"/>
    <x v="2"/>
    <x v="0"/>
    <n v="31"/>
    <n v="16.146085615921098"/>
    <n v="17.717693531640599"/>
    <x v="7"/>
  </r>
  <r>
    <n v="2020"/>
    <x v="11"/>
    <x v="1"/>
    <x v="2"/>
    <x v="0"/>
    <n v="210"/>
    <n v="200.90118531699301"/>
    <n v="199.58533995082001"/>
    <x v="7"/>
  </r>
  <r>
    <n v="2020"/>
    <x v="11"/>
    <x v="2"/>
    <x v="2"/>
    <x v="0"/>
    <n v="216"/>
    <n v="499.641460988642"/>
    <n v="500.072135234933"/>
    <x v="7"/>
  </r>
  <r>
    <n v="2020"/>
    <x v="11"/>
    <x v="3"/>
    <x v="2"/>
    <x v="0"/>
    <n v="544"/>
    <n v="1609.8008463291201"/>
    <n v="1612.86940692028"/>
    <x v="7"/>
  </r>
  <r>
    <n v="2020"/>
    <x v="11"/>
    <x v="4"/>
    <x v="2"/>
    <x v="0"/>
    <n v="1001"/>
    <n v="267.96948199705503"/>
    <n v="260.12349041654699"/>
    <x v="7"/>
  </r>
  <r>
    <n v="2020"/>
    <x v="12"/>
    <x v="0"/>
    <x v="2"/>
    <x v="0"/>
    <n v="39"/>
    <n v="18.150425138804199"/>
    <n v="20.381957215288502"/>
    <x v="7"/>
  </r>
  <r>
    <n v="2020"/>
    <x v="12"/>
    <x v="1"/>
    <x v="2"/>
    <x v="0"/>
    <n v="221"/>
    <n v="195.73458036631601"/>
    <n v="190.867328034293"/>
    <x v="7"/>
  </r>
  <r>
    <n v="2020"/>
    <x v="12"/>
    <x v="2"/>
    <x v="2"/>
    <x v="0"/>
    <n v="245"/>
    <n v="508.16169912679197"/>
    <n v="511.26594211135802"/>
    <x v="7"/>
  </r>
  <r>
    <n v="2020"/>
    <x v="12"/>
    <x v="3"/>
    <x v="2"/>
    <x v="0"/>
    <n v="612"/>
    <n v="1475.48097786779"/>
    <n v="1429.42455375856"/>
    <x v="7"/>
  </r>
  <r>
    <n v="2020"/>
    <x v="12"/>
    <x v="4"/>
    <x v="2"/>
    <x v="0"/>
    <n v="1117"/>
    <n v="267.564136345127"/>
    <n v="243.91723258530601"/>
    <x v="7"/>
  </r>
  <r>
    <n v="2020"/>
    <x v="13"/>
    <x v="0"/>
    <x v="2"/>
    <x v="0"/>
    <n v="121"/>
    <n v="17.890013380547199"/>
    <n v="19.336486415382399"/>
    <x v="7"/>
  </r>
  <r>
    <n v="2020"/>
    <x v="13"/>
    <x v="1"/>
    <x v="2"/>
    <x v="0"/>
    <n v="690"/>
    <n v="221.99843635884"/>
    <n v="221.24898788017799"/>
    <x v="7"/>
  </r>
  <r>
    <n v="2020"/>
    <x v="13"/>
    <x v="2"/>
    <x v="2"/>
    <x v="0"/>
    <n v="597"/>
    <n v="560.90571710433596"/>
    <n v="567.43110743579996"/>
    <x v="7"/>
  </r>
  <r>
    <n v="2020"/>
    <x v="13"/>
    <x v="3"/>
    <x v="2"/>
    <x v="0"/>
    <n v="1363"/>
    <n v="1522.61581599026"/>
    <n v="1529.0245248242099"/>
    <x v="7"/>
  </r>
  <r>
    <n v="2020"/>
    <x v="13"/>
    <x v="4"/>
    <x v="2"/>
    <x v="0"/>
    <n v="2771"/>
    <n v="234.21123808235899"/>
    <n v="266.26515796749101"/>
    <x v="7"/>
  </r>
  <r>
    <n v="2020"/>
    <x v="14"/>
    <x v="0"/>
    <x v="2"/>
    <x v="0"/>
    <n v="65"/>
    <n v="18.628057867345301"/>
    <n v="20.227042088625101"/>
    <x v="7"/>
  </r>
  <r>
    <n v="2020"/>
    <x v="14"/>
    <x v="1"/>
    <x v="2"/>
    <x v="0"/>
    <n v="387"/>
    <n v="202.449269979441"/>
    <n v="202.315719107099"/>
    <x v="7"/>
  </r>
  <r>
    <n v="2020"/>
    <x v="14"/>
    <x v="2"/>
    <x v="2"/>
    <x v="0"/>
    <n v="409"/>
    <n v="592.779396205632"/>
    <n v="598.85566963537303"/>
    <x v="7"/>
  </r>
  <r>
    <n v="2020"/>
    <x v="14"/>
    <x v="3"/>
    <x v="2"/>
    <x v="0"/>
    <n v="760"/>
    <n v="1439.1758824420499"/>
    <n v="1456.26275212155"/>
    <x v="7"/>
  </r>
  <r>
    <n v="2020"/>
    <x v="14"/>
    <x v="4"/>
    <x v="2"/>
    <x v="0"/>
    <n v="1621"/>
    <n v="244.901042453543"/>
    <n v="258.47976129389201"/>
    <x v="7"/>
  </r>
  <r>
    <n v="2021"/>
    <x v="0"/>
    <x v="0"/>
    <x v="2"/>
    <x v="0"/>
    <n v="426"/>
    <n v="14.614215583693801"/>
    <n v="15.582774170379601"/>
    <x v="8"/>
  </r>
  <r>
    <n v="2021"/>
    <x v="0"/>
    <x v="1"/>
    <x v="2"/>
    <x v="0"/>
    <n v="2981"/>
    <n v="199.40466236328999"/>
    <n v="196.088151361341"/>
    <x v="8"/>
  </r>
  <r>
    <n v="2021"/>
    <x v="0"/>
    <x v="2"/>
    <x v="2"/>
    <x v="0"/>
    <n v="2946"/>
    <n v="502.50484850655801"/>
    <n v="505.01423747333001"/>
    <x v="8"/>
  </r>
  <r>
    <n v="2021"/>
    <x v="0"/>
    <x v="3"/>
    <x v="2"/>
    <x v="0"/>
    <n v="6711"/>
    <n v="1428.4285157838101"/>
    <n v="1450.04017371842"/>
    <x v="8"/>
  </r>
  <r>
    <n v="2021"/>
    <x v="0"/>
    <x v="4"/>
    <x v="2"/>
    <x v="0"/>
    <n v="13064"/>
    <n v="239.004756677644"/>
    <n v="243.90816873211801"/>
    <x v="8"/>
  </r>
  <r>
    <n v="2021"/>
    <x v="1"/>
    <x v="0"/>
    <x v="2"/>
    <x v="0"/>
    <n v="29"/>
    <n v="16.5481665772685"/>
    <n v="18.902168811066399"/>
    <x v="8"/>
  </r>
  <r>
    <n v="2021"/>
    <x v="1"/>
    <x v="1"/>
    <x v="2"/>
    <x v="0"/>
    <n v="283"/>
    <n v="262.713280481239"/>
    <n v="257.36512565738099"/>
    <x v="8"/>
  </r>
  <r>
    <n v="2021"/>
    <x v="1"/>
    <x v="2"/>
    <x v="2"/>
    <x v="0"/>
    <n v="303"/>
    <n v="639.56433637284704"/>
    <n v="641.46946235345695"/>
    <x v="8"/>
  </r>
  <r>
    <n v="2021"/>
    <x v="1"/>
    <x v="3"/>
    <x v="2"/>
    <x v="0"/>
    <n v="595"/>
    <n v="1580.5132019338"/>
    <n v="1622.9360882594101"/>
    <x v="8"/>
  </r>
  <r>
    <n v="2021"/>
    <x v="1"/>
    <x v="4"/>
    <x v="2"/>
    <x v="0"/>
    <n v="1210"/>
    <n v="328.81328296964602"/>
    <n v="291.82747094764198"/>
    <x v="8"/>
  </r>
  <r>
    <n v="2021"/>
    <x v="2"/>
    <x v="0"/>
    <x v="2"/>
    <x v="0"/>
    <n v="6"/>
    <n v="11.7600940807526"/>
    <n v="13.2977145524509"/>
    <x v="8"/>
  </r>
  <r>
    <n v="2021"/>
    <x v="2"/>
    <x v="1"/>
    <x v="2"/>
    <x v="0"/>
    <n v="63"/>
    <n v="179.30327868852501"/>
    <n v="172.69271170059801"/>
    <x v="8"/>
  </r>
  <r>
    <n v="2021"/>
    <x v="2"/>
    <x v="2"/>
    <x v="2"/>
    <x v="0"/>
    <n v="65"/>
    <n v="401.30888436130198"/>
    <n v="393.80557081129001"/>
    <x v="8"/>
  </r>
  <r>
    <n v="2021"/>
    <x v="2"/>
    <x v="3"/>
    <x v="2"/>
    <x v="0"/>
    <n v="190"/>
    <n v="1474.3540001552001"/>
    <n v="1521.7466573389099"/>
    <x v="8"/>
  </r>
  <r>
    <n v="2021"/>
    <x v="2"/>
    <x v="4"/>
    <x v="2"/>
    <x v="0"/>
    <n v="324"/>
    <n v="281.15237764665"/>
    <n v="231.25111855467"/>
    <x v="8"/>
  </r>
  <r>
    <n v="2021"/>
    <x v="3"/>
    <x v="0"/>
    <x v="2"/>
    <x v="0"/>
    <n v="5"/>
    <n v="7.6447923674393001"/>
    <n v="8.8267051834881798"/>
    <x v="8"/>
  </r>
  <r>
    <n v="2021"/>
    <x v="3"/>
    <x v="1"/>
    <x v="2"/>
    <x v="0"/>
    <n v="69"/>
    <n v="157.43360408871001"/>
    <n v="147.11369577583301"/>
    <x v="8"/>
  </r>
  <r>
    <n v="2021"/>
    <x v="3"/>
    <x v="2"/>
    <x v="2"/>
    <x v="0"/>
    <n v="107"/>
    <n v="503.74276164022399"/>
    <n v="502.97831643906198"/>
    <x v="8"/>
  </r>
  <r>
    <n v="2021"/>
    <x v="3"/>
    <x v="3"/>
    <x v="2"/>
    <x v="0"/>
    <n v="240"/>
    <n v="1347.0281192119901"/>
    <n v="1350.6954434644099"/>
    <x v="8"/>
  </r>
  <r>
    <n v="2021"/>
    <x v="3"/>
    <x v="4"/>
    <x v="2"/>
    <x v="0"/>
    <n v="421"/>
    <n v="283.903162721694"/>
    <n v="218.126863317578"/>
    <x v="8"/>
  </r>
  <r>
    <n v="2021"/>
    <x v="4"/>
    <x v="0"/>
    <x v="2"/>
    <x v="0"/>
    <n v="22"/>
    <n v="13.891958450415199"/>
    <n v="14.853842102740099"/>
    <x v="8"/>
  </r>
  <r>
    <n v="2021"/>
    <x v="4"/>
    <x v="1"/>
    <x v="2"/>
    <x v="0"/>
    <n v="183"/>
    <n v="208.38552460771101"/>
    <n v="207.029165096908"/>
    <x v="8"/>
  </r>
  <r>
    <n v="2021"/>
    <x v="4"/>
    <x v="2"/>
    <x v="2"/>
    <x v="0"/>
    <n v="174"/>
    <n v="519.790888722928"/>
    <n v="520.29661999269604"/>
    <x v="8"/>
  </r>
  <r>
    <n v="2021"/>
    <x v="4"/>
    <x v="3"/>
    <x v="2"/>
    <x v="0"/>
    <n v="352"/>
    <n v="1339.82947624848"/>
    <n v="1373.68920576855"/>
    <x v="8"/>
  </r>
  <r>
    <n v="2021"/>
    <x v="4"/>
    <x v="4"/>
    <x v="2"/>
    <x v="0"/>
    <n v="731"/>
    <n v="238.94354917791699"/>
    <n v="241.14697710456301"/>
    <x v="8"/>
  </r>
  <r>
    <n v="2021"/>
    <x v="5"/>
    <x v="0"/>
    <x v="2"/>
    <x v="0"/>
    <n v="36"/>
    <n v="11.3407615321369"/>
    <n v="11.8147329344776"/>
    <x v="8"/>
  </r>
  <r>
    <n v="2021"/>
    <x v="5"/>
    <x v="1"/>
    <x v="2"/>
    <x v="0"/>
    <n v="239"/>
    <n v="150.95722036596101"/>
    <n v="148.30195951196001"/>
    <x v="8"/>
  </r>
  <r>
    <n v="2021"/>
    <x v="5"/>
    <x v="2"/>
    <x v="2"/>
    <x v="0"/>
    <n v="234"/>
    <n v="378.20015515903799"/>
    <n v="379.27506106825098"/>
    <x v="8"/>
  </r>
  <r>
    <n v="2021"/>
    <x v="5"/>
    <x v="3"/>
    <x v="2"/>
    <x v="0"/>
    <n v="637"/>
    <n v="1329.4098004841801"/>
    <n v="1358.0046629643"/>
    <x v="8"/>
  </r>
  <r>
    <n v="2021"/>
    <x v="5"/>
    <x v="4"/>
    <x v="2"/>
    <x v="0"/>
    <n v="1146"/>
    <n v="195.71343181624101"/>
    <n v="207.72427613424099"/>
    <x v="8"/>
  </r>
  <r>
    <n v="2021"/>
    <x v="6"/>
    <x v="0"/>
    <x v="2"/>
    <x v="0"/>
    <n v="23"/>
    <n v="15.3666276933356"/>
    <n v="16.463636766433101"/>
    <x v="8"/>
  </r>
  <r>
    <n v="2021"/>
    <x v="6"/>
    <x v="1"/>
    <x v="2"/>
    <x v="0"/>
    <n v="167"/>
    <n v="176.08232639547899"/>
    <n v="169.021382080048"/>
    <x v="8"/>
  </r>
  <r>
    <n v="2021"/>
    <x v="6"/>
    <x v="2"/>
    <x v="2"/>
    <x v="0"/>
    <n v="210"/>
    <n v="494.664688007915"/>
    <n v="496.68859087944702"/>
    <x v="8"/>
  </r>
  <r>
    <n v="2021"/>
    <x v="6"/>
    <x v="3"/>
    <x v="2"/>
    <x v="0"/>
    <n v="494"/>
    <n v="1457.65712599587"/>
    <n v="1488.4256458458201"/>
    <x v="8"/>
  </r>
  <r>
    <n v="2021"/>
    <x v="6"/>
    <x v="4"/>
    <x v="2"/>
    <x v="0"/>
    <n v="894"/>
    <n v="278.62619210870798"/>
    <n v="239.79164027355199"/>
    <x v="8"/>
  </r>
  <r>
    <n v="2021"/>
    <x v="7"/>
    <x v="0"/>
    <x v="2"/>
    <x v="0"/>
    <n v="53"/>
    <n v="9.9746868795227197"/>
    <n v="10.303800250636"/>
    <x v="8"/>
  </r>
  <r>
    <n v="2021"/>
    <x v="7"/>
    <x v="1"/>
    <x v="2"/>
    <x v="0"/>
    <n v="379"/>
    <n v="164.42444935162999"/>
    <n v="164.33926930059599"/>
    <x v="8"/>
  </r>
  <r>
    <n v="2021"/>
    <x v="7"/>
    <x v="2"/>
    <x v="2"/>
    <x v="0"/>
    <n v="351"/>
    <n v="419.95190294444899"/>
    <n v="420.11390418583198"/>
    <x v="8"/>
  </r>
  <r>
    <n v="2021"/>
    <x v="7"/>
    <x v="3"/>
    <x v="2"/>
    <x v="0"/>
    <n v="899"/>
    <n v="1340.5305459046001"/>
    <n v="1361.85180165119"/>
    <x v="8"/>
  </r>
  <r>
    <n v="2021"/>
    <x v="7"/>
    <x v="4"/>
    <x v="2"/>
    <x v="0"/>
    <n v="1682"/>
    <n v="184.33078718670899"/>
    <n v="215.79258058812101"/>
    <x v="8"/>
  </r>
  <r>
    <n v="2021"/>
    <x v="8"/>
    <x v="0"/>
    <x v="2"/>
    <x v="0"/>
    <n v="1"/>
    <n v="9.7125097125097106"/>
    <n v="9.3455256498734691"/>
    <x v="8"/>
  </r>
  <r>
    <n v="2021"/>
    <x v="8"/>
    <x v="1"/>
    <x v="2"/>
    <x v="0"/>
    <n v="10"/>
    <n v="150.12760846719701"/>
    <n v="146.568779436547"/>
    <x v="8"/>
  </r>
  <r>
    <n v="2021"/>
    <x v="8"/>
    <x v="2"/>
    <x v="2"/>
    <x v="0"/>
    <n v="16"/>
    <n v="547.19562243502003"/>
    <n v="542.51785870141805"/>
    <x v="8"/>
  </r>
  <r>
    <n v="2021"/>
    <x v="8"/>
    <x v="3"/>
    <x v="2"/>
    <x v="0"/>
    <n v="42"/>
    <n v="1667.3283048828901"/>
    <n v="1664.87388557543"/>
    <x v="8"/>
  </r>
  <r>
    <n v="2021"/>
    <x v="8"/>
    <x v="4"/>
    <x v="2"/>
    <x v="0"/>
    <n v="69"/>
    <n v="308.03571428571399"/>
    <n v="250.690335267054"/>
    <x v="8"/>
  </r>
  <r>
    <n v="2021"/>
    <x v="9"/>
    <x v="0"/>
    <x v="2"/>
    <x v="0"/>
    <n v="0"/>
    <n v="0"/>
    <n v="0"/>
    <x v="8"/>
  </r>
  <r>
    <n v="2021"/>
    <x v="9"/>
    <x v="1"/>
    <x v="2"/>
    <x v="0"/>
    <n v="10"/>
    <n v="154.24957581366601"/>
    <n v="151.689101832831"/>
    <x v="8"/>
  </r>
  <r>
    <n v="2021"/>
    <x v="9"/>
    <x v="2"/>
    <x v="2"/>
    <x v="0"/>
    <n v="13"/>
    <n v="484.53224002981699"/>
    <n v="480.844757590462"/>
    <x v="8"/>
  </r>
  <r>
    <n v="2021"/>
    <x v="9"/>
    <x v="3"/>
    <x v="2"/>
    <x v="0"/>
    <n v="23"/>
    <n v="1082.86252354049"/>
    <n v="1132.2297341812"/>
    <x v="8"/>
  </r>
  <r>
    <n v="2021"/>
    <x v="9"/>
    <x v="4"/>
    <x v="2"/>
    <x v="0"/>
    <n v="46"/>
    <n v="201.13686051596"/>
    <n v="192.586987609007"/>
    <x v="8"/>
  </r>
  <r>
    <n v="2021"/>
    <x v="10"/>
    <x v="0"/>
    <x v="2"/>
    <x v="0"/>
    <n v="3"/>
    <n v="26.062027625749302"/>
    <n v="29.101983044135299"/>
    <x v="8"/>
  </r>
  <r>
    <n v="2021"/>
    <x v="10"/>
    <x v="1"/>
    <x v="2"/>
    <x v="0"/>
    <n v="11"/>
    <n v="137.22554890219601"/>
    <n v="127.447774443749"/>
    <x v="8"/>
  </r>
  <r>
    <n v="2021"/>
    <x v="10"/>
    <x v="2"/>
    <x v="2"/>
    <x v="0"/>
    <n v="8"/>
    <n v="213.049267643142"/>
    <n v="213.78423558482299"/>
    <x v="8"/>
  </r>
  <r>
    <n v="2021"/>
    <x v="10"/>
    <x v="3"/>
    <x v="2"/>
    <x v="0"/>
    <n v="50"/>
    <n v="1553.76009944065"/>
    <n v="1469.2302692795899"/>
    <x v="8"/>
  </r>
  <r>
    <n v="2021"/>
    <x v="10"/>
    <x v="4"/>
    <x v="2"/>
    <x v="0"/>
    <n v="72"/>
    <n v="271.69811320754701"/>
    <n v="204.16680004299599"/>
    <x v="8"/>
  </r>
  <r>
    <n v="2021"/>
    <x v="11"/>
    <x v="0"/>
    <x v="2"/>
    <x v="0"/>
    <n v="35"/>
    <n v="18.2632199622212"/>
    <n v="20.0360272080041"/>
    <x v="8"/>
  </r>
  <r>
    <n v="2021"/>
    <x v="11"/>
    <x v="1"/>
    <x v="2"/>
    <x v="0"/>
    <n v="211"/>
    <n v="202.26420882101999"/>
    <n v="199.18019100560099"/>
    <x v="8"/>
  </r>
  <r>
    <n v="2021"/>
    <x v="11"/>
    <x v="2"/>
    <x v="2"/>
    <x v="0"/>
    <n v="241"/>
    <n v="553.19637323539496"/>
    <n v="553.70160100480598"/>
    <x v="8"/>
  </r>
  <r>
    <n v="2021"/>
    <x v="11"/>
    <x v="3"/>
    <x v="2"/>
    <x v="0"/>
    <n v="524"/>
    <n v="1514.2758062651701"/>
    <n v="1521.61725718054"/>
    <x v="8"/>
  </r>
  <r>
    <n v="2021"/>
    <x v="11"/>
    <x v="4"/>
    <x v="2"/>
    <x v="0"/>
    <n v="1011"/>
    <n v="270.22692646940902"/>
    <n v="258.68642656055999"/>
    <x v="8"/>
  </r>
  <r>
    <n v="2021"/>
    <x v="12"/>
    <x v="0"/>
    <x v="2"/>
    <x v="0"/>
    <n v="43"/>
    <n v="20.064767202038201"/>
    <n v="21.723347269007402"/>
    <x v="8"/>
  </r>
  <r>
    <n v="2021"/>
    <x v="12"/>
    <x v="1"/>
    <x v="2"/>
    <x v="0"/>
    <n v="250"/>
    <n v="223.52162795272099"/>
    <n v="217.37040594777901"/>
    <x v="8"/>
  </r>
  <r>
    <n v="2021"/>
    <x v="12"/>
    <x v="2"/>
    <x v="2"/>
    <x v="0"/>
    <n v="245"/>
    <n v="503.866403422178"/>
    <n v="505.39671440843802"/>
    <x v="8"/>
  </r>
  <r>
    <n v="2021"/>
    <x v="12"/>
    <x v="3"/>
    <x v="2"/>
    <x v="0"/>
    <n v="666"/>
    <n v="1594.2931009719"/>
    <n v="1593.1238413910701"/>
    <x v="8"/>
  </r>
  <r>
    <n v="2021"/>
    <x v="12"/>
    <x v="4"/>
    <x v="2"/>
    <x v="0"/>
    <n v="1204"/>
    <n v="289.04093146080902"/>
    <n v="265.781565839508"/>
    <x v="8"/>
  </r>
  <r>
    <n v="2021"/>
    <x v="13"/>
    <x v="0"/>
    <x v="2"/>
    <x v="0"/>
    <n v="112"/>
    <n v="16.4929993108282"/>
    <n v="17.8758565173794"/>
    <x v="8"/>
  </r>
  <r>
    <n v="2021"/>
    <x v="13"/>
    <x v="1"/>
    <x v="2"/>
    <x v="0"/>
    <n v="680"/>
    <n v="220.170891465464"/>
    <n v="216.98731653905901"/>
    <x v="8"/>
  </r>
  <r>
    <n v="2021"/>
    <x v="13"/>
    <x v="2"/>
    <x v="2"/>
    <x v="0"/>
    <n v="586"/>
    <n v="540.97467758463097"/>
    <n v="547.223199924612"/>
    <x v="8"/>
  </r>
  <r>
    <n v="2021"/>
    <x v="13"/>
    <x v="3"/>
    <x v="2"/>
    <x v="0"/>
    <n v="1273"/>
    <n v="1430.49780874256"/>
    <n v="1442.0676627068499"/>
    <x v="8"/>
  </r>
  <r>
    <n v="2021"/>
    <x v="13"/>
    <x v="4"/>
    <x v="2"/>
    <x v="0"/>
    <n v="2651"/>
    <n v="223.66778036515799"/>
    <n v="254.39912703793601"/>
    <x v="8"/>
  </r>
  <r>
    <n v="2021"/>
    <x v="14"/>
    <x v="0"/>
    <x v="2"/>
    <x v="0"/>
    <n v="58"/>
    <n v="16.6635542211943"/>
    <n v="17.627914329781099"/>
    <x v="8"/>
  </r>
  <r>
    <n v="2021"/>
    <x v="14"/>
    <x v="1"/>
    <x v="2"/>
    <x v="0"/>
    <n v="426"/>
    <n v="223.50003147887799"/>
    <n v="222.803598897651"/>
    <x v="8"/>
  </r>
  <r>
    <n v="2021"/>
    <x v="14"/>
    <x v="2"/>
    <x v="2"/>
    <x v="0"/>
    <n v="393"/>
    <n v="559.87691255662901"/>
    <n v="567.96794155929501"/>
    <x v="8"/>
  </r>
  <r>
    <n v="2021"/>
    <x v="14"/>
    <x v="3"/>
    <x v="2"/>
    <x v="0"/>
    <n v="726"/>
    <n v="1367.3088875077699"/>
    <n v="1404.01316127417"/>
    <x v="8"/>
  </r>
  <r>
    <n v="2021"/>
    <x v="14"/>
    <x v="4"/>
    <x v="2"/>
    <x v="0"/>
    <n v="1603"/>
    <n v="242.159647108587"/>
    <n v="254.55984582436"/>
    <x v="8"/>
  </r>
  <r>
    <n v="2022"/>
    <x v="0"/>
    <x v="0"/>
    <x v="2"/>
    <x v="0"/>
    <n v="482"/>
    <n v="16.529979965115601"/>
    <n v="17.3500233865037"/>
    <x v="9"/>
  </r>
  <r>
    <n v="2022"/>
    <x v="0"/>
    <x v="1"/>
    <x v="2"/>
    <x v="0"/>
    <n v="3008"/>
    <n v="201.86225987752701"/>
    <n v="196.477199229744"/>
    <x v="9"/>
  </r>
  <r>
    <n v="2022"/>
    <x v="0"/>
    <x v="2"/>
    <x v="2"/>
    <x v="0"/>
    <n v="3098"/>
    <n v="520.166963856959"/>
    <n v="521.76451403639498"/>
    <x v="9"/>
  </r>
  <r>
    <n v="2022"/>
    <x v="0"/>
    <x v="3"/>
    <x v="2"/>
    <x v="0"/>
    <n v="6710"/>
    <n v="1402.93508236755"/>
    <n v="1414.7582267375301"/>
    <x v="9"/>
  </r>
  <r>
    <n v="2022"/>
    <x v="0"/>
    <x v="4"/>
    <x v="2"/>
    <x v="0"/>
    <n v="13298"/>
    <n v="242.66866183689501"/>
    <n v="243.54898480479301"/>
    <x v="9"/>
  </r>
  <r>
    <n v="2022"/>
    <x v="1"/>
    <x v="0"/>
    <x v="2"/>
    <x v="0"/>
    <n v="42"/>
    <n v="23.9626183154279"/>
    <n v="26.1793217177737"/>
    <x v="9"/>
  </r>
  <r>
    <n v="2022"/>
    <x v="1"/>
    <x v="1"/>
    <x v="2"/>
    <x v="0"/>
    <n v="323"/>
    <n v="301.34251355108398"/>
    <n v="289.89157490248903"/>
    <x v="9"/>
  </r>
  <r>
    <n v="2022"/>
    <x v="1"/>
    <x v="2"/>
    <x v="2"/>
    <x v="0"/>
    <n v="312"/>
    <n v="650.28449946851799"/>
    <n v="651.54354868854398"/>
    <x v="9"/>
  </r>
  <r>
    <n v="2022"/>
    <x v="1"/>
    <x v="3"/>
    <x v="2"/>
    <x v="0"/>
    <n v="652"/>
    <n v="1704.53060050718"/>
    <n v="1754.66720098823"/>
    <x v="9"/>
  </r>
  <r>
    <n v="2022"/>
    <x v="1"/>
    <x v="4"/>
    <x v="2"/>
    <x v="0"/>
    <n v="1329"/>
    <n v="360.46543166345703"/>
    <n v="317.29022177799499"/>
    <x v="9"/>
  </r>
  <r>
    <n v="2022"/>
    <x v="2"/>
    <x v="0"/>
    <x v="2"/>
    <x v="0"/>
    <n v="8"/>
    <n v="15.599103051574501"/>
    <n v="16.1230470142537"/>
    <x v="9"/>
  </r>
  <r>
    <n v="2022"/>
    <x v="2"/>
    <x v="1"/>
    <x v="2"/>
    <x v="0"/>
    <n v="75"/>
    <n v="213.79703534777701"/>
    <n v="202.63160387374199"/>
    <x v="9"/>
  </r>
  <r>
    <n v="2022"/>
    <x v="2"/>
    <x v="2"/>
    <x v="2"/>
    <x v="0"/>
    <n v="71"/>
    <n v="432.45218662443699"/>
    <n v="427.25827797869698"/>
    <x v="9"/>
  </r>
  <r>
    <n v="2022"/>
    <x v="2"/>
    <x v="3"/>
    <x v="2"/>
    <x v="0"/>
    <n v="205"/>
    <n v="1548.6892800483499"/>
    <n v="1616.8359745912101"/>
    <x v="9"/>
  </r>
  <r>
    <n v="2022"/>
    <x v="2"/>
    <x v="4"/>
    <x v="2"/>
    <x v="0"/>
    <n v="359"/>
    <n v="309.42940872263398"/>
    <n v="252.78117731521101"/>
    <x v="9"/>
  </r>
  <r>
    <n v="2022"/>
    <x v="3"/>
    <x v="0"/>
    <x v="2"/>
    <x v="0"/>
    <n v="5"/>
    <n v="7.6252058805587701"/>
    <n v="8.6628189132118596"/>
    <x v="9"/>
  </r>
  <r>
    <n v="2022"/>
    <x v="3"/>
    <x v="1"/>
    <x v="2"/>
    <x v="0"/>
    <n v="85"/>
    <n v="194.70404984423701"/>
    <n v="180.609743761179"/>
    <x v="9"/>
  </r>
  <r>
    <n v="2022"/>
    <x v="3"/>
    <x v="2"/>
    <x v="2"/>
    <x v="0"/>
    <n v="101"/>
    <n v="472.117047632403"/>
    <n v="467.22516570484999"/>
    <x v="9"/>
  </r>
  <r>
    <n v="2022"/>
    <x v="3"/>
    <x v="3"/>
    <x v="2"/>
    <x v="0"/>
    <n v="225"/>
    <n v="1238.3730530023699"/>
    <n v="1232.01800363856"/>
    <x v="9"/>
  </r>
  <r>
    <n v="2022"/>
    <x v="3"/>
    <x v="4"/>
    <x v="2"/>
    <x v="0"/>
    <n v="416"/>
    <n v="279.58868203508302"/>
    <n v="212.47976703632699"/>
    <x v="9"/>
  </r>
  <r>
    <n v="2022"/>
    <x v="4"/>
    <x v="0"/>
    <x v="2"/>
    <x v="0"/>
    <n v="33"/>
    <n v="20.957969744312798"/>
    <n v="22.4770388740443"/>
    <x v="9"/>
  </r>
  <r>
    <n v="2022"/>
    <x v="4"/>
    <x v="1"/>
    <x v="2"/>
    <x v="0"/>
    <n v="176"/>
    <n v="200.84904368466701"/>
    <n v="197.608588380832"/>
    <x v="9"/>
  </r>
  <r>
    <n v="2022"/>
    <x v="4"/>
    <x v="2"/>
    <x v="2"/>
    <x v="0"/>
    <n v="176"/>
    <n v="521.00293064148502"/>
    <n v="520.16164668075703"/>
    <x v="9"/>
  </r>
  <r>
    <n v="2022"/>
    <x v="4"/>
    <x v="3"/>
    <x v="2"/>
    <x v="0"/>
    <n v="362"/>
    <n v="1348.58249823045"/>
    <n v="1336.0016962694899"/>
    <x v="9"/>
  </r>
  <r>
    <n v="2022"/>
    <x v="4"/>
    <x v="4"/>
    <x v="2"/>
    <x v="0"/>
    <n v="747"/>
    <n v="244.349219848876"/>
    <n v="239.361002478638"/>
    <x v="9"/>
  </r>
  <r>
    <n v="2022"/>
    <x v="5"/>
    <x v="0"/>
    <x v="2"/>
    <x v="0"/>
    <n v="38"/>
    <n v="12.034570888373"/>
    <n v="12.0153011936066"/>
    <x v="9"/>
  </r>
  <r>
    <n v="2022"/>
    <x v="5"/>
    <x v="1"/>
    <x v="2"/>
    <x v="0"/>
    <n v="200"/>
    <n v="126.35755397046999"/>
    <n v="123.872233976728"/>
    <x v="9"/>
  </r>
  <r>
    <n v="2022"/>
    <x v="5"/>
    <x v="2"/>
    <x v="2"/>
    <x v="0"/>
    <n v="262"/>
    <n v="414.60944423344699"/>
    <n v="415.14122962296602"/>
    <x v="9"/>
  </r>
  <r>
    <n v="2022"/>
    <x v="5"/>
    <x v="3"/>
    <x v="2"/>
    <x v="0"/>
    <n v="646"/>
    <n v="1310.3448275862099"/>
    <n v="1311.7101947298299"/>
    <x v="9"/>
  </r>
  <r>
    <n v="2022"/>
    <x v="5"/>
    <x v="4"/>
    <x v="2"/>
    <x v="0"/>
    <n v="1146"/>
    <n v="195.38642524679"/>
    <n v="200.958151284477"/>
    <x v="9"/>
  </r>
  <r>
    <n v="2022"/>
    <x v="6"/>
    <x v="0"/>
    <x v="2"/>
    <x v="0"/>
    <n v="21"/>
    <n v="13.891645167691999"/>
    <n v="14.611154734833001"/>
    <x v="9"/>
  </r>
  <r>
    <n v="2022"/>
    <x v="6"/>
    <x v="1"/>
    <x v="2"/>
    <x v="0"/>
    <n v="156"/>
    <n v="164.02233227139399"/>
    <n v="156.70925848216001"/>
    <x v="9"/>
  </r>
  <r>
    <n v="2022"/>
    <x v="6"/>
    <x v="2"/>
    <x v="2"/>
    <x v="0"/>
    <n v="208"/>
    <n v="482.38595514738302"/>
    <n v="482.18769958493999"/>
    <x v="9"/>
  </r>
  <r>
    <n v="2022"/>
    <x v="6"/>
    <x v="3"/>
    <x v="2"/>
    <x v="0"/>
    <n v="439"/>
    <n v="1258.5287540852"/>
    <n v="1278.18846765489"/>
    <x v="9"/>
  </r>
  <r>
    <n v="2022"/>
    <x v="6"/>
    <x v="4"/>
    <x v="2"/>
    <x v="0"/>
    <n v="824"/>
    <n v="254.10139385715999"/>
    <n v="215.08464759994101"/>
    <x v="9"/>
  </r>
  <r>
    <n v="2022"/>
    <x v="7"/>
    <x v="0"/>
    <x v="2"/>
    <x v="0"/>
    <n v="71"/>
    <n v="13.347294728946499"/>
    <n v="13.6852911486574"/>
    <x v="9"/>
  </r>
  <r>
    <n v="2022"/>
    <x v="7"/>
    <x v="1"/>
    <x v="2"/>
    <x v="0"/>
    <n v="359"/>
    <n v="155.54255757024299"/>
    <n v="155.121532338154"/>
    <x v="9"/>
  </r>
  <r>
    <n v="2022"/>
    <x v="7"/>
    <x v="2"/>
    <x v="2"/>
    <x v="0"/>
    <n v="375"/>
    <n v="441.58688663581398"/>
    <n v="442.08248135488498"/>
    <x v="9"/>
  </r>
  <r>
    <n v="2022"/>
    <x v="7"/>
    <x v="3"/>
    <x v="2"/>
    <x v="0"/>
    <n v="852"/>
    <n v="1241.2406579158201"/>
    <n v="1266.1263920244501"/>
    <x v="9"/>
  </r>
  <r>
    <n v="2022"/>
    <x v="7"/>
    <x v="4"/>
    <x v="2"/>
    <x v="0"/>
    <n v="1657"/>
    <n v="180.83399722801201"/>
    <n v="208.86729911434901"/>
    <x v="9"/>
  </r>
  <r>
    <n v="2022"/>
    <x v="8"/>
    <x v="0"/>
    <x v="2"/>
    <x v="0"/>
    <n v="0"/>
    <n v="0"/>
    <n v="0"/>
    <x v="9"/>
  </r>
  <r>
    <n v="2022"/>
    <x v="8"/>
    <x v="1"/>
    <x v="2"/>
    <x v="0"/>
    <n v="13"/>
    <n v="195.195195195195"/>
    <n v="183.319758500581"/>
    <x v="9"/>
  </r>
  <r>
    <n v="2022"/>
    <x v="8"/>
    <x v="2"/>
    <x v="2"/>
    <x v="0"/>
    <n v="11"/>
    <n v="371.998647277646"/>
    <n v="367.25974882269202"/>
    <x v="9"/>
  </r>
  <r>
    <n v="2022"/>
    <x v="8"/>
    <x v="3"/>
    <x v="2"/>
    <x v="0"/>
    <n v="37"/>
    <n v="1432.4428958575299"/>
    <n v="1480.05917615567"/>
    <x v="9"/>
  </r>
  <r>
    <n v="2022"/>
    <x v="8"/>
    <x v="4"/>
    <x v="2"/>
    <x v="0"/>
    <n v="61"/>
    <n v="270.62999112688499"/>
    <n v="220.34733548304601"/>
    <x v="9"/>
  </r>
  <r>
    <n v="2022"/>
    <x v="9"/>
    <x v="0"/>
    <x v="2"/>
    <x v="0"/>
    <n v="1"/>
    <n v="8.6572591117652191"/>
    <n v="10.1750101750102"/>
    <x v="9"/>
  </r>
  <r>
    <n v="2022"/>
    <x v="9"/>
    <x v="1"/>
    <x v="2"/>
    <x v="0"/>
    <n v="8"/>
    <n v="123.743232791957"/>
    <n v="117.923924126701"/>
    <x v="9"/>
  </r>
  <r>
    <n v="2022"/>
    <x v="9"/>
    <x v="2"/>
    <x v="2"/>
    <x v="0"/>
    <n v="13"/>
    <n v="474.45255474452603"/>
    <n v="470.03917991291797"/>
    <x v="9"/>
  </r>
  <r>
    <n v="2022"/>
    <x v="9"/>
    <x v="3"/>
    <x v="2"/>
    <x v="0"/>
    <n v="22"/>
    <n v="1007.32600732601"/>
    <n v="1022.75059004118"/>
    <x v="9"/>
  </r>
  <r>
    <n v="2022"/>
    <x v="9"/>
    <x v="4"/>
    <x v="2"/>
    <x v="0"/>
    <n v="44"/>
    <n v="191.80470793373999"/>
    <n v="178.14601238264399"/>
    <x v="9"/>
  </r>
  <r>
    <n v="2022"/>
    <x v="10"/>
    <x v="0"/>
    <x v="2"/>
    <x v="0"/>
    <n v="3"/>
    <n v="26.109660574412501"/>
    <n v="27.046473938684802"/>
    <x v="9"/>
  </r>
  <r>
    <n v="2022"/>
    <x v="10"/>
    <x v="1"/>
    <x v="2"/>
    <x v="0"/>
    <n v="14"/>
    <n v="173.31022530329301"/>
    <n v="166.32692711820499"/>
    <x v="9"/>
  </r>
  <r>
    <n v="2022"/>
    <x v="10"/>
    <x v="2"/>
    <x v="2"/>
    <x v="0"/>
    <n v="20"/>
    <n v="529.66101694915301"/>
    <n v="523.01385463563395"/>
    <x v="9"/>
  </r>
  <r>
    <n v="2022"/>
    <x v="10"/>
    <x v="3"/>
    <x v="2"/>
    <x v="0"/>
    <n v="50"/>
    <n v="1516.9902912621401"/>
    <n v="1572.6612749932599"/>
    <x v="9"/>
  </r>
  <r>
    <n v="2022"/>
    <x v="10"/>
    <x v="4"/>
    <x v="2"/>
    <x v="0"/>
    <n v="87"/>
    <n v="326.576576576577"/>
    <n v="255.13770109934899"/>
    <x v="9"/>
  </r>
  <r>
    <n v="2022"/>
    <x v="11"/>
    <x v="0"/>
    <x v="2"/>
    <x v="0"/>
    <n v="48"/>
    <n v="25.091085869014101"/>
    <n v="27.018239187407701"/>
    <x v="9"/>
  </r>
  <r>
    <n v="2022"/>
    <x v="11"/>
    <x v="1"/>
    <x v="2"/>
    <x v="0"/>
    <n v="213"/>
    <n v="204.784063377303"/>
    <n v="196.430790975376"/>
    <x v="9"/>
  </r>
  <r>
    <n v="2022"/>
    <x v="11"/>
    <x v="2"/>
    <x v="2"/>
    <x v="0"/>
    <n v="224"/>
    <n v="508.74403815580303"/>
    <n v="509.48627528673802"/>
    <x v="9"/>
  </r>
  <r>
    <n v="2022"/>
    <x v="11"/>
    <x v="3"/>
    <x v="2"/>
    <x v="0"/>
    <n v="552"/>
    <n v="1559.98304366257"/>
    <n v="1582.51861960718"/>
    <x v="9"/>
  </r>
  <r>
    <n v="2022"/>
    <x v="11"/>
    <x v="4"/>
    <x v="2"/>
    <x v="0"/>
    <n v="1037"/>
    <n v="276.73258079150298"/>
    <n v="262.56674343942802"/>
    <x v="9"/>
  </r>
  <r>
    <n v="2022"/>
    <x v="12"/>
    <x v="0"/>
    <x v="2"/>
    <x v="0"/>
    <n v="40"/>
    <n v="18.676752112807598"/>
    <n v="19.8992286879005"/>
    <x v="9"/>
  </r>
  <r>
    <n v="2022"/>
    <x v="12"/>
    <x v="1"/>
    <x v="2"/>
    <x v="0"/>
    <n v="216"/>
    <n v="193.24535898009401"/>
    <n v="183.28108975473"/>
    <x v="9"/>
  </r>
  <r>
    <n v="2022"/>
    <x v="12"/>
    <x v="2"/>
    <x v="2"/>
    <x v="0"/>
    <n v="266"/>
    <n v="541.24445529646403"/>
    <n v="538.56132031144296"/>
    <x v="9"/>
  </r>
  <r>
    <n v="2022"/>
    <x v="12"/>
    <x v="3"/>
    <x v="2"/>
    <x v="0"/>
    <n v="626"/>
    <n v="1470.8992222561601"/>
    <n v="1460.3023575421901"/>
    <x v="9"/>
  </r>
  <r>
    <n v="2022"/>
    <x v="12"/>
    <x v="4"/>
    <x v="2"/>
    <x v="0"/>
    <n v="1148"/>
    <n v="274.87130372321298"/>
    <n v="247.291223087969"/>
    <x v="9"/>
  </r>
  <r>
    <n v="2022"/>
    <x v="13"/>
    <x v="0"/>
    <x v="2"/>
    <x v="0"/>
    <n v="113"/>
    <n v="16.6332774474837"/>
    <n v="17.762769574846601"/>
    <x v="9"/>
  </r>
  <r>
    <n v="2022"/>
    <x v="13"/>
    <x v="1"/>
    <x v="2"/>
    <x v="0"/>
    <n v="724"/>
    <n v="236.82110193774599"/>
    <n v="232.26244425698101"/>
    <x v="9"/>
  </r>
  <r>
    <n v="2022"/>
    <x v="13"/>
    <x v="2"/>
    <x v="2"/>
    <x v="0"/>
    <n v="664"/>
    <n v="599.67848563119799"/>
    <n v="607.34376950236197"/>
    <x v="9"/>
  </r>
  <r>
    <n v="2022"/>
    <x v="13"/>
    <x v="3"/>
    <x v="2"/>
    <x v="0"/>
    <n v="1284"/>
    <n v="1438.8650447684299"/>
    <n v="1429.69069208063"/>
    <x v="9"/>
  </r>
  <r>
    <n v="2022"/>
    <x v="13"/>
    <x v="4"/>
    <x v="2"/>
    <x v="0"/>
    <n v="2785"/>
    <n v="235.01316411260399"/>
    <n v="263.58470138352101"/>
    <x v="9"/>
  </r>
  <r>
    <n v="2022"/>
    <x v="14"/>
    <x v="0"/>
    <x v="2"/>
    <x v="0"/>
    <n v="59"/>
    <n v="16.8937782219155"/>
    <n v="18.0760244227831"/>
    <x v="9"/>
  </r>
  <r>
    <n v="2022"/>
    <x v="14"/>
    <x v="1"/>
    <x v="2"/>
    <x v="0"/>
    <n v="446"/>
    <n v="235.141533059529"/>
    <n v="230.36502227883301"/>
    <x v="9"/>
  </r>
  <r>
    <n v="2022"/>
    <x v="14"/>
    <x v="2"/>
    <x v="2"/>
    <x v="0"/>
    <n v="395"/>
    <n v="553.22128851540594"/>
    <n v="558.72790629355904"/>
    <x v="9"/>
  </r>
  <r>
    <n v="2022"/>
    <x v="14"/>
    <x v="3"/>
    <x v="2"/>
    <x v="0"/>
    <n v="758"/>
    <n v="1411.1251768560601"/>
    <n v="1439.79840480746"/>
    <x v="9"/>
  </r>
  <r>
    <n v="2022"/>
    <x v="14"/>
    <x v="4"/>
    <x v="2"/>
    <x v="0"/>
    <n v="1658"/>
    <n v="249.68751411833799"/>
    <n v="259.05607068568798"/>
    <x v="9"/>
  </r>
  <r>
    <n v="2013"/>
    <x v="0"/>
    <x v="0"/>
    <x v="2"/>
    <x v="1"/>
    <n v="263"/>
    <n v="8.9731477700021909"/>
    <n v="9.2802362960538805"/>
    <x v="0"/>
  </r>
  <r>
    <n v="2013"/>
    <x v="0"/>
    <x v="1"/>
    <x v="2"/>
    <x v="1"/>
    <n v="1646"/>
    <n v="112.980234636473"/>
    <n v="115.20954815451699"/>
    <x v="0"/>
  </r>
  <r>
    <n v="2013"/>
    <x v="0"/>
    <x v="2"/>
    <x v="2"/>
    <x v="1"/>
    <n v="1806"/>
    <n v="356.01078677201099"/>
    <n v="366.19444288369903"/>
    <x v="0"/>
  </r>
  <r>
    <n v="2013"/>
    <x v="0"/>
    <x v="3"/>
    <x v="2"/>
    <x v="1"/>
    <n v="4846"/>
    <n v="1158.07510042944"/>
    <n v="1177.9104319431799"/>
    <x v="0"/>
  </r>
  <r>
    <n v="2013"/>
    <x v="0"/>
    <x v="4"/>
    <x v="2"/>
    <x v="1"/>
    <n v="8561"/>
    <n v="161.114875037639"/>
    <n v="180.00421323849099"/>
    <x v="0"/>
  </r>
  <r>
    <n v="2013"/>
    <x v="1"/>
    <x v="0"/>
    <x v="2"/>
    <x v="1"/>
    <n v="19"/>
    <n v="9.9692527258035692"/>
    <n v="10.134607702169101"/>
    <x v="0"/>
  </r>
  <r>
    <n v="2013"/>
    <x v="1"/>
    <x v="1"/>
    <x v="2"/>
    <x v="1"/>
    <n v="117"/>
    <n v="108.282200072188"/>
    <n v="109.653933282709"/>
    <x v="0"/>
  </r>
  <r>
    <n v="2013"/>
    <x v="1"/>
    <x v="2"/>
    <x v="2"/>
    <x v="1"/>
    <n v="163"/>
    <n v="390.47527788424702"/>
    <n v="400.71145218264502"/>
    <x v="0"/>
  </r>
  <r>
    <n v="2013"/>
    <x v="1"/>
    <x v="3"/>
    <x v="2"/>
    <x v="1"/>
    <n v="349"/>
    <n v="1062.76074180091"/>
    <n v="1107.4859043818201"/>
    <x v="0"/>
  </r>
  <r>
    <n v="2013"/>
    <x v="1"/>
    <x v="4"/>
    <x v="2"/>
    <x v="1"/>
    <n v="648"/>
    <n v="173.62413589839801"/>
    <n v="176.27941435263099"/>
    <x v="0"/>
  </r>
  <r>
    <n v="2013"/>
    <x v="2"/>
    <x v="0"/>
    <x v="2"/>
    <x v="1"/>
    <n v="3"/>
    <n v="5.5516488397053898"/>
    <n v="6.1932537087933799"/>
    <x v="0"/>
  </r>
  <r>
    <n v="2013"/>
    <x v="2"/>
    <x v="1"/>
    <x v="2"/>
    <x v="1"/>
    <n v="41"/>
    <n v="118.002590300763"/>
    <n v="117.96303100180501"/>
    <x v="0"/>
  </r>
  <r>
    <n v="2013"/>
    <x v="2"/>
    <x v="2"/>
    <x v="2"/>
    <x v="1"/>
    <n v="33"/>
    <n v="238.04371348193001"/>
    <n v="249.70954120246799"/>
    <x v="0"/>
  </r>
  <r>
    <n v="2013"/>
    <x v="2"/>
    <x v="3"/>
    <x v="2"/>
    <x v="1"/>
    <n v="132"/>
    <n v="1191.98121726567"/>
    <n v="1240.8052935544499"/>
    <x v="0"/>
  </r>
  <r>
    <n v="2013"/>
    <x v="2"/>
    <x v="4"/>
    <x v="2"/>
    <x v="1"/>
    <n v="209"/>
    <n v="183.78473443545599"/>
    <n v="172.49653846438699"/>
    <x v="0"/>
  </r>
  <r>
    <n v="2013"/>
    <x v="3"/>
    <x v="0"/>
    <x v="2"/>
    <x v="1"/>
    <n v="3"/>
    <n v="4.2149039001910804"/>
    <n v="4.8543683595481903"/>
    <x v="0"/>
  </r>
  <r>
    <n v="2013"/>
    <x v="3"/>
    <x v="1"/>
    <x v="2"/>
    <x v="1"/>
    <n v="37"/>
    <n v="81.643460800105899"/>
    <n v="80.774731948310702"/>
    <x v="0"/>
  </r>
  <r>
    <n v="2013"/>
    <x v="3"/>
    <x v="2"/>
    <x v="2"/>
    <x v="1"/>
    <n v="60"/>
    <n v="318.06615776081401"/>
    <n v="324.56369303428897"/>
    <x v="0"/>
  </r>
  <r>
    <n v="2013"/>
    <x v="3"/>
    <x v="3"/>
    <x v="2"/>
    <x v="1"/>
    <n v="196"/>
    <n v="1266.0680834571399"/>
    <n v="1317.53504676791"/>
    <x v="0"/>
  </r>
  <r>
    <n v="2013"/>
    <x v="3"/>
    <x v="4"/>
    <x v="2"/>
    <x v="1"/>
    <n v="296"/>
    <n v="196.23442057809601"/>
    <n v="176.68400485817099"/>
    <x v="0"/>
  </r>
  <r>
    <n v="2013"/>
    <x v="4"/>
    <x v="0"/>
    <x v="2"/>
    <x v="1"/>
    <n v="12"/>
    <n v="7.29057814284673"/>
    <n v="7.1823534882222297"/>
    <x v="0"/>
  </r>
  <r>
    <n v="2013"/>
    <x v="4"/>
    <x v="1"/>
    <x v="2"/>
    <x v="1"/>
    <n v="86"/>
    <n v="103.562052937068"/>
    <n v="106.238921184247"/>
    <x v="0"/>
  </r>
  <r>
    <n v="2013"/>
    <x v="4"/>
    <x v="2"/>
    <x v="2"/>
    <x v="1"/>
    <n v="91"/>
    <n v="313.29615093300299"/>
    <n v="326.47748953936798"/>
    <x v="0"/>
  </r>
  <r>
    <n v="2013"/>
    <x v="4"/>
    <x v="3"/>
    <x v="2"/>
    <x v="1"/>
    <n v="240"/>
    <n v="1071.14165848433"/>
    <n v="1106.0933889839901"/>
    <x v="0"/>
  </r>
  <r>
    <n v="2013"/>
    <x v="4"/>
    <x v="4"/>
    <x v="2"/>
    <x v="1"/>
    <n v="429"/>
    <n v="143.43508642883401"/>
    <n v="165.86032640765799"/>
    <x v="0"/>
  </r>
  <r>
    <n v="2013"/>
    <x v="5"/>
    <x v="0"/>
    <x v="2"/>
    <x v="1"/>
    <n v="18"/>
    <n v="5.5563615709686296"/>
    <n v="5.62880695927376"/>
    <x v="0"/>
  </r>
  <r>
    <n v="2013"/>
    <x v="5"/>
    <x v="1"/>
    <x v="2"/>
    <x v="1"/>
    <n v="144"/>
    <n v="92.652764462517496"/>
    <n v="93.406245642865798"/>
    <x v="0"/>
  </r>
  <r>
    <n v="2013"/>
    <x v="5"/>
    <x v="2"/>
    <x v="2"/>
    <x v="1"/>
    <n v="181"/>
    <n v="351.74316918652102"/>
    <n v="365.13936533393598"/>
    <x v="0"/>
  </r>
  <r>
    <n v="2013"/>
    <x v="5"/>
    <x v="3"/>
    <x v="2"/>
    <x v="1"/>
    <n v="483"/>
    <n v="1134.60183227625"/>
    <n v="1137.37344864175"/>
    <x v="0"/>
  </r>
  <r>
    <n v="2013"/>
    <x v="5"/>
    <x v="4"/>
    <x v="2"/>
    <x v="1"/>
    <n v="826"/>
    <n v="144.053017091036"/>
    <n v="168.49545459118801"/>
    <x v="0"/>
  </r>
  <r>
    <n v="2013"/>
    <x v="6"/>
    <x v="0"/>
    <x v="2"/>
    <x v="1"/>
    <n v="21"/>
    <n v="13.2440307261513"/>
    <n v="13.776990546389101"/>
    <x v="0"/>
  </r>
  <r>
    <n v="2013"/>
    <x v="6"/>
    <x v="1"/>
    <x v="2"/>
    <x v="1"/>
    <n v="101"/>
    <n v="105.191897099412"/>
    <n v="103.94052344371001"/>
    <x v="0"/>
  </r>
  <r>
    <n v="2013"/>
    <x v="6"/>
    <x v="2"/>
    <x v="2"/>
    <x v="1"/>
    <n v="117"/>
    <n v="319.07930620704701"/>
    <n v="323.69688490721097"/>
    <x v="0"/>
  </r>
  <r>
    <n v="2013"/>
    <x v="6"/>
    <x v="3"/>
    <x v="2"/>
    <x v="1"/>
    <n v="311"/>
    <n v="1089.12624759237"/>
    <n v="1091.9977765400799"/>
    <x v="0"/>
  </r>
  <r>
    <n v="2013"/>
    <x v="6"/>
    <x v="4"/>
    <x v="2"/>
    <x v="1"/>
    <n v="550"/>
    <n v="171.98248905566001"/>
    <n v="167.25178641149699"/>
    <x v="0"/>
  </r>
  <r>
    <n v="2013"/>
    <x v="7"/>
    <x v="0"/>
    <x v="2"/>
    <x v="1"/>
    <n v="38"/>
    <n v="7.6071050361037198"/>
    <n v="7.7550393639020401"/>
    <x v="0"/>
  </r>
  <r>
    <n v="2013"/>
    <x v="7"/>
    <x v="1"/>
    <x v="2"/>
    <x v="1"/>
    <n v="238"/>
    <n v="110.785787766084"/>
    <n v="114.244747174189"/>
    <x v="0"/>
  </r>
  <r>
    <n v="2013"/>
    <x v="7"/>
    <x v="2"/>
    <x v="2"/>
    <x v="1"/>
    <n v="210"/>
    <n v="300.84235860409098"/>
    <n v="307.70901322760199"/>
    <x v="0"/>
  </r>
  <r>
    <n v="2013"/>
    <x v="7"/>
    <x v="3"/>
    <x v="2"/>
    <x v="1"/>
    <n v="691"/>
    <n v="1159.9019706583399"/>
    <n v="1160.0922484904299"/>
    <x v="0"/>
  </r>
  <r>
    <n v="2013"/>
    <x v="7"/>
    <x v="4"/>
    <x v="2"/>
    <x v="1"/>
    <n v="1177"/>
    <n v="139.49794960532901"/>
    <n v="171.18032801070399"/>
    <x v="0"/>
  </r>
  <r>
    <n v="2013"/>
    <x v="8"/>
    <x v="0"/>
    <x v="2"/>
    <x v="1"/>
    <n v="0"/>
    <n v="0"/>
    <n v="0"/>
    <x v="0"/>
  </r>
  <r>
    <n v="2013"/>
    <x v="8"/>
    <x v="1"/>
    <x v="2"/>
    <x v="1"/>
    <n v="5"/>
    <n v="77.196232823838201"/>
    <n v="75.760642578579507"/>
    <x v="0"/>
  </r>
  <r>
    <n v="2013"/>
    <x v="8"/>
    <x v="2"/>
    <x v="2"/>
    <x v="1"/>
    <n v="7"/>
    <n v="269.12725874663602"/>
    <n v="281.86242439151198"/>
    <x v="0"/>
  </r>
  <r>
    <n v="2013"/>
    <x v="8"/>
    <x v="3"/>
    <x v="2"/>
    <x v="1"/>
    <n v="27"/>
    <n v="1460.24878312601"/>
    <n v="1380.8808756400299"/>
    <x v="0"/>
  </r>
  <r>
    <n v="2013"/>
    <x v="8"/>
    <x v="4"/>
    <x v="2"/>
    <x v="1"/>
    <n v="39"/>
    <n v="181.142591732466"/>
    <n v="173.951403652035"/>
    <x v="0"/>
  </r>
  <r>
    <n v="2013"/>
    <x v="9"/>
    <x v="0"/>
    <x v="2"/>
    <x v="1"/>
    <n v="3"/>
    <n v="23.801967629324"/>
    <n v="26.268256597943001"/>
    <x v="0"/>
  </r>
  <r>
    <n v="2013"/>
    <x v="9"/>
    <x v="1"/>
    <x v="2"/>
    <x v="1"/>
    <n v="1"/>
    <n v="15.103458692040499"/>
    <n v="13.722126929674101"/>
    <x v="0"/>
  </r>
  <r>
    <n v="2013"/>
    <x v="9"/>
    <x v="2"/>
    <x v="2"/>
    <x v="1"/>
    <n v="7"/>
    <n v="303.819444444444"/>
    <n v="316.99084266481799"/>
    <x v="0"/>
  </r>
  <r>
    <n v="2013"/>
    <x v="9"/>
    <x v="3"/>
    <x v="2"/>
    <x v="1"/>
    <n v="16"/>
    <n v="951.81439619274204"/>
    <n v="1062.4363328537499"/>
    <x v="0"/>
  </r>
  <r>
    <n v="2013"/>
    <x v="9"/>
    <x v="4"/>
    <x v="2"/>
    <x v="1"/>
    <n v="27"/>
    <n v="116.32916846187"/>
    <n v="146.724530635896"/>
    <x v="0"/>
  </r>
  <r>
    <n v="2013"/>
    <x v="10"/>
    <x v="0"/>
    <x v="2"/>
    <x v="1"/>
    <n v="0"/>
    <n v="0"/>
    <n v="0"/>
    <x v="0"/>
  </r>
  <r>
    <n v="2013"/>
    <x v="10"/>
    <x v="1"/>
    <x v="2"/>
    <x v="1"/>
    <n v="3"/>
    <n v="36.509675063891898"/>
    <n v="33.818054748582398"/>
    <x v="0"/>
  </r>
  <r>
    <n v="2013"/>
    <x v="10"/>
    <x v="2"/>
    <x v="2"/>
    <x v="1"/>
    <n v="13"/>
    <n v="388.52361028093202"/>
    <n v="399.63430042384198"/>
    <x v="0"/>
  </r>
  <r>
    <n v="2013"/>
    <x v="10"/>
    <x v="3"/>
    <x v="2"/>
    <x v="1"/>
    <n v="31"/>
    <n v="1095.40636042403"/>
    <n v="1089.9596775924599"/>
    <x v="0"/>
  </r>
  <r>
    <n v="2013"/>
    <x v="10"/>
    <x v="4"/>
    <x v="2"/>
    <x v="1"/>
    <n v="47"/>
    <n v="170.537010159652"/>
    <n v="149.019757036199"/>
    <x v="0"/>
  </r>
  <r>
    <n v="2013"/>
    <x v="11"/>
    <x v="0"/>
    <x v="2"/>
    <x v="1"/>
    <n v="22"/>
    <n v="11.1637725432089"/>
    <n v="11.645065205001901"/>
    <x v="0"/>
  </r>
  <r>
    <n v="2013"/>
    <x v="11"/>
    <x v="1"/>
    <x v="2"/>
    <x v="1"/>
    <n v="114"/>
    <n v="111.774568344266"/>
    <n v="113.38891794315801"/>
    <x v="0"/>
  </r>
  <r>
    <n v="2013"/>
    <x v="11"/>
    <x v="2"/>
    <x v="2"/>
    <x v="1"/>
    <n v="132"/>
    <n v="351.82174364988401"/>
    <n v="360.861705479313"/>
    <x v="0"/>
  </r>
  <r>
    <n v="2013"/>
    <x v="11"/>
    <x v="3"/>
    <x v="2"/>
    <x v="1"/>
    <n v="377"/>
    <n v="1272.1873523655299"/>
    <n v="1238.8948062240499"/>
    <x v="0"/>
  </r>
  <r>
    <n v="2013"/>
    <x v="11"/>
    <x v="4"/>
    <x v="2"/>
    <x v="1"/>
    <n v="645"/>
    <n v="176.12845088883401"/>
    <n v="185.727410101131"/>
    <x v="0"/>
  </r>
  <r>
    <n v="2013"/>
    <x v="12"/>
    <x v="0"/>
    <x v="2"/>
    <x v="1"/>
    <n v="21"/>
    <n v="9.6021508817975203"/>
    <n v="10.8464260976974"/>
    <x v="0"/>
  </r>
  <r>
    <n v="2013"/>
    <x v="12"/>
    <x v="1"/>
    <x v="2"/>
    <x v="1"/>
    <n v="133"/>
    <n v="118.038606611937"/>
    <n v="118.638897909683"/>
    <x v="0"/>
  </r>
  <r>
    <n v="2013"/>
    <x v="12"/>
    <x v="2"/>
    <x v="2"/>
    <x v="1"/>
    <n v="134"/>
    <n v="314.67217734360298"/>
    <n v="319.67253978279098"/>
    <x v="0"/>
  </r>
  <r>
    <n v="2013"/>
    <x v="12"/>
    <x v="3"/>
    <x v="2"/>
    <x v="1"/>
    <n v="423"/>
    <n v="1119.64002117523"/>
    <n v="1136.63232380355"/>
    <x v="0"/>
  </r>
  <r>
    <n v="2013"/>
    <x v="12"/>
    <x v="4"/>
    <x v="2"/>
    <x v="1"/>
    <n v="711"/>
    <n v="172.68178947879699"/>
    <n v="173.15890385833501"/>
    <x v="0"/>
  </r>
  <r>
    <n v="2013"/>
    <x v="13"/>
    <x v="0"/>
    <x v="2"/>
    <x v="1"/>
    <n v="67"/>
    <n v="10.2439277971274"/>
    <n v="10.930260440273299"/>
    <x v="0"/>
  </r>
  <r>
    <n v="2013"/>
    <x v="13"/>
    <x v="1"/>
    <x v="2"/>
    <x v="1"/>
    <n v="416"/>
    <n v="138.23904721395101"/>
    <n v="143.78817141751699"/>
    <x v="0"/>
  </r>
  <r>
    <n v="2013"/>
    <x v="13"/>
    <x v="2"/>
    <x v="2"/>
    <x v="1"/>
    <n v="398"/>
    <n v="411.19100752128298"/>
    <n v="425.52847588249898"/>
    <x v="0"/>
  </r>
  <r>
    <n v="2013"/>
    <x v="13"/>
    <x v="3"/>
    <x v="2"/>
    <x v="1"/>
    <n v="1014"/>
    <n v="1185.2163545830699"/>
    <n v="1220.2254627560201"/>
    <x v="0"/>
  </r>
  <r>
    <n v="2013"/>
    <x v="13"/>
    <x v="4"/>
    <x v="2"/>
    <x v="1"/>
    <n v="1895"/>
    <n v="166.619772799212"/>
    <n v="198.50698767909401"/>
    <x v="0"/>
  </r>
  <r>
    <n v="2013"/>
    <x v="14"/>
    <x v="0"/>
    <x v="2"/>
    <x v="1"/>
    <n v="36"/>
    <n v="9.9355294533250902"/>
    <n v="9.7993556341024899"/>
    <x v="0"/>
  </r>
  <r>
    <n v="2013"/>
    <x v="14"/>
    <x v="1"/>
    <x v="2"/>
    <x v="1"/>
    <n v="210"/>
    <n v="115.028784583952"/>
    <n v="118.73835846196999"/>
    <x v="0"/>
  </r>
  <r>
    <n v="2013"/>
    <x v="14"/>
    <x v="2"/>
    <x v="2"/>
    <x v="1"/>
    <n v="260"/>
    <n v="428.37136502183"/>
    <n v="442.13668217541101"/>
    <x v="0"/>
  </r>
  <r>
    <n v="2013"/>
    <x v="14"/>
    <x v="3"/>
    <x v="2"/>
    <x v="1"/>
    <n v="556"/>
    <n v="1192.46772187192"/>
    <n v="1224.61772689287"/>
    <x v="0"/>
  </r>
  <r>
    <n v="2013"/>
    <x v="14"/>
    <x v="4"/>
    <x v="2"/>
    <x v="1"/>
    <n v="1062"/>
    <n v="162.828493453129"/>
    <n v="193.397264083614"/>
    <x v="0"/>
  </r>
  <r>
    <n v="2014"/>
    <x v="0"/>
    <x v="0"/>
    <x v="2"/>
    <x v="1"/>
    <n v="267"/>
    <n v="9.1538107622758798"/>
    <n v="9.4544750591922408"/>
    <x v="1"/>
  </r>
  <r>
    <n v="2014"/>
    <x v="0"/>
    <x v="1"/>
    <x v="2"/>
    <x v="1"/>
    <n v="1594"/>
    <n v="108.880971376736"/>
    <n v="111.424915641155"/>
    <x v="1"/>
  </r>
  <r>
    <n v="2014"/>
    <x v="0"/>
    <x v="2"/>
    <x v="2"/>
    <x v="1"/>
    <n v="1859"/>
    <n v="355.92435028010601"/>
    <n v="368.63729261261801"/>
    <x v="1"/>
  </r>
  <r>
    <n v="2014"/>
    <x v="0"/>
    <x v="3"/>
    <x v="2"/>
    <x v="1"/>
    <n v="4795"/>
    <n v="1129.3088017786299"/>
    <n v="1140.2193713685299"/>
    <x v="1"/>
  </r>
  <r>
    <n v="2014"/>
    <x v="0"/>
    <x v="4"/>
    <x v="2"/>
    <x v="1"/>
    <n v="8515"/>
    <n v="159.82506522514399"/>
    <n v="175.95967832436301"/>
    <x v="1"/>
  </r>
  <r>
    <n v="2014"/>
    <x v="1"/>
    <x v="0"/>
    <x v="2"/>
    <x v="1"/>
    <n v="20"/>
    <n v="10.6566636117564"/>
    <n v="10.781636127749101"/>
    <x v="1"/>
  </r>
  <r>
    <n v="2014"/>
    <x v="1"/>
    <x v="1"/>
    <x v="2"/>
    <x v="1"/>
    <n v="116"/>
    <n v="107.29018294826"/>
    <n v="108.05821817589"/>
    <x v="1"/>
  </r>
  <r>
    <n v="2014"/>
    <x v="1"/>
    <x v="2"/>
    <x v="2"/>
    <x v="1"/>
    <n v="145"/>
    <n v="337.06036867430703"/>
    <n v="348.91983923804298"/>
    <x v="1"/>
  </r>
  <r>
    <n v="2014"/>
    <x v="1"/>
    <x v="3"/>
    <x v="2"/>
    <x v="1"/>
    <n v="346"/>
    <n v="1035.0913931851501"/>
    <n v="1069.64411603145"/>
    <x v="1"/>
  </r>
  <r>
    <n v="2014"/>
    <x v="1"/>
    <x v="4"/>
    <x v="2"/>
    <x v="1"/>
    <n v="627"/>
    <n v="168.43971631205699"/>
    <n v="167.362064888421"/>
    <x v="1"/>
  </r>
  <r>
    <n v="2014"/>
    <x v="2"/>
    <x v="0"/>
    <x v="2"/>
    <x v="1"/>
    <n v="2"/>
    <n v="3.7466514302841798"/>
    <n v="3.2270663436593701"/>
    <x v="1"/>
  </r>
  <r>
    <n v="2014"/>
    <x v="2"/>
    <x v="1"/>
    <x v="2"/>
    <x v="1"/>
    <n v="36"/>
    <n v="103.489909733801"/>
    <n v="103.989027169586"/>
    <x v="1"/>
  </r>
  <r>
    <n v="2014"/>
    <x v="2"/>
    <x v="2"/>
    <x v="2"/>
    <x v="1"/>
    <n v="39"/>
    <n v="270.19537203824302"/>
    <n v="281.18580960646801"/>
    <x v="1"/>
  </r>
  <r>
    <n v="2014"/>
    <x v="2"/>
    <x v="3"/>
    <x v="2"/>
    <x v="1"/>
    <n v="131"/>
    <n v="1161.45048319887"/>
    <n v="1226.0577645242399"/>
    <x v="1"/>
  </r>
  <r>
    <n v="2014"/>
    <x v="2"/>
    <x v="4"/>
    <x v="2"/>
    <x v="1"/>
    <n v="208"/>
    <n v="182.64840182648399"/>
    <n v="169.16941684137799"/>
    <x v="1"/>
  </r>
  <r>
    <n v="2014"/>
    <x v="3"/>
    <x v="0"/>
    <x v="2"/>
    <x v="1"/>
    <n v="7"/>
    <n v="9.9908654944051207"/>
    <n v="10.688589742491599"/>
    <x v="1"/>
  </r>
  <r>
    <n v="2014"/>
    <x v="3"/>
    <x v="1"/>
    <x v="2"/>
    <x v="1"/>
    <n v="46"/>
    <n v="101.837502767323"/>
    <n v="100.637108297653"/>
    <x v="1"/>
  </r>
  <r>
    <n v="2014"/>
    <x v="3"/>
    <x v="2"/>
    <x v="2"/>
    <x v="1"/>
    <n v="57"/>
    <n v="293.84472626043902"/>
    <n v="304.76932915727502"/>
    <x v="1"/>
  </r>
  <r>
    <n v="2014"/>
    <x v="3"/>
    <x v="3"/>
    <x v="2"/>
    <x v="1"/>
    <n v="190"/>
    <n v="1214.21267893661"/>
    <n v="1180.6763405321601"/>
    <x v="1"/>
  </r>
  <r>
    <n v="2014"/>
    <x v="3"/>
    <x v="4"/>
    <x v="2"/>
    <x v="1"/>
    <n v="300"/>
    <n v="199.62736225712001"/>
    <n v="170.70232236923201"/>
    <x v="1"/>
  </r>
  <r>
    <n v="2014"/>
    <x v="4"/>
    <x v="0"/>
    <x v="2"/>
    <x v="1"/>
    <n v="19"/>
    <n v="11.6467242055708"/>
    <n v="12.6135510608483"/>
    <x v="1"/>
  </r>
  <r>
    <n v="2014"/>
    <x v="4"/>
    <x v="1"/>
    <x v="2"/>
    <x v="1"/>
    <n v="80"/>
    <n v="95.533795080009597"/>
    <n v="98.211249642689396"/>
    <x v="1"/>
  </r>
  <r>
    <n v="2014"/>
    <x v="4"/>
    <x v="2"/>
    <x v="2"/>
    <x v="1"/>
    <n v="85"/>
    <n v="283.50343539456998"/>
    <n v="291.24674176087899"/>
    <x v="1"/>
  </r>
  <r>
    <n v="2014"/>
    <x v="4"/>
    <x v="3"/>
    <x v="2"/>
    <x v="1"/>
    <n v="259"/>
    <n v="1135.3673505172701"/>
    <n v="1158.45626646354"/>
    <x v="1"/>
  </r>
  <r>
    <n v="2014"/>
    <x v="4"/>
    <x v="4"/>
    <x v="2"/>
    <x v="1"/>
    <n v="443"/>
    <n v="147.829278873427"/>
    <n v="167.679270594781"/>
    <x v="1"/>
  </r>
  <r>
    <n v="2014"/>
    <x v="5"/>
    <x v="0"/>
    <x v="2"/>
    <x v="1"/>
    <n v="19"/>
    <n v="5.8157508899629304"/>
    <n v="6.0130766652170404"/>
    <x v="1"/>
  </r>
  <r>
    <n v="2014"/>
    <x v="5"/>
    <x v="1"/>
    <x v="2"/>
    <x v="1"/>
    <n v="120"/>
    <n v="76.962544894817896"/>
    <n v="77.740883028598503"/>
    <x v="1"/>
  </r>
  <r>
    <n v="2014"/>
    <x v="5"/>
    <x v="2"/>
    <x v="2"/>
    <x v="1"/>
    <n v="147"/>
    <n v="275.79219902065603"/>
    <n v="284.01341155845398"/>
    <x v="1"/>
  </r>
  <r>
    <n v="2014"/>
    <x v="5"/>
    <x v="3"/>
    <x v="2"/>
    <x v="1"/>
    <n v="452"/>
    <n v="1044.3622920517601"/>
    <n v="1069.2744126821699"/>
    <x v="1"/>
  </r>
  <r>
    <n v="2014"/>
    <x v="5"/>
    <x v="4"/>
    <x v="2"/>
    <x v="1"/>
    <n v="738"/>
    <n v="127.417127071823"/>
    <n v="149.90450075682801"/>
    <x v="1"/>
  </r>
  <r>
    <n v="2014"/>
    <x v="6"/>
    <x v="0"/>
    <x v="2"/>
    <x v="1"/>
    <n v="24"/>
    <n v="15.202670602469199"/>
    <n v="15.921617821986199"/>
    <x v="1"/>
  </r>
  <r>
    <n v="2014"/>
    <x v="6"/>
    <x v="1"/>
    <x v="2"/>
    <x v="1"/>
    <n v="102"/>
    <n v="106.325313763916"/>
    <n v="104.939535846853"/>
    <x v="1"/>
  </r>
  <r>
    <n v="2014"/>
    <x v="6"/>
    <x v="2"/>
    <x v="2"/>
    <x v="1"/>
    <n v="108"/>
    <n v="283.94899434731201"/>
    <n v="292.30108839971899"/>
    <x v="1"/>
  </r>
  <r>
    <n v="2014"/>
    <x v="6"/>
    <x v="3"/>
    <x v="2"/>
    <x v="1"/>
    <n v="354"/>
    <n v="1214.5748987854299"/>
    <n v="1209.6168712907599"/>
    <x v="1"/>
  </r>
  <r>
    <n v="2014"/>
    <x v="6"/>
    <x v="4"/>
    <x v="2"/>
    <x v="1"/>
    <n v="588"/>
    <n v="183.18898373730499"/>
    <n v="175.963783321428"/>
    <x v="1"/>
  </r>
  <r>
    <n v="2014"/>
    <x v="7"/>
    <x v="0"/>
    <x v="2"/>
    <x v="1"/>
    <n v="38"/>
    <n v="7.5976903021481501"/>
    <n v="7.9451307857837099"/>
    <x v="1"/>
  </r>
  <r>
    <n v="2014"/>
    <x v="7"/>
    <x v="1"/>
    <x v="2"/>
    <x v="1"/>
    <n v="191"/>
    <n v="88.068352107415706"/>
    <n v="90.701953660956704"/>
    <x v="1"/>
  </r>
  <r>
    <n v="2014"/>
    <x v="7"/>
    <x v="2"/>
    <x v="2"/>
    <x v="1"/>
    <n v="262"/>
    <n v="363.09713541305803"/>
    <n v="381.07431936368903"/>
    <x v="1"/>
  </r>
  <r>
    <n v="2014"/>
    <x v="7"/>
    <x v="3"/>
    <x v="2"/>
    <x v="1"/>
    <n v="718"/>
    <n v="1186.11028512902"/>
    <n v="1189.9686540693299"/>
    <x v="1"/>
  </r>
  <r>
    <n v="2014"/>
    <x v="7"/>
    <x v="4"/>
    <x v="2"/>
    <x v="1"/>
    <n v="1209"/>
    <n v="142.282163536224"/>
    <n v="175.43637074390401"/>
    <x v="1"/>
  </r>
  <r>
    <n v="2014"/>
    <x v="8"/>
    <x v="0"/>
    <x v="2"/>
    <x v="1"/>
    <n v="0"/>
    <n v="0"/>
    <n v="0"/>
    <x v="1"/>
  </r>
  <r>
    <n v="2014"/>
    <x v="8"/>
    <x v="1"/>
    <x v="2"/>
    <x v="1"/>
    <n v="7"/>
    <n v="107.296137339056"/>
    <n v="105.289773325859"/>
    <x v="1"/>
  </r>
  <r>
    <n v="2014"/>
    <x v="8"/>
    <x v="2"/>
    <x v="2"/>
    <x v="1"/>
    <n v="12"/>
    <n v="453.17220543806599"/>
    <n v="460.73872324693201"/>
    <x v="1"/>
  </r>
  <r>
    <n v="2014"/>
    <x v="8"/>
    <x v="3"/>
    <x v="2"/>
    <x v="1"/>
    <n v="25"/>
    <n v="1307.53138075314"/>
    <n v="1335.43859705056"/>
    <x v="1"/>
  </r>
  <r>
    <n v="2014"/>
    <x v="8"/>
    <x v="4"/>
    <x v="2"/>
    <x v="1"/>
    <n v="44"/>
    <n v="204.08163265306101"/>
    <n v="196.46882960683101"/>
    <x v="1"/>
  </r>
  <r>
    <n v="2014"/>
    <x v="9"/>
    <x v="0"/>
    <x v="2"/>
    <x v="1"/>
    <n v="2"/>
    <n v="16.002560409665499"/>
    <n v="16.506181446863099"/>
    <x v="1"/>
  </r>
  <r>
    <n v="2014"/>
    <x v="9"/>
    <x v="1"/>
    <x v="2"/>
    <x v="1"/>
    <n v="3"/>
    <n v="45.489006823350998"/>
    <n v="46.277757814465801"/>
    <x v="1"/>
  </r>
  <r>
    <n v="2014"/>
    <x v="9"/>
    <x v="2"/>
    <x v="2"/>
    <x v="1"/>
    <n v="9"/>
    <n v="376.25418060200701"/>
    <n v="374.07210915060801"/>
    <x v="1"/>
  </r>
  <r>
    <n v="2014"/>
    <x v="9"/>
    <x v="3"/>
    <x v="2"/>
    <x v="1"/>
    <n v="16"/>
    <n v="932.94460641399405"/>
    <n v="960.01140677001297"/>
    <x v="1"/>
  </r>
  <r>
    <n v="2014"/>
    <x v="9"/>
    <x v="4"/>
    <x v="2"/>
    <x v="1"/>
    <n v="30"/>
    <n v="129.31034482758599"/>
    <n v="146.855541872255"/>
    <x v="1"/>
  </r>
  <r>
    <n v="2014"/>
    <x v="10"/>
    <x v="0"/>
    <x v="2"/>
    <x v="1"/>
    <n v="1"/>
    <n v="7.7369439071566699"/>
    <n v="6.6272816784064199"/>
    <x v="1"/>
  </r>
  <r>
    <n v="2014"/>
    <x v="10"/>
    <x v="1"/>
    <x v="2"/>
    <x v="1"/>
    <n v="5"/>
    <n v="60.938452163314999"/>
    <n v="60.491692143732799"/>
    <x v="1"/>
  </r>
  <r>
    <n v="2014"/>
    <x v="10"/>
    <x v="2"/>
    <x v="2"/>
    <x v="1"/>
    <n v="14"/>
    <n v="409.476455103832"/>
    <n v="415.99349746360701"/>
    <x v="1"/>
  </r>
  <r>
    <n v="2014"/>
    <x v="10"/>
    <x v="3"/>
    <x v="2"/>
    <x v="1"/>
    <n v="29"/>
    <n v="1017.18695194669"/>
    <n v="979.16261941030405"/>
    <x v="1"/>
  </r>
  <r>
    <n v="2014"/>
    <x v="10"/>
    <x v="4"/>
    <x v="2"/>
    <x v="1"/>
    <n v="49"/>
    <n v="178.832116788321"/>
    <n v="151.41298350503499"/>
    <x v="1"/>
  </r>
  <r>
    <n v="2014"/>
    <x v="11"/>
    <x v="0"/>
    <x v="2"/>
    <x v="1"/>
    <n v="21"/>
    <n v="10.7365805524738"/>
    <n v="10.864879195740199"/>
    <x v="1"/>
  </r>
  <r>
    <n v="2014"/>
    <x v="11"/>
    <x v="1"/>
    <x v="2"/>
    <x v="1"/>
    <n v="111"/>
    <n v="108.515006354482"/>
    <n v="110.572681260173"/>
    <x v="1"/>
  </r>
  <r>
    <n v="2014"/>
    <x v="11"/>
    <x v="2"/>
    <x v="2"/>
    <x v="1"/>
    <n v="143"/>
    <n v="366.53508996770398"/>
    <n v="382.11350348420501"/>
    <x v="1"/>
  </r>
  <r>
    <n v="2014"/>
    <x v="11"/>
    <x v="3"/>
    <x v="2"/>
    <x v="1"/>
    <n v="377"/>
    <n v="1256.54101256541"/>
    <n v="1249.8855780297499"/>
    <x v="1"/>
  </r>
  <r>
    <n v="2014"/>
    <x v="11"/>
    <x v="4"/>
    <x v="2"/>
    <x v="1"/>
    <n v="652"/>
    <n v="177.70509675660901"/>
    <n v="187.78041518816499"/>
    <x v="1"/>
  </r>
  <r>
    <n v="2014"/>
    <x v="12"/>
    <x v="0"/>
    <x v="2"/>
    <x v="1"/>
    <n v="15"/>
    <n v="6.8983595700942297"/>
    <n v="7.3262297436038102"/>
    <x v="1"/>
  </r>
  <r>
    <n v="2014"/>
    <x v="12"/>
    <x v="1"/>
    <x v="2"/>
    <x v="1"/>
    <n v="117"/>
    <n v="103.939945809088"/>
    <n v="105.004991012426"/>
    <x v="1"/>
  </r>
  <r>
    <n v="2014"/>
    <x v="12"/>
    <x v="2"/>
    <x v="2"/>
    <x v="1"/>
    <n v="143"/>
    <n v="325.59198542805098"/>
    <n v="334.612947219398"/>
    <x v="1"/>
  </r>
  <r>
    <n v="2014"/>
    <x v="12"/>
    <x v="3"/>
    <x v="2"/>
    <x v="1"/>
    <n v="432"/>
    <n v="1129.9435028248599"/>
    <n v="1118.0967992447099"/>
    <x v="1"/>
  </r>
  <r>
    <n v="2014"/>
    <x v="12"/>
    <x v="4"/>
    <x v="2"/>
    <x v="1"/>
    <n v="707"/>
    <n v="171.53532608695701"/>
    <n v="167.54555806990001"/>
    <x v="1"/>
  </r>
  <r>
    <n v="2014"/>
    <x v="13"/>
    <x v="0"/>
    <x v="2"/>
    <x v="1"/>
    <n v="55"/>
    <n v="8.4578690475824292"/>
    <n v="8.6985419744991308"/>
    <x v="1"/>
  </r>
  <r>
    <n v="2014"/>
    <x v="13"/>
    <x v="1"/>
    <x v="2"/>
    <x v="1"/>
    <n v="410"/>
    <n v="135.23453296259299"/>
    <n v="141.86710139544999"/>
    <x v="1"/>
  </r>
  <r>
    <n v="2014"/>
    <x v="13"/>
    <x v="2"/>
    <x v="2"/>
    <x v="1"/>
    <n v="432"/>
    <n v="439.31905546403101"/>
    <n v="454.04227668144398"/>
    <x v="1"/>
  </r>
  <r>
    <n v="2014"/>
    <x v="13"/>
    <x v="3"/>
    <x v="2"/>
    <x v="1"/>
    <n v="927"/>
    <n v="1076.31753108781"/>
    <n v="1058.26332562887"/>
    <x v="1"/>
  </r>
  <r>
    <n v="2014"/>
    <x v="13"/>
    <x v="4"/>
    <x v="2"/>
    <x v="1"/>
    <n v="1824"/>
    <n v="160.29246344206999"/>
    <n v="185.210132894174"/>
    <x v="1"/>
  </r>
  <r>
    <n v="2014"/>
    <x v="14"/>
    <x v="0"/>
    <x v="2"/>
    <x v="1"/>
    <n v="44"/>
    <n v="12.269049092926901"/>
    <n v="12.387439748306299"/>
    <x v="1"/>
  </r>
  <r>
    <n v="2014"/>
    <x v="14"/>
    <x v="1"/>
    <x v="2"/>
    <x v="1"/>
    <n v="250"/>
    <n v="135.80682836733001"/>
    <n v="140.46642567403401"/>
    <x v="1"/>
  </r>
  <r>
    <n v="2014"/>
    <x v="14"/>
    <x v="2"/>
    <x v="2"/>
    <x v="1"/>
    <n v="263"/>
    <n v="422.49674693569398"/>
    <n v="436.91843392953803"/>
    <x v="1"/>
  </r>
  <r>
    <n v="2014"/>
    <x v="14"/>
    <x v="3"/>
    <x v="2"/>
    <x v="1"/>
    <n v="539"/>
    <n v="1131.63972286374"/>
    <n v="1209.6032243291199"/>
    <x v="1"/>
  </r>
  <r>
    <n v="2014"/>
    <x v="14"/>
    <x v="4"/>
    <x v="2"/>
    <x v="1"/>
    <n v="1096"/>
    <n v="167.946183668153"/>
    <n v="198.65354601992601"/>
    <x v="1"/>
  </r>
  <r>
    <n v="2015"/>
    <x v="0"/>
    <x v="0"/>
    <x v="2"/>
    <x v="1"/>
    <n v="277"/>
    <n v="9.5307761492498901"/>
    <n v="10.0690533463632"/>
    <x v="2"/>
  </r>
  <r>
    <n v="2015"/>
    <x v="0"/>
    <x v="1"/>
    <x v="2"/>
    <x v="1"/>
    <n v="1686"/>
    <n v="114.47769382445099"/>
    <n v="117.068738514711"/>
    <x v="2"/>
  </r>
  <r>
    <n v="2015"/>
    <x v="0"/>
    <x v="2"/>
    <x v="2"/>
    <x v="1"/>
    <n v="1865"/>
    <n v="348.46004947572197"/>
    <n v="361.02227167046402"/>
    <x v="2"/>
  </r>
  <r>
    <n v="2015"/>
    <x v="0"/>
    <x v="3"/>
    <x v="2"/>
    <x v="1"/>
    <n v="4923"/>
    <n v="1136.32691499822"/>
    <n v="1143.7152552333"/>
    <x v="2"/>
  </r>
  <r>
    <n v="2015"/>
    <x v="0"/>
    <x v="4"/>
    <x v="2"/>
    <x v="1"/>
    <n v="8751"/>
    <n v="163.64350362779601"/>
    <n v="177.30221600983"/>
    <x v="2"/>
  </r>
  <r>
    <n v="2015"/>
    <x v="1"/>
    <x v="0"/>
    <x v="2"/>
    <x v="1"/>
    <n v="19"/>
    <n v="10.2723247352173"/>
    <n v="10.9960438333556"/>
    <x v="2"/>
  </r>
  <r>
    <n v="2015"/>
    <x v="1"/>
    <x v="1"/>
    <x v="2"/>
    <x v="1"/>
    <n v="124"/>
    <n v="114.713909061474"/>
    <n v="115.681778189729"/>
    <x v="2"/>
  </r>
  <r>
    <n v="2015"/>
    <x v="1"/>
    <x v="2"/>
    <x v="2"/>
    <x v="1"/>
    <n v="152"/>
    <n v="345.02326637158097"/>
    <n v="354.43844655436999"/>
    <x v="2"/>
  </r>
  <r>
    <n v="2015"/>
    <x v="1"/>
    <x v="3"/>
    <x v="2"/>
    <x v="1"/>
    <n v="392"/>
    <n v="1152.02633203045"/>
    <n v="1185.8582602798101"/>
    <x v="2"/>
  </r>
  <r>
    <n v="2015"/>
    <x v="1"/>
    <x v="4"/>
    <x v="2"/>
    <x v="1"/>
    <n v="687"/>
    <n v="185.10535108045499"/>
    <n v="180.53681520368201"/>
    <x v="2"/>
  </r>
  <r>
    <n v="2015"/>
    <x v="2"/>
    <x v="0"/>
    <x v="2"/>
    <x v="1"/>
    <n v="4"/>
    <n v="7.5812137523217498"/>
    <n v="8.6991564064164901"/>
    <x v="2"/>
  </r>
  <r>
    <n v="2015"/>
    <x v="2"/>
    <x v="1"/>
    <x v="2"/>
    <x v="1"/>
    <n v="41"/>
    <n v="117.317156918851"/>
    <n v="117.090505582345"/>
    <x v="2"/>
  </r>
  <r>
    <n v="2015"/>
    <x v="2"/>
    <x v="2"/>
    <x v="2"/>
    <x v="1"/>
    <n v="43"/>
    <n v="291.288443300366"/>
    <n v="309.68148708971199"/>
    <x v="2"/>
  </r>
  <r>
    <n v="2015"/>
    <x v="2"/>
    <x v="3"/>
    <x v="2"/>
    <x v="1"/>
    <n v="157"/>
    <n v="1357.1922544951599"/>
    <n v="1363.8932025804199"/>
    <x v="2"/>
  </r>
  <r>
    <n v="2015"/>
    <x v="2"/>
    <x v="4"/>
    <x v="2"/>
    <x v="1"/>
    <n v="245"/>
    <n v="214.836899333567"/>
    <n v="190.99347281544399"/>
    <x v="2"/>
  </r>
  <r>
    <n v="2015"/>
    <x v="3"/>
    <x v="0"/>
    <x v="2"/>
    <x v="1"/>
    <n v="5"/>
    <n v="7.2450118093692497"/>
    <n v="7.7872024091913001"/>
    <x v="2"/>
  </r>
  <r>
    <n v="2015"/>
    <x v="3"/>
    <x v="1"/>
    <x v="2"/>
    <x v="1"/>
    <n v="43"/>
    <n v="95.212789513307698"/>
    <n v="94.551345890890204"/>
    <x v="2"/>
  </r>
  <r>
    <n v="2015"/>
    <x v="3"/>
    <x v="2"/>
    <x v="2"/>
    <x v="1"/>
    <n v="65"/>
    <n v="326.863119782762"/>
    <n v="339.073122917116"/>
    <x v="2"/>
  </r>
  <r>
    <n v="2015"/>
    <x v="3"/>
    <x v="3"/>
    <x v="2"/>
    <x v="1"/>
    <n v="187"/>
    <n v="1176.1746021762399"/>
    <n v="1201.3174653993599"/>
    <x v="2"/>
  </r>
  <r>
    <n v="2015"/>
    <x v="3"/>
    <x v="4"/>
    <x v="2"/>
    <x v="1"/>
    <n v="300"/>
    <n v="200.05334755934899"/>
    <n v="172.98244575428799"/>
    <x v="2"/>
  </r>
  <r>
    <n v="2015"/>
    <x v="4"/>
    <x v="0"/>
    <x v="2"/>
    <x v="1"/>
    <n v="17"/>
    <n v="10.516417984312"/>
    <n v="10.6938317637563"/>
    <x v="2"/>
  </r>
  <r>
    <n v="2015"/>
    <x v="4"/>
    <x v="1"/>
    <x v="2"/>
    <x v="1"/>
    <n v="97"/>
    <n v="114.68161074460301"/>
    <n v="118.382535922497"/>
    <x v="2"/>
  </r>
  <r>
    <n v="2015"/>
    <x v="4"/>
    <x v="2"/>
    <x v="2"/>
    <x v="1"/>
    <n v="113"/>
    <n v="368.33012810065497"/>
    <n v="375.83496535048499"/>
    <x v="2"/>
  </r>
  <r>
    <n v="2015"/>
    <x v="4"/>
    <x v="3"/>
    <x v="2"/>
    <x v="1"/>
    <n v="261"/>
    <n v="1111.2530335930501"/>
    <n v="1101.3200028332999"/>
    <x v="2"/>
  </r>
  <r>
    <n v="2015"/>
    <x v="4"/>
    <x v="4"/>
    <x v="2"/>
    <x v="1"/>
    <n v="488"/>
    <n v="162.450066577896"/>
    <n v="175.72751278868799"/>
    <x v="2"/>
  </r>
  <r>
    <n v="2015"/>
    <x v="5"/>
    <x v="0"/>
    <x v="2"/>
    <x v="1"/>
    <n v="23"/>
    <n v="6.9990292650715"/>
    <n v="7.2209373453722403"/>
    <x v="2"/>
  </r>
  <r>
    <n v="2015"/>
    <x v="5"/>
    <x v="1"/>
    <x v="2"/>
    <x v="1"/>
    <n v="117"/>
    <n v="74.739847837335404"/>
    <n v="75.849686629792203"/>
    <x v="2"/>
  </r>
  <r>
    <n v="2015"/>
    <x v="5"/>
    <x v="2"/>
    <x v="2"/>
    <x v="1"/>
    <n v="153"/>
    <n v="277.97460075216702"/>
    <n v="289.14903964400099"/>
    <x v="2"/>
  </r>
  <r>
    <n v="2015"/>
    <x v="5"/>
    <x v="3"/>
    <x v="2"/>
    <x v="1"/>
    <n v="445"/>
    <n v="1010.9270996615101"/>
    <n v="1042.1772812659401"/>
    <x v="2"/>
  </r>
  <r>
    <n v="2015"/>
    <x v="5"/>
    <x v="4"/>
    <x v="2"/>
    <x v="1"/>
    <n v="738"/>
    <n v="126.322275854986"/>
    <n v="148.156077599951"/>
    <x v="2"/>
  </r>
  <r>
    <n v="2015"/>
    <x v="6"/>
    <x v="0"/>
    <x v="2"/>
    <x v="1"/>
    <n v="8"/>
    <n v="5.1337667088063403"/>
    <n v="5.5835959608039696"/>
    <x v="2"/>
  </r>
  <r>
    <n v="2015"/>
    <x v="6"/>
    <x v="1"/>
    <x v="2"/>
    <x v="1"/>
    <n v="98"/>
    <n v="102.352007352634"/>
    <n v="101.542127507579"/>
    <x v="2"/>
  </r>
  <r>
    <n v="2015"/>
    <x v="6"/>
    <x v="2"/>
    <x v="2"/>
    <x v="1"/>
    <n v="113"/>
    <n v="288.28001428644302"/>
    <n v="299.31672715155099"/>
    <x v="2"/>
  </r>
  <r>
    <n v="2015"/>
    <x v="6"/>
    <x v="3"/>
    <x v="2"/>
    <x v="1"/>
    <n v="354"/>
    <n v="1181.85156745568"/>
    <n v="1204.8849182609099"/>
    <x v="2"/>
  </r>
  <r>
    <n v="2015"/>
    <x v="6"/>
    <x v="4"/>
    <x v="2"/>
    <x v="1"/>
    <n v="573"/>
    <n v="178.654943410345"/>
    <n v="169.79170460273701"/>
    <x v="2"/>
  </r>
  <r>
    <n v="2015"/>
    <x v="7"/>
    <x v="0"/>
    <x v="2"/>
    <x v="1"/>
    <n v="41"/>
    <n v="8.1507855568079908"/>
    <n v="8.3632530073963895"/>
    <x v="2"/>
  </r>
  <r>
    <n v="2015"/>
    <x v="7"/>
    <x v="1"/>
    <x v="2"/>
    <x v="1"/>
    <n v="220"/>
    <n v="100.42681395932701"/>
    <n v="103.39053978976401"/>
    <x v="2"/>
  </r>
  <r>
    <n v="2015"/>
    <x v="7"/>
    <x v="2"/>
    <x v="2"/>
    <x v="1"/>
    <n v="247"/>
    <n v="332.17229925093102"/>
    <n v="345.57358337570798"/>
    <x v="2"/>
  </r>
  <r>
    <n v="2015"/>
    <x v="7"/>
    <x v="3"/>
    <x v="2"/>
    <x v="1"/>
    <n v="725"/>
    <n v="1175.4787035685899"/>
    <n v="1163.9913030334701"/>
    <x v="2"/>
  </r>
  <r>
    <n v="2015"/>
    <x v="7"/>
    <x v="4"/>
    <x v="2"/>
    <x v="1"/>
    <n v="1233"/>
    <n v="143.686197734583"/>
    <n v="172.95909319574301"/>
    <x v="2"/>
  </r>
  <r>
    <n v="2015"/>
    <x v="8"/>
    <x v="0"/>
    <x v="2"/>
    <x v="1"/>
    <n v="0"/>
    <n v="0"/>
    <n v="0"/>
    <x v="2"/>
  </r>
  <r>
    <n v="2015"/>
    <x v="8"/>
    <x v="1"/>
    <x v="2"/>
    <x v="1"/>
    <n v="9"/>
    <n v="138.69625520111001"/>
    <n v="137.75060007607499"/>
    <x v="2"/>
  </r>
  <r>
    <n v="2015"/>
    <x v="8"/>
    <x v="2"/>
    <x v="2"/>
    <x v="1"/>
    <n v="10"/>
    <n v="365.23009495982501"/>
    <n v="360.38283080878199"/>
    <x v="2"/>
  </r>
  <r>
    <n v="2015"/>
    <x v="8"/>
    <x v="3"/>
    <x v="2"/>
    <x v="1"/>
    <n v="24"/>
    <n v="1213.9605462822501"/>
    <n v="1201.5617016093199"/>
    <x v="2"/>
  </r>
  <r>
    <n v="2015"/>
    <x v="8"/>
    <x v="4"/>
    <x v="2"/>
    <x v="1"/>
    <n v="43"/>
    <n v="199.25857275254899"/>
    <n v="182.48465939992099"/>
    <x v="2"/>
  </r>
  <r>
    <n v="2015"/>
    <x v="9"/>
    <x v="0"/>
    <x v="2"/>
    <x v="1"/>
    <n v="1"/>
    <n v="8.0554212985339095"/>
    <n v="8.0415402996048204"/>
    <x v="2"/>
  </r>
  <r>
    <n v="2015"/>
    <x v="9"/>
    <x v="1"/>
    <x v="2"/>
    <x v="1"/>
    <n v="9"/>
    <n v="137.00715481808501"/>
    <n v="134.193252068021"/>
    <x v="2"/>
  </r>
  <r>
    <n v="2015"/>
    <x v="9"/>
    <x v="2"/>
    <x v="2"/>
    <x v="1"/>
    <n v="9"/>
    <n v="364.66774716369503"/>
    <n v="372.24830001119102"/>
    <x v="2"/>
  </r>
  <r>
    <n v="2015"/>
    <x v="9"/>
    <x v="3"/>
    <x v="2"/>
    <x v="1"/>
    <n v="21"/>
    <n v="1187.1113623516101"/>
    <n v="1224.8641905125201"/>
    <x v="2"/>
  </r>
  <r>
    <n v="2015"/>
    <x v="9"/>
    <x v="4"/>
    <x v="2"/>
    <x v="1"/>
    <n v="40"/>
    <n v="172.26528854435799"/>
    <n v="189.22749220711401"/>
    <x v="2"/>
  </r>
  <r>
    <n v="2015"/>
    <x v="10"/>
    <x v="0"/>
    <x v="2"/>
    <x v="1"/>
    <n v="2"/>
    <n v="15.866719555731899"/>
    <n v="14.814814814814801"/>
    <x v="2"/>
  </r>
  <r>
    <n v="2015"/>
    <x v="10"/>
    <x v="1"/>
    <x v="2"/>
    <x v="1"/>
    <n v="4"/>
    <n v="48.816206980717602"/>
    <n v="46.456167809222201"/>
    <x v="2"/>
  </r>
  <r>
    <n v="2015"/>
    <x v="10"/>
    <x v="2"/>
    <x v="2"/>
    <x v="1"/>
    <n v="8"/>
    <n v="228.05017103762799"/>
    <n v="227.544804525416"/>
    <x v="2"/>
  </r>
  <r>
    <n v="2015"/>
    <x v="10"/>
    <x v="3"/>
    <x v="2"/>
    <x v="1"/>
    <n v="23"/>
    <n v="781.51546041454299"/>
    <n v="686.11198567096403"/>
    <x v="2"/>
  </r>
  <r>
    <n v="2015"/>
    <x v="10"/>
    <x v="4"/>
    <x v="2"/>
    <x v="1"/>
    <n v="37"/>
    <n v="135.77981651376101"/>
    <n v="105.95316765499901"/>
    <x v="2"/>
  </r>
  <r>
    <n v="2015"/>
    <x v="11"/>
    <x v="0"/>
    <x v="2"/>
    <x v="1"/>
    <n v="20"/>
    <n v="10.340940818795699"/>
    <n v="11.301588842467901"/>
    <x v="2"/>
  </r>
  <r>
    <n v="2015"/>
    <x v="11"/>
    <x v="1"/>
    <x v="2"/>
    <x v="1"/>
    <n v="134"/>
    <n v="130.39205192328299"/>
    <n v="132.629129970474"/>
    <x v="2"/>
  </r>
  <r>
    <n v="2015"/>
    <x v="11"/>
    <x v="2"/>
    <x v="2"/>
    <x v="1"/>
    <n v="130"/>
    <n v="322.83699215257798"/>
    <n v="336.12532261931301"/>
    <x v="2"/>
  </r>
  <r>
    <n v="2015"/>
    <x v="11"/>
    <x v="3"/>
    <x v="2"/>
    <x v="1"/>
    <n v="391"/>
    <n v="1269.1096757441001"/>
    <n v="1269.36571187804"/>
    <x v="2"/>
  </r>
  <r>
    <n v="2015"/>
    <x v="11"/>
    <x v="4"/>
    <x v="2"/>
    <x v="1"/>
    <n v="675"/>
    <n v="183.79850238257299"/>
    <n v="190.78565036116001"/>
    <x v="2"/>
  </r>
  <r>
    <n v="2015"/>
    <x v="12"/>
    <x v="0"/>
    <x v="2"/>
    <x v="1"/>
    <n v="19"/>
    <n v="8.7620593606463597"/>
    <n v="9.6071143829000096"/>
    <x v="2"/>
  </r>
  <r>
    <n v="2015"/>
    <x v="12"/>
    <x v="1"/>
    <x v="2"/>
    <x v="1"/>
    <n v="112"/>
    <n v="99.112412944789099"/>
    <n v="99.957437346224495"/>
    <x v="2"/>
  </r>
  <r>
    <n v="2015"/>
    <x v="12"/>
    <x v="2"/>
    <x v="2"/>
    <x v="1"/>
    <n v="150"/>
    <n v="333.889816360601"/>
    <n v="345.06926207968201"/>
    <x v="2"/>
  </r>
  <r>
    <n v="2015"/>
    <x v="12"/>
    <x v="3"/>
    <x v="2"/>
    <x v="1"/>
    <n v="398"/>
    <n v="1019.780670288"/>
    <n v="1012.8943306908"/>
    <x v="2"/>
  </r>
  <r>
    <n v="2015"/>
    <x v="12"/>
    <x v="4"/>
    <x v="2"/>
    <x v="1"/>
    <n v="679"/>
    <n v="164.08893185113601"/>
    <n v="159.06932494405399"/>
    <x v="2"/>
  </r>
  <r>
    <n v="2015"/>
    <x v="13"/>
    <x v="0"/>
    <x v="2"/>
    <x v="1"/>
    <n v="75"/>
    <n v="11.541195914108901"/>
    <n v="12.559174360400901"/>
    <x v="2"/>
  </r>
  <r>
    <n v="2015"/>
    <x v="13"/>
    <x v="1"/>
    <x v="2"/>
    <x v="1"/>
    <n v="437"/>
    <n v="142.94873472378501"/>
    <n v="148.60117818406999"/>
    <x v="2"/>
  </r>
  <r>
    <n v="2015"/>
    <x v="13"/>
    <x v="2"/>
    <x v="2"/>
    <x v="1"/>
    <n v="405"/>
    <n v="406.20235898258801"/>
    <n v="421.96328506208903"/>
    <x v="2"/>
  </r>
  <r>
    <n v="2015"/>
    <x v="13"/>
    <x v="3"/>
    <x v="2"/>
    <x v="1"/>
    <n v="971"/>
    <n v="1111.79811303472"/>
    <n v="1101.4062825529199"/>
    <x v="2"/>
  </r>
  <r>
    <n v="2015"/>
    <x v="13"/>
    <x v="4"/>
    <x v="2"/>
    <x v="1"/>
    <n v="1888"/>
    <n v="165.238624528484"/>
    <n v="189.593976734677"/>
    <x v="2"/>
  </r>
  <r>
    <n v="2015"/>
    <x v="14"/>
    <x v="0"/>
    <x v="2"/>
    <x v="1"/>
    <n v="43"/>
    <n v="12.1117889957355"/>
    <n v="12.473251497520399"/>
    <x v="2"/>
  </r>
  <r>
    <n v="2015"/>
    <x v="14"/>
    <x v="1"/>
    <x v="2"/>
    <x v="1"/>
    <n v="241"/>
    <n v="129.63470982803199"/>
    <n v="135.352457873736"/>
    <x v="2"/>
  </r>
  <r>
    <n v="2015"/>
    <x v="14"/>
    <x v="2"/>
    <x v="2"/>
    <x v="1"/>
    <n v="267"/>
    <n v="419.672749563823"/>
    <n v="435.18242994152803"/>
    <x v="2"/>
  </r>
  <r>
    <n v="2015"/>
    <x v="14"/>
    <x v="3"/>
    <x v="2"/>
    <x v="1"/>
    <n v="574"/>
    <n v="1177.5325154884499"/>
    <n v="1206.4020627114601"/>
    <x v="2"/>
  </r>
  <r>
    <n v="2015"/>
    <x v="14"/>
    <x v="4"/>
    <x v="2"/>
    <x v="1"/>
    <n v="1125"/>
    <n v="172.202663401194"/>
    <n v="196.874297933093"/>
    <x v="2"/>
  </r>
  <r>
    <n v="2016"/>
    <x v="0"/>
    <x v="0"/>
    <x v="2"/>
    <x v="1"/>
    <n v="282"/>
    <n v="9.69380967751583"/>
    <n v="10.2944640039268"/>
    <x v="3"/>
  </r>
  <r>
    <n v="2016"/>
    <x v="0"/>
    <x v="1"/>
    <x v="2"/>
    <x v="1"/>
    <n v="1769"/>
    <n v="119.452046654499"/>
    <n v="121.917212833715"/>
    <x v="3"/>
  </r>
  <r>
    <n v="2016"/>
    <x v="0"/>
    <x v="2"/>
    <x v="2"/>
    <x v="1"/>
    <n v="1953"/>
    <n v="358.16395583194702"/>
    <n v="370.33178850279899"/>
    <x v="3"/>
  </r>
  <r>
    <n v="2016"/>
    <x v="0"/>
    <x v="3"/>
    <x v="2"/>
    <x v="1"/>
    <n v="4948"/>
    <n v="1130.41074484199"/>
    <n v="1141.7337033010599"/>
    <x v="3"/>
  </r>
  <r>
    <n v="2016"/>
    <x v="0"/>
    <x v="4"/>
    <x v="2"/>
    <x v="1"/>
    <n v="8952"/>
    <n v="166.61083193746501"/>
    <n v="179.507943052944"/>
    <x v="3"/>
  </r>
  <r>
    <n v="2016"/>
    <x v="1"/>
    <x v="0"/>
    <x v="2"/>
    <x v="1"/>
    <n v="19"/>
    <n v="10.3834782466131"/>
    <n v="10.6062766571086"/>
    <x v="3"/>
  </r>
  <r>
    <n v="2016"/>
    <x v="1"/>
    <x v="1"/>
    <x v="2"/>
    <x v="1"/>
    <n v="125"/>
    <n v="115.207373271889"/>
    <n v="116.15894084796901"/>
    <x v="3"/>
  </r>
  <r>
    <n v="2016"/>
    <x v="1"/>
    <x v="2"/>
    <x v="2"/>
    <x v="1"/>
    <n v="164"/>
    <n v="367.30945821854903"/>
    <n v="374.95424762923301"/>
    <x v="3"/>
  </r>
  <r>
    <n v="2016"/>
    <x v="1"/>
    <x v="3"/>
    <x v="2"/>
    <x v="1"/>
    <n v="394"/>
    <n v="1143.4209762609601"/>
    <n v="1152.1338108268101"/>
    <x v="3"/>
  </r>
  <r>
    <n v="2016"/>
    <x v="1"/>
    <x v="4"/>
    <x v="2"/>
    <x v="1"/>
    <n v="702"/>
    <n v="189.427669392051"/>
    <n v="179.571747695032"/>
    <x v="3"/>
  </r>
  <r>
    <n v="2016"/>
    <x v="2"/>
    <x v="0"/>
    <x v="2"/>
    <x v="1"/>
    <n v="8"/>
    <n v="15.316281206923"/>
    <n v="15.0527404646832"/>
    <x v="3"/>
  </r>
  <r>
    <n v="2016"/>
    <x v="2"/>
    <x v="1"/>
    <x v="2"/>
    <x v="1"/>
    <n v="36"/>
    <n v="102.71041369472201"/>
    <n v="102.492959652811"/>
    <x v="3"/>
  </r>
  <r>
    <n v="2016"/>
    <x v="2"/>
    <x v="2"/>
    <x v="2"/>
    <x v="1"/>
    <n v="47"/>
    <n v="311.44390696441599"/>
    <n v="326.02160999572902"/>
    <x v="3"/>
  </r>
  <r>
    <n v="2016"/>
    <x v="2"/>
    <x v="3"/>
    <x v="2"/>
    <x v="1"/>
    <n v="147"/>
    <n v="1261.0448657459001"/>
    <n v="1267.3890203881399"/>
    <x v="3"/>
  </r>
  <r>
    <n v="2016"/>
    <x v="2"/>
    <x v="4"/>
    <x v="2"/>
    <x v="1"/>
    <n v="238"/>
    <n v="208.71700429711501"/>
    <n v="183.586395043408"/>
    <x v="3"/>
  </r>
  <r>
    <n v="2016"/>
    <x v="3"/>
    <x v="0"/>
    <x v="2"/>
    <x v="1"/>
    <n v="6"/>
    <n v="8.7990731642933593"/>
    <n v="8.8236737149749391"/>
    <x v="3"/>
  </r>
  <r>
    <n v="2016"/>
    <x v="3"/>
    <x v="1"/>
    <x v="2"/>
    <x v="1"/>
    <n v="39"/>
    <n v="86.397873283119196"/>
    <n v="85.308883220886599"/>
    <x v="3"/>
  </r>
  <r>
    <n v="2016"/>
    <x v="3"/>
    <x v="2"/>
    <x v="2"/>
    <x v="1"/>
    <n v="61"/>
    <n v="301.68150346191902"/>
    <n v="310.96698866246197"/>
    <x v="3"/>
  </r>
  <r>
    <n v="2016"/>
    <x v="3"/>
    <x v="3"/>
    <x v="2"/>
    <x v="1"/>
    <n v="185"/>
    <n v="1147.57149060232"/>
    <n v="1161.1344572805399"/>
    <x v="3"/>
  </r>
  <r>
    <n v="2016"/>
    <x v="3"/>
    <x v="4"/>
    <x v="2"/>
    <x v="1"/>
    <n v="291"/>
    <n v="194.42774103026699"/>
    <n v="164.52527282442901"/>
    <x v="3"/>
  </r>
  <r>
    <n v="2016"/>
    <x v="4"/>
    <x v="0"/>
    <x v="2"/>
    <x v="1"/>
    <n v="16"/>
    <n v="9.8932151094127807"/>
    <n v="10.216867253829699"/>
    <x v="3"/>
  </r>
  <r>
    <n v="2016"/>
    <x v="4"/>
    <x v="1"/>
    <x v="2"/>
    <x v="1"/>
    <n v="95"/>
    <n v="111.034490819201"/>
    <n v="115.677118603769"/>
    <x v="3"/>
  </r>
  <r>
    <n v="2016"/>
    <x v="4"/>
    <x v="2"/>
    <x v="2"/>
    <x v="1"/>
    <n v="117"/>
    <n v="371.74721189591099"/>
    <n v="381.32589847370002"/>
    <x v="3"/>
  </r>
  <r>
    <n v="2016"/>
    <x v="4"/>
    <x v="3"/>
    <x v="2"/>
    <x v="1"/>
    <n v="275"/>
    <n v="1151.06106902181"/>
    <n v="1198.21483860084"/>
    <x v="3"/>
  </r>
  <r>
    <n v="2016"/>
    <x v="4"/>
    <x v="4"/>
    <x v="2"/>
    <x v="1"/>
    <n v="503"/>
    <n v="166.19857921691701"/>
    <n v="184.05009956088099"/>
    <x v="3"/>
  </r>
  <r>
    <n v="2016"/>
    <x v="5"/>
    <x v="0"/>
    <x v="2"/>
    <x v="1"/>
    <n v="16"/>
    <n v="4.8443304681137098"/>
    <n v="5.0107962035547802"/>
    <x v="3"/>
  </r>
  <r>
    <n v="2016"/>
    <x v="5"/>
    <x v="1"/>
    <x v="2"/>
    <x v="1"/>
    <n v="117"/>
    <n v="74.517072052276603"/>
    <n v="75.540369013205606"/>
    <x v="3"/>
  </r>
  <r>
    <n v="2016"/>
    <x v="5"/>
    <x v="2"/>
    <x v="2"/>
    <x v="1"/>
    <n v="180"/>
    <n v="320.970042796006"/>
    <n v="331.345987315336"/>
    <x v="3"/>
  </r>
  <r>
    <n v="2016"/>
    <x v="5"/>
    <x v="3"/>
    <x v="2"/>
    <x v="1"/>
    <n v="456"/>
    <n v="1025.96409125681"/>
    <n v="1021.18704914809"/>
    <x v="3"/>
  </r>
  <r>
    <n v="2016"/>
    <x v="5"/>
    <x v="4"/>
    <x v="2"/>
    <x v="1"/>
    <n v="769"/>
    <n v="130.82236058657401"/>
    <n v="149.42219082985699"/>
    <x v="3"/>
  </r>
  <r>
    <n v="2016"/>
    <x v="6"/>
    <x v="0"/>
    <x v="2"/>
    <x v="1"/>
    <n v="17"/>
    <n v="10.976806653236199"/>
    <n v="11.994199173636799"/>
    <x v="3"/>
  </r>
  <r>
    <n v="2016"/>
    <x v="6"/>
    <x v="1"/>
    <x v="2"/>
    <x v="1"/>
    <n v="108"/>
    <n v="112.82083424739101"/>
    <n v="111.348751409177"/>
    <x v="3"/>
  </r>
  <r>
    <n v="2016"/>
    <x v="6"/>
    <x v="2"/>
    <x v="2"/>
    <x v="1"/>
    <n v="131"/>
    <n v="328.00841304021202"/>
    <n v="338.75337164088"/>
    <x v="3"/>
  </r>
  <r>
    <n v="2016"/>
    <x v="6"/>
    <x v="3"/>
    <x v="2"/>
    <x v="1"/>
    <n v="347"/>
    <n v="1139.08676098874"/>
    <n v="1125.2447275317099"/>
    <x v="3"/>
  </r>
  <r>
    <n v="2016"/>
    <x v="6"/>
    <x v="4"/>
    <x v="2"/>
    <x v="1"/>
    <n v="603"/>
    <n v="187.85046728972"/>
    <n v="172.82541617734199"/>
    <x v="3"/>
  </r>
  <r>
    <n v="2016"/>
    <x v="7"/>
    <x v="0"/>
    <x v="2"/>
    <x v="1"/>
    <n v="45"/>
    <n v="8.8546421937474395"/>
    <n v="9.3299346392617792"/>
    <x v="3"/>
  </r>
  <r>
    <n v="2016"/>
    <x v="7"/>
    <x v="1"/>
    <x v="2"/>
    <x v="1"/>
    <n v="243"/>
    <n v="109.972167537845"/>
    <n v="113.688876016386"/>
    <x v="3"/>
  </r>
  <r>
    <n v="2016"/>
    <x v="7"/>
    <x v="2"/>
    <x v="2"/>
    <x v="1"/>
    <n v="240"/>
    <n v="314.41185332687002"/>
    <n v="327.47768424389801"/>
    <x v="3"/>
  </r>
  <r>
    <n v="2016"/>
    <x v="7"/>
    <x v="3"/>
    <x v="2"/>
    <x v="1"/>
    <n v="718"/>
    <n v="1152.5989661925701"/>
    <n v="1154.7418628440701"/>
    <x v="3"/>
  </r>
  <r>
    <n v="2016"/>
    <x v="7"/>
    <x v="4"/>
    <x v="2"/>
    <x v="1"/>
    <n v="1246"/>
    <n v="143.58147038488099"/>
    <n v="173.47764135111899"/>
    <x v="3"/>
  </r>
  <r>
    <n v="2016"/>
    <x v="8"/>
    <x v="0"/>
    <x v="2"/>
    <x v="1"/>
    <n v="0"/>
    <n v="0"/>
    <n v="0"/>
    <x v="3"/>
  </r>
  <r>
    <n v="2016"/>
    <x v="8"/>
    <x v="1"/>
    <x v="2"/>
    <x v="1"/>
    <n v="7"/>
    <n v="106.48007301490701"/>
    <n v="105.29217779803599"/>
    <x v="3"/>
  </r>
  <r>
    <n v="2016"/>
    <x v="8"/>
    <x v="2"/>
    <x v="2"/>
    <x v="1"/>
    <n v="1"/>
    <n v="36.805299963194699"/>
    <n v="41.0509031198686"/>
    <x v="3"/>
  </r>
  <r>
    <n v="2016"/>
    <x v="8"/>
    <x v="3"/>
    <x v="2"/>
    <x v="1"/>
    <n v="12"/>
    <n v="572.246065808298"/>
    <n v="557.71619507337903"/>
    <x v="3"/>
  </r>
  <r>
    <n v="2016"/>
    <x v="8"/>
    <x v="4"/>
    <x v="2"/>
    <x v="1"/>
    <n v="20"/>
    <n v="92.293493308721693"/>
    <n v="82.407229500669899"/>
    <x v="3"/>
  </r>
  <r>
    <n v="2016"/>
    <x v="9"/>
    <x v="0"/>
    <x v="2"/>
    <x v="1"/>
    <n v="0"/>
    <n v="0"/>
    <n v="0"/>
    <x v="3"/>
  </r>
  <r>
    <n v="2016"/>
    <x v="9"/>
    <x v="1"/>
    <x v="2"/>
    <x v="1"/>
    <n v="9"/>
    <n v="137.425561154375"/>
    <n v="136.19586675503299"/>
    <x v="3"/>
  </r>
  <r>
    <n v="2016"/>
    <x v="9"/>
    <x v="2"/>
    <x v="2"/>
    <x v="1"/>
    <n v="7"/>
    <n v="279.88804478208698"/>
    <n v="289.09435398351502"/>
    <x v="3"/>
  </r>
  <r>
    <n v="2016"/>
    <x v="9"/>
    <x v="3"/>
    <x v="2"/>
    <x v="1"/>
    <n v="19"/>
    <n v="1040.5257393209199"/>
    <n v="1041.27054836804"/>
    <x v="3"/>
  </r>
  <r>
    <n v="2016"/>
    <x v="9"/>
    <x v="4"/>
    <x v="2"/>
    <x v="1"/>
    <n v="35"/>
    <n v="150.86206896551701"/>
    <n v="160.16116121147701"/>
    <x v="3"/>
  </r>
  <r>
    <n v="2016"/>
    <x v="10"/>
    <x v="0"/>
    <x v="2"/>
    <x v="1"/>
    <n v="1"/>
    <n v="8.0723280594123299"/>
    <n v="7.6703922857768996"/>
    <x v="3"/>
  </r>
  <r>
    <n v="2016"/>
    <x v="10"/>
    <x v="1"/>
    <x v="2"/>
    <x v="1"/>
    <n v="9"/>
    <n v="110.823790173624"/>
    <n v="109.914380314013"/>
    <x v="3"/>
  </r>
  <r>
    <n v="2016"/>
    <x v="10"/>
    <x v="2"/>
    <x v="2"/>
    <x v="1"/>
    <n v="12"/>
    <n v="336.134453781513"/>
    <n v="348.21174524791701"/>
    <x v="3"/>
  </r>
  <r>
    <n v="2016"/>
    <x v="10"/>
    <x v="3"/>
    <x v="2"/>
    <x v="1"/>
    <n v="31"/>
    <n v="1036.44266131729"/>
    <n v="1094.4947552427"/>
    <x v="3"/>
  </r>
  <r>
    <n v="2016"/>
    <x v="10"/>
    <x v="4"/>
    <x v="2"/>
    <x v="1"/>
    <n v="53"/>
    <n v="195.78869597340201"/>
    <n v="168.33608384040701"/>
    <x v="3"/>
  </r>
  <r>
    <n v="2016"/>
    <x v="11"/>
    <x v="0"/>
    <x v="2"/>
    <x v="1"/>
    <n v="27"/>
    <n v="14.0177454273595"/>
    <n v="14.9936764715398"/>
    <x v="3"/>
  </r>
  <r>
    <n v="2016"/>
    <x v="11"/>
    <x v="1"/>
    <x v="2"/>
    <x v="1"/>
    <n v="108"/>
    <n v="104.747587410892"/>
    <n v="106.15379866368301"/>
    <x v="3"/>
  </r>
  <r>
    <n v="2016"/>
    <x v="11"/>
    <x v="2"/>
    <x v="2"/>
    <x v="1"/>
    <n v="136"/>
    <n v="330.56244227310299"/>
    <n v="337.62033823756502"/>
    <x v="3"/>
  </r>
  <r>
    <n v="2016"/>
    <x v="11"/>
    <x v="3"/>
    <x v="2"/>
    <x v="1"/>
    <n v="371"/>
    <n v="1188.34080717489"/>
    <n v="1230.60950850927"/>
    <x v="3"/>
  </r>
  <r>
    <n v="2016"/>
    <x v="11"/>
    <x v="4"/>
    <x v="2"/>
    <x v="1"/>
    <n v="642"/>
    <n v="174.41860465116301"/>
    <n v="182.432333221286"/>
    <x v="3"/>
  </r>
  <r>
    <n v="2016"/>
    <x v="12"/>
    <x v="0"/>
    <x v="2"/>
    <x v="1"/>
    <n v="19"/>
    <n v="8.7707960189818497"/>
    <n v="9.6478909405756301"/>
    <x v="3"/>
  </r>
  <r>
    <n v="2016"/>
    <x v="12"/>
    <x v="1"/>
    <x v="2"/>
    <x v="1"/>
    <n v="143"/>
    <n v="126.301657819662"/>
    <n v="126.35420618799201"/>
    <x v="3"/>
  </r>
  <r>
    <n v="2016"/>
    <x v="12"/>
    <x v="2"/>
    <x v="2"/>
    <x v="1"/>
    <n v="144"/>
    <n v="314.77473932716902"/>
    <n v="330.54688027737802"/>
    <x v="3"/>
  </r>
  <r>
    <n v="2016"/>
    <x v="12"/>
    <x v="3"/>
    <x v="2"/>
    <x v="1"/>
    <n v="418"/>
    <n v="1059.7302504817001"/>
    <n v="1074.02656201318"/>
    <x v="3"/>
  </r>
  <r>
    <n v="2016"/>
    <x v="12"/>
    <x v="4"/>
    <x v="2"/>
    <x v="1"/>
    <n v="724"/>
    <n v="174.44101773323101"/>
    <n v="170.06353875804001"/>
    <x v="3"/>
  </r>
  <r>
    <n v="2016"/>
    <x v="13"/>
    <x v="0"/>
    <x v="2"/>
    <x v="1"/>
    <n v="69"/>
    <n v="10.557497046961"/>
    <n v="11.2823391559879"/>
    <x v="3"/>
  </r>
  <r>
    <n v="2016"/>
    <x v="13"/>
    <x v="1"/>
    <x v="2"/>
    <x v="1"/>
    <n v="442"/>
    <n v="143.566623683296"/>
    <n v="149.12250984088499"/>
    <x v="3"/>
  </r>
  <r>
    <n v="2016"/>
    <x v="13"/>
    <x v="2"/>
    <x v="2"/>
    <x v="1"/>
    <n v="428"/>
    <n v="423.64912350163797"/>
    <n v="437.12901086419902"/>
    <x v="3"/>
  </r>
  <r>
    <n v="2016"/>
    <x v="13"/>
    <x v="3"/>
    <x v="2"/>
    <x v="1"/>
    <n v="993"/>
    <n v="1135.7917372008999"/>
    <n v="1145.3663206772201"/>
    <x v="3"/>
  </r>
  <r>
    <n v="2016"/>
    <x v="13"/>
    <x v="4"/>
    <x v="2"/>
    <x v="1"/>
    <n v="1932"/>
    <n v="168.016071102453"/>
    <n v="194.591443253759"/>
    <x v="3"/>
  </r>
  <r>
    <n v="2016"/>
    <x v="14"/>
    <x v="0"/>
    <x v="2"/>
    <x v="1"/>
    <n v="39"/>
    <n v="11.055048472135599"/>
    <n v="11.8687138101965"/>
    <x v="3"/>
  </r>
  <r>
    <n v="2016"/>
    <x v="14"/>
    <x v="1"/>
    <x v="2"/>
    <x v="1"/>
    <n v="288"/>
    <n v="153.57051446122301"/>
    <n v="158.99224683454199"/>
    <x v="3"/>
  </r>
  <r>
    <n v="2016"/>
    <x v="14"/>
    <x v="2"/>
    <x v="2"/>
    <x v="1"/>
    <n v="285"/>
    <n v="439.86233080734002"/>
    <n v="458.92963000410202"/>
    <x v="3"/>
  </r>
  <r>
    <n v="2016"/>
    <x v="14"/>
    <x v="3"/>
    <x v="2"/>
    <x v="1"/>
    <n v="582"/>
    <n v="1178.59095603572"/>
    <n v="1207.6522215628099"/>
    <x v="3"/>
  </r>
  <r>
    <n v="2016"/>
    <x v="14"/>
    <x v="4"/>
    <x v="2"/>
    <x v="1"/>
    <n v="1194"/>
    <n v="182.43212272150799"/>
    <n v="205.418361959744"/>
    <x v="3"/>
  </r>
  <r>
    <n v="2017"/>
    <x v="0"/>
    <x v="0"/>
    <x v="2"/>
    <x v="1"/>
    <n v="276"/>
    <n v="9.4697846962103398"/>
    <n v="10.1628876397324"/>
    <x v="4"/>
  </r>
  <r>
    <n v="2017"/>
    <x v="0"/>
    <x v="1"/>
    <x v="2"/>
    <x v="1"/>
    <n v="1916"/>
    <n v="128.47721641638401"/>
    <n v="130.52271092409501"/>
    <x v="4"/>
  </r>
  <r>
    <n v="2017"/>
    <x v="0"/>
    <x v="2"/>
    <x v="2"/>
    <x v="1"/>
    <n v="2024"/>
    <n v="363.67360653175001"/>
    <n v="376.28907035103401"/>
    <x v="4"/>
  </r>
  <r>
    <n v="2017"/>
    <x v="0"/>
    <x v="3"/>
    <x v="2"/>
    <x v="1"/>
    <n v="4955"/>
    <n v="1120.2575574994"/>
    <n v="1121.97119356333"/>
    <x v="4"/>
  </r>
  <r>
    <n v="2017"/>
    <x v="0"/>
    <x v="4"/>
    <x v="2"/>
    <x v="1"/>
    <n v="9171"/>
    <n v="169.68564397653901"/>
    <n v="180.564237527899"/>
    <x v="4"/>
  </r>
  <r>
    <n v="2017"/>
    <x v="1"/>
    <x v="0"/>
    <x v="2"/>
    <x v="1"/>
    <n v="24"/>
    <n v="13.244667641621399"/>
    <n v="14.7464741347589"/>
    <x v="4"/>
  </r>
  <r>
    <n v="2017"/>
    <x v="1"/>
    <x v="1"/>
    <x v="2"/>
    <x v="1"/>
    <n v="183"/>
    <n v="167.96079079244399"/>
    <n v="168.15391704679601"/>
    <x v="4"/>
  </r>
  <r>
    <n v="2017"/>
    <x v="1"/>
    <x v="2"/>
    <x v="2"/>
    <x v="1"/>
    <n v="202"/>
    <n v="444.26849652502898"/>
    <n v="457.25486483061297"/>
    <x v="4"/>
  </r>
  <r>
    <n v="2017"/>
    <x v="1"/>
    <x v="3"/>
    <x v="2"/>
    <x v="1"/>
    <n v="410"/>
    <n v="1173.6753213294"/>
    <n v="1208.2782598783001"/>
    <x v="4"/>
  </r>
  <r>
    <n v="2017"/>
    <x v="1"/>
    <x v="4"/>
    <x v="2"/>
    <x v="1"/>
    <n v="819"/>
    <n v="221.01683937823799"/>
    <n v="209.28068824643199"/>
    <x v="4"/>
  </r>
  <r>
    <n v="2017"/>
    <x v="2"/>
    <x v="0"/>
    <x v="2"/>
    <x v="1"/>
    <n v="5"/>
    <n v="9.6161243172551707"/>
    <n v="10.9132307943448"/>
    <x v="4"/>
  </r>
  <r>
    <n v="2017"/>
    <x v="2"/>
    <x v="1"/>
    <x v="2"/>
    <x v="1"/>
    <n v="37"/>
    <n v="104.84259442917499"/>
    <n v="103.012342604644"/>
    <x v="4"/>
  </r>
  <r>
    <n v="2017"/>
    <x v="2"/>
    <x v="2"/>
    <x v="2"/>
    <x v="1"/>
    <n v="44"/>
    <n v="284.77121221927399"/>
    <n v="290.00100923763603"/>
    <x v="4"/>
  </r>
  <r>
    <n v="2017"/>
    <x v="2"/>
    <x v="3"/>
    <x v="2"/>
    <x v="1"/>
    <n v="140"/>
    <n v="1187.2455902306599"/>
    <n v="1257.9928536735499"/>
    <x v="4"/>
  </r>
  <r>
    <n v="2017"/>
    <x v="2"/>
    <x v="4"/>
    <x v="2"/>
    <x v="1"/>
    <n v="226"/>
    <n v="197.32821094909599"/>
    <n v="176.860878219748"/>
    <x v="4"/>
  </r>
  <r>
    <n v="2017"/>
    <x v="3"/>
    <x v="0"/>
    <x v="2"/>
    <x v="1"/>
    <n v="3"/>
    <n v="4.4485305020908097"/>
    <n v="4.4250983026955897"/>
    <x v="4"/>
  </r>
  <r>
    <n v="2017"/>
    <x v="3"/>
    <x v="1"/>
    <x v="2"/>
    <x v="1"/>
    <n v="46"/>
    <n v="101.826231322634"/>
    <n v="100.431254204816"/>
    <x v="4"/>
  </r>
  <r>
    <n v="2017"/>
    <x v="3"/>
    <x v="2"/>
    <x v="2"/>
    <x v="1"/>
    <n v="67"/>
    <n v="327.43622324308501"/>
    <n v="335.74513589161802"/>
    <x v="4"/>
  </r>
  <r>
    <n v="2017"/>
    <x v="3"/>
    <x v="3"/>
    <x v="2"/>
    <x v="1"/>
    <n v="156"/>
    <n v="948.61660079051398"/>
    <n v="961.76091767977903"/>
    <x v="4"/>
  </r>
  <r>
    <n v="2017"/>
    <x v="3"/>
    <x v="4"/>
    <x v="2"/>
    <x v="1"/>
    <n v="272"/>
    <n v="181.91546281433901"/>
    <n v="150.815557307532"/>
    <x v="4"/>
  </r>
  <r>
    <n v="2017"/>
    <x v="4"/>
    <x v="0"/>
    <x v="2"/>
    <x v="1"/>
    <n v="13"/>
    <n v="8.0421159425669195"/>
    <n v="8.4541068346787593"/>
    <x v="4"/>
  </r>
  <r>
    <n v="2017"/>
    <x v="4"/>
    <x v="1"/>
    <x v="2"/>
    <x v="1"/>
    <n v="118"/>
    <n v="136.62783965912499"/>
    <n v="141.35770481670801"/>
    <x v="4"/>
  </r>
  <r>
    <n v="2017"/>
    <x v="4"/>
    <x v="2"/>
    <x v="2"/>
    <x v="1"/>
    <n v="123"/>
    <n v="381.86898478733298"/>
    <n v="404.29197058287201"/>
    <x v="4"/>
  </r>
  <r>
    <n v="2017"/>
    <x v="4"/>
    <x v="3"/>
    <x v="2"/>
    <x v="1"/>
    <n v="283"/>
    <n v="1166.7697381983101"/>
    <n v="1155.5326642381499"/>
    <x v="4"/>
  </r>
  <r>
    <n v="2017"/>
    <x v="4"/>
    <x v="4"/>
    <x v="2"/>
    <x v="1"/>
    <n v="537"/>
    <n v="176.366263794009"/>
    <n v="188.473606159789"/>
    <x v="4"/>
  </r>
  <r>
    <n v="2017"/>
    <x v="5"/>
    <x v="0"/>
    <x v="2"/>
    <x v="1"/>
    <n v="28"/>
    <n v="8.5350500976958408"/>
    <n v="8.8860035718698303"/>
    <x v="4"/>
  </r>
  <r>
    <n v="2017"/>
    <x v="5"/>
    <x v="1"/>
    <x v="2"/>
    <x v="1"/>
    <n v="113"/>
    <n v="71.662311965703594"/>
    <n v="72.647308571146397"/>
    <x v="4"/>
  </r>
  <r>
    <n v="2017"/>
    <x v="5"/>
    <x v="2"/>
    <x v="2"/>
    <x v="1"/>
    <n v="179"/>
    <n v="311.22857043502398"/>
    <n v="324.16875355460002"/>
    <x v="4"/>
  </r>
  <r>
    <n v="2017"/>
    <x v="5"/>
    <x v="3"/>
    <x v="2"/>
    <x v="1"/>
    <n v="460"/>
    <n v="1025.80112838124"/>
    <n v="1014.8042575868"/>
    <x v="4"/>
  </r>
  <r>
    <n v="2017"/>
    <x v="5"/>
    <x v="4"/>
    <x v="2"/>
    <x v="1"/>
    <n v="780"/>
    <n v="132.63050501615399"/>
    <n v="149.42008100620899"/>
    <x v="4"/>
  </r>
  <r>
    <n v="2017"/>
    <x v="6"/>
    <x v="0"/>
    <x v="2"/>
    <x v="1"/>
    <n v="15"/>
    <n v="9.7162844928099492"/>
    <n v="10.192313960182499"/>
    <x v="4"/>
  </r>
  <r>
    <n v="2017"/>
    <x v="6"/>
    <x v="1"/>
    <x v="2"/>
    <x v="1"/>
    <n v="104"/>
    <n v="108.459869848156"/>
    <n v="106.943354486945"/>
    <x v="4"/>
  </r>
  <r>
    <n v="2017"/>
    <x v="6"/>
    <x v="2"/>
    <x v="2"/>
    <x v="1"/>
    <n v="119"/>
    <n v="291.64522216503701"/>
    <n v="298.297802006832"/>
    <x v="4"/>
  </r>
  <r>
    <n v="2017"/>
    <x v="6"/>
    <x v="3"/>
    <x v="2"/>
    <x v="1"/>
    <n v="376"/>
    <n v="1219.63086704077"/>
    <n v="1246.5463027405599"/>
    <x v="4"/>
  </r>
  <r>
    <n v="2017"/>
    <x v="6"/>
    <x v="4"/>
    <x v="2"/>
    <x v="1"/>
    <n v="614"/>
    <n v="190.74246660453599"/>
    <n v="177.35427493490599"/>
    <x v="4"/>
  </r>
  <r>
    <n v="2017"/>
    <x v="7"/>
    <x v="0"/>
    <x v="2"/>
    <x v="1"/>
    <n v="27"/>
    <n v="5.2443171996123104"/>
    <n v="5.27512255462229"/>
    <x v="4"/>
  </r>
  <r>
    <n v="2017"/>
    <x v="7"/>
    <x v="1"/>
    <x v="2"/>
    <x v="1"/>
    <n v="242"/>
    <n v="108.13612640308899"/>
    <n v="111.707471776253"/>
    <x v="4"/>
  </r>
  <r>
    <n v="2017"/>
    <x v="7"/>
    <x v="2"/>
    <x v="2"/>
    <x v="1"/>
    <n v="277"/>
    <n v="354.09316357314498"/>
    <n v="365.99648979523403"/>
    <x v="4"/>
  </r>
  <r>
    <n v="2017"/>
    <x v="7"/>
    <x v="3"/>
    <x v="2"/>
    <x v="1"/>
    <n v="735"/>
    <n v="1164.1351347070699"/>
    <n v="1150.1482978010299"/>
    <x v="4"/>
  </r>
  <r>
    <n v="2017"/>
    <x v="7"/>
    <x v="4"/>
    <x v="2"/>
    <x v="1"/>
    <n v="1281"/>
    <n v="145.56818181818201"/>
    <n v="174.39402443079601"/>
    <x v="4"/>
  </r>
  <r>
    <n v="2017"/>
    <x v="8"/>
    <x v="0"/>
    <x v="2"/>
    <x v="1"/>
    <n v="1"/>
    <n v="9.7333073778469892"/>
    <n v="11.0417061013313"/>
    <x v="4"/>
  </r>
  <r>
    <n v="2017"/>
    <x v="8"/>
    <x v="1"/>
    <x v="2"/>
    <x v="1"/>
    <n v="6"/>
    <n v="90.785292782569201"/>
    <n v="94.110748378759496"/>
    <x v="4"/>
  </r>
  <r>
    <n v="2017"/>
    <x v="8"/>
    <x v="2"/>
    <x v="2"/>
    <x v="1"/>
    <n v="5"/>
    <n v="176.92852087756501"/>
    <n v="174.88434965053301"/>
    <x v="4"/>
  </r>
  <r>
    <n v="2017"/>
    <x v="8"/>
    <x v="3"/>
    <x v="2"/>
    <x v="1"/>
    <n v="20"/>
    <n v="934.14292386735201"/>
    <n v="953.28274086295505"/>
    <x v="4"/>
  </r>
  <r>
    <n v="2017"/>
    <x v="8"/>
    <x v="4"/>
    <x v="2"/>
    <x v="1"/>
    <n v="32"/>
    <n v="146.45308924485099"/>
    <n v="135.060173006062"/>
    <x v="4"/>
  </r>
  <r>
    <n v="2017"/>
    <x v="9"/>
    <x v="0"/>
    <x v="2"/>
    <x v="1"/>
    <n v="0"/>
    <n v="0"/>
    <n v="0"/>
    <x v="4"/>
  </r>
  <r>
    <n v="2017"/>
    <x v="9"/>
    <x v="1"/>
    <x v="2"/>
    <x v="1"/>
    <n v="4"/>
    <n v="60.818002128630098"/>
    <n v="58.408291120238097"/>
    <x v="4"/>
  </r>
  <r>
    <n v="2017"/>
    <x v="9"/>
    <x v="2"/>
    <x v="2"/>
    <x v="1"/>
    <n v="8"/>
    <n v="311.04199066874003"/>
    <n v="336.31679715271099"/>
    <x v="4"/>
  </r>
  <r>
    <n v="2017"/>
    <x v="9"/>
    <x v="3"/>
    <x v="2"/>
    <x v="1"/>
    <n v="24"/>
    <n v="1310.75914800655"/>
    <n v="1340.7291808028999"/>
    <x v="4"/>
  </r>
  <r>
    <n v="2017"/>
    <x v="9"/>
    <x v="4"/>
    <x v="2"/>
    <x v="1"/>
    <n v="36"/>
    <n v="155.172413793103"/>
    <n v="171.457087120159"/>
    <x v="4"/>
  </r>
  <r>
    <n v="2017"/>
    <x v="10"/>
    <x v="0"/>
    <x v="2"/>
    <x v="1"/>
    <n v="2"/>
    <n v="16.448721111933502"/>
    <n v="15.071413277888199"/>
    <x v="4"/>
  </r>
  <r>
    <n v="2017"/>
    <x v="10"/>
    <x v="1"/>
    <x v="2"/>
    <x v="1"/>
    <n v="3"/>
    <n v="37.027894347074799"/>
    <n v="36.704741419492301"/>
    <x v="4"/>
  </r>
  <r>
    <n v="2017"/>
    <x v="10"/>
    <x v="2"/>
    <x v="2"/>
    <x v="1"/>
    <n v="10"/>
    <n v="278.78449958182301"/>
    <n v="283.98368801012703"/>
    <x v="4"/>
  </r>
  <r>
    <n v="2017"/>
    <x v="10"/>
    <x v="3"/>
    <x v="2"/>
    <x v="1"/>
    <n v="40"/>
    <n v="1310.6159895150699"/>
    <n v="1263.74668448736"/>
    <x v="4"/>
  </r>
  <r>
    <n v="2017"/>
    <x v="10"/>
    <x v="4"/>
    <x v="2"/>
    <x v="1"/>
    <n v="55"/>
    <n v="204.46096654275101"/>
    <n v="161.42080849115101"/>
    <x v="4"/>
  </r>
  <r>
    <n v="2017"/>
    <x v="11"/>
    <x v="0"/>
    <x v="2"/>
    <x v="1"/>
    <n v="24"/>
    <n v="12.443743907750401"/>
    <n v="13.5489478802302"/>
    <x v="4"/>
  </r>
  <r>
    <n v="2017"/>
    <x v="11"/>
    <x v="1"/>
    <x v="2"/>
    <x v="1"/>
    <n v="135"/>
    <n v="130.05279179993099"/>
    <n v="131.67098782772999"/>
    <x v="4"/>
  </r>
  <r>
    <n v="2017"/>
    <x v="11"/>
    <x v="2"/>
    <x v="2"/>
    <x v="1"/>
    <n v="125"/>
    <n v="296.80636352843402"/>
    <n v="304.54645204608499"/>
    <x v="4"/>
  </r>
  <r>
    <n v="2017"/>
    <x v="11"/>
    <x v="3"/>
    <x v="2"/>
    <x v="1"/>
    <n v="376"/>
    <n v="1192.0235868497"/>
    <n v="1185.58521011731"/>
    <x v="4"/>
  </r>
  <r>
    <n v="2017"/>
    <x v="11"/>
    <x v="4"/>
    <x v="2"/>
    <x v="1"/>
    <n v="660"/>
    <n v="178.21942591742501"/>
    <n v="180.88929000507"/>
    <x v="4"/>
  </r>
  <r>
    <n v="2017"/>
    <x v="12"/>
    <x v="0"/>
    <x v="2"/>
    <x v="1"/>
    <n v="13"/>
    <n v="6.02979647117757"/>
    <n v="6.9752684986215199"/>
    <x v="4"/>
  </r>
  <r>
    <n v="2017"/>
    <x v="12"/>
    <x v="1"/>
    <x v="2"/>
    <x v="1"/>
    <n v="116"/>
    <n v="102.19904144347301"/>
    <n v="102.56041593624499"/>
    <x v="4"/>
  </r>
  <r>
    <n v="2017"/>
    <x v="12"/>
    <x v="2"/>
    <x v="2"/>
    <x v="1"/>
    <n v="154"/>
    <n v="330.04007629497897"/>
    <n v="342.840902662323"/>
    <x v="4"/>
  </r>
  <r>
    <n v="2017"/>
    <x v="12"/>
    <x v="3"/>
    <x v="2"/>
    <x v="1"/>
    <n v="454"/>
    <n v="1143.31763580045"/>
    <n v="1090.5208221534299"/>
    <x v="4"/>
  </r>
  <r>
    <n v="2017"/>
    <x v="12"/>
    <x v="4"/>
    <x v="2"/>
    <x v="1"/>
    <n v="737"/>
    <n v="177.38946253640501"/>
    <n v="165.09032398571301"/>
    <x v="4"/>
  </r>
  <r>
    <n v="2017"/>
    <x v="13"/>
    <x v="0"/>
    <x v="2"/>
    <x v="1"/>
    <n v="80"/>
    <n v="12.1092863089382"/>
    <n v="13.287142009743199"/>
    <x v="4"/>
  </r>
  <r>
    <n v="2017"/>
    <x v="13"/>
    <x v="1"/>
    <x v="2"/>
    <x v="1"/>
    <n v="520"/>
    <n v="167.662431040765"/>
    <n v="172.65661874165599"/>
    <x v="4"/>
  </r>
  <r>
    <n v="2017"/>
    <x v="13"/>
    <x v="2"/>
    <x v="2"/>
    <x v="1"/>
    <n v="440"/>
    <n v="428.04471121574397"/>
    <n v="444.22356390769301"/>
    <x v="4"/>
  </r>
  <r>
    <n v="2017"/>
    <x v="13"/>
    <x v="3"/>
    <x v="2"/>
    <x v="1"/>
    <n v="947"/>
    <n v="1078.8334472545"/>
    <n v="1070.6164334269099"/>
    <x v="4"/>
  </r>
  <r>
    <n v="2017"/>
    <x v="13"/>
    <x v="4"/>
    <x v="2"/>
    <x v="1"/>
    <n v="1987"/>
    <n v="171.091039031489"/>
    <n v="195.92801387053001"/>
    <x v="4"/>
  </r>
  <r>
    <n v="2017"/>
    <x v="14"/>
    <x v="0"/>
    <x v="2"/>
    <x v="1"/>
    <n v="41"/>
    <n v="11.674392646841101"/>
    <n v="12.326140512518"/>
    <x v="4"/>
  </r>
  <r>
    <n v="2017"/>
    <x v="14"/>
    <x v="1"/>
    <x v="2"/>
    <x v="1"/>
    <n v="289"/>
    <n v="152.56939531839001"/>
    <n v="156.52516308754599"/>
    <x v="4"/>
  </r>
  <r>
    <n v="2017"/>
    <x v="14"/>
    <x v="2"/>
    <x v="2"/>
    <x v="1"/>
    <n v="271"/>
    <n v="411.52263374485602"/>
    <n v="425.84347177491497"/>
    <x v="4"/>
  </r>
  <r>
    <n v="2017"/>
    <x v="14"/>
    <x v="3"/>
    <x v="2"/>
    <x v="1"/>
    <n v="534"/>
    <n v="1067.5943141606199"/>
    <n v="1116.6061034249601"/>
    <x v="4"/>
  </r>
  <r>
    <n v="2017"/>
    <x v="14"/>
    <x v="4"/>
    <x v="2"/>
    <x v="1"/>
    <n v="1135"/>
    <n v="172.88915291931301"/>
    <n v="193.34339793957199"/>
    <x v="4"/>
  </r>
  <r>
    <n v="2018"/>
    <x v="0"/>
    <x v="0"/>
    <x v="2"/>
    <x v="1"/>
    <n v="273"/>
    <n v="9.3743014342681192"/>
    <n v="10.153761363605099"/>
    <x v="5"/>
  </r>
  <r>
    <n v="2018"/>
    <x v="0"/>
    <x v="1"/>
    <x v="2"/>
    <x v="1"/>
    <n v="1830"/>
    <n v="121.99869868054699"/>
    <n v="123.133548646054"/>
    <x v="5"/>
  </r>
  <r>
    <n v="2018"/>
    <x v="0"/>
    <x v="2"/>
    <x v="2"/>
    <x v="1"/>
    <n v="2082"/>
    <n v="368.75925440492"/>
    <n v="374.49523117696401"/>
    <x v="5"/>
  </r>
  <r>
    <n v="2018"/>
    <x v="0"/>
    <x v="3"/>
    <x v="2"/>
    <x v="1"/>
    <n v="4976"/>
    <n v="1110.7861892845699"/>
    <n v="1110.8436909632401"/>
    <x v="5"/>
  </r>
  <r>
    <n v="2018"/>
    <x v="0"/>
    <x v="4"/>
    <x v="2"/>
    <x v="1"/>
    <n v="9161"/>
    <n v="168.87258516443001"/>
    <n v="177.41135298782399"/>
    <x v="5"/>
  </r>
  <r>
    <n v="2018"/>
    <x v="1"/>
    <x v="0"/>
    <x v="2"/>
    <x v="1"/>
    <n v="20"/>
    <n v="11.1468429354096"/>
    <n v="12.2303694221848"/>
    <x v="5"/>
  </r>
  <r>
    <n v="2018"/>
    <x v="1"/>
    <x v="1"/>
    <x v="2"/>
    <x v="1"/>
    <n v="189"/>
    <n v="172.91857273559"/>
    <n v="173.039212703185"/>
    <x v="5"/>
  </r>
  <r>
    <n v="2018"/>
    <x v="1"/>
    <x v="2"/>
    <x v="2"/>
    <x v="1"/>
    <n v="181"/>
    <n v="391.92759083625702"/>
    <n v="396.35240051404099"/>
    <x v="5"/>
  </r>
  <r>
    <n v="2018"/>
    <x v="1"/>
    <x v="3"/>
    <x v="2"/>
    <x v="1"/>
    <n v="431"/>
    <n v="1213.9135333051699"/>
    <n v="1222.54526008024"/>
    <x v="5"/>
  </r>
  <r>
    <n v="2018"/>
    <x v="1"/>
    <x v="4"/>
    <x v="2"/>
    <x v="1"/>
    <n v="821"/>
    <n v="221.64628384762801"/>
    <n v="204.10586631551999"/>
    <x v="5"/>
  </r>
  <r>
    <n v="2018"/>
    <x v="2"/>
    <x v="0"/>
    <x v="2"/>
    <x v="1"/>
    <n v="2"/>
    <n v="3.8616748083643899"/>
    <n v="4.0876025914281202"/>
    <x v="5"/>
  </r>
  <r>
    <n v="2018"/>
    <x v="2"/>
    <x v="1"/>
    <x v="2"/>
    <x v="1"/>
    <n v="43"/>
    <n v="121.024486349564"/>
    <n v="118.663740816331"/>
    <x v="5"/>
  </r>
  <r>
    <n v="2018"/>
    <x v="2"/>
    <x v="2"/>
    <x v="2"/>
    <x v="1"/>
    <n v="48"/>
    <n v="305.44066178810101"/>
    <n v="307.93829919640501"/>
    <x v="5"/>
  </r>
  <r>
    <n v="2018"/>
    <x v="2"/>
    <x v="3"/>
    <x v="2"/>
    <x v="1"/>
    <n v="126"/>
    <n v="1051.4018691588799"/>
    <n v="1086.2581667043501"/>
    <x v="5"/>
  </r>
  <r>
    <n v="2018"/>
    <x v="2"/>
    <x v="4"/>
    <x v="2"/>
    <x v="1"/>
    <n v="219"/>
    <n v="190.40166927490901"/>
    <n v="163.749953134713"/>
    <x v="5"/>
  </r>
  <r>
    <n v="2018"/>
    <x v="3"/>
    <x v="0"/>
    <x v="2"/>
    <x v="1"/>
    <n v="6"/>
    <n v="8.9917276105982502"/>
    <n v="9.8903874567028591"/>
    <x v="5"/>
  </r>
  <r>
    <n v="2018"/>
    <x v="3"/>
    <x v="1"/>
    <x v="2"/>
    <x v="1"/>
    <n v="29"/>
    <n v="64.354348356745007"/>
    <n v="63.121500459091699"/>
    <x v="5"/>
  </r>
  <r>
    <n v="2018"/>
    <x v="3"/>
    <x v="2"/>
    <x v="2"/>
    <x v="1"/>
    <n v="66"/>
    <n v="319.411508493442"/>
    <n v="323.18221578200598"/>
    <x v="5"/>
  </r>
  <r>
    <n v="2018"/>
    <x v="3"/>
    <x v="3"/>
    <x v="2"/>
    <x v="1"/>
    <n v="187"/>
    <n v="1116.68458139257"/>
    <n v="1106.5656659664301"/>
    <x v="5"/>
  </r>
  <r>
    <n v="2018"/>
    <x v="3"/>
    <x v="4"/>
    <x v="2"/>
    <x v="1"/>
    <n v="288"/>
    <n v="193.02949061662201"/>
    <n v="155.593049442368"/>
    <x v="5"/>
  </r>
  <r>
    <n v="2018"/>
    <x v="4"/>
    <x v="0"/>
    <x v="2"/>
    <x v="1"/>
    <n v="15"/>
    <n v="9.3193170804443408"/>
    <n v="10.111852124819301"/>
    <x v="5"/>
  </r>
  <r>
    <n v="2018"/>
    <x v="4"/>
    <x v="1"/>
    <x v="2"/>
    <x v="1"/>
    <n v="90"/>
    <n v="103.084517850802"/>
    <n v="105.46449181908901"/>
    <x v="5"/>
  </r>
  <r>
    <n v="2018"/>
    <x v="4"/>
    <x v="2"/>
    <x v="2"/>
    <x v="1"/>
    <n v="132"/>
    <n v="404.78380864765398"/>
    <n v="410.29630492388998"/>
    <x v="5"/>
  </r>
  <r>
    <n v="2018"/>
    <x v="4"/>
    <x v="3"/>
    <x v="2"/>
    <x v="1"/>
    <n v="295"/>
    <n v="1193.9936050511999"/>
    <n v="1216.9587996161699"/>
    <x v="5"/>
  </r>
  <r>
    <n v="2018"/>
    <x v="4"/>
    <x v="4"/>
    <x v="2"/>
    <x v="1"/>
    <n v="532"/>
    <n v="174.09516329602701"/>
    <n v="186.015894461925"/>
    <x v="5"/>
  </r>
  <r>
    <n v="2018"/>
    <x v="5"/>
    <x v="0"/>
    <x v="2"/>
    <x v="1"/>
    <n v="21"/>
    <n v="6.4825418972856701"/>
    <n v="6.66087989080438"/>
    <x v="5"/>
  </r>
  <r>
    <n v="2018"/>
    <x v="5"/>
    <x v="1"/>
    <x v="2"/>
    <x v="1"/>
    <n v="143"/>
    <n v="90.3456510888862"/>
    <n v="90.516762542571101"/>
    <x v="5"/>
  </r>
  <r>
    <n v="2018"/>
    <x v="5"/>
    <x v="2"/>
    <x v="2"/>
    <x v="1"/>
    <n v="158"/>
    <n v="269.78110166308102"/>
    <n v="274.31847927770701"/>
    <x v="5"/>
  </r>
  <r>
    <n v="2018"/>
    <x v="5"/>
    <x v="3"/>
    <x v="2"/>
    <x v="1"/>
    <n v="490"/>
    <n v="1074.8914140306199"/>
    <n v="1087.7229416638099"/>
    <x v="5"/>
  </r>
  <r>
    <n v="2018"/>
    <x v="5"/>
    <x v="4"/>
    <x v="2"/>
    <x v="1"/>
    <n v="812"/>
    <n v="138.47675568743799"/>
    <n v="154.28232228871801"/>
    <x v="5"/>
  </r>
  <r>
    <n v="2018"/>
    <x v="6"/>
    <x v="0"/>
    <x v="2"/>
    <x v="1"/>
    <n v="13"/>
    <n v="8.4949553034659395"/>
    <n v="9.0318365294531002"/>
    <x v="5"/>
  </r>
  <r>
    <n v="2018"/>
    <x v="6"/>
    <x v="1"/>
    <x v="2"/>
    <x v="1"/>
    <n v="79"/>
    <n v="82.221435856872205"/>
    <n v="79.904155638899596"/>
    <x v="5"/>
  </r>
  <r>
    <n v="2018"/>
    <x v="6"/>
    <x v="2"/>
    <x v="2"/>
    <x v="1"/>
    <n v="132"/>
    <n v="318.61739361317001"/>
    <n v="321.71577756428502"/>
    <x v="5"/>
  </r>
  <r>
    <n v="2018"/>
    <x v="6"/>
    <x v="3"/>
    <x v="2"/>
    <x v="1"/>
    <n v="337"/>
    <n v="1071.6443539924301"/>
    <n v="1056.1067532007501"/>
    <x v="5"/>
  </r>
  <r>
    <n v="2018"/>
    <x v="6"/>
    <x v="4"/>
    <x v="2"/>
    <x v="1"/>
    <n v="561"/>
    <n v="174.22901332339501"/>
    <n v="154.881557402531"/>
    <x v="5"/>
  </r>
  <r>
    <n v="2018"/>
    <x v="7"/>
    <x v="0"/>
    <x v="2"/>
    <x v="1"/>
    <n v="38"/>
    <n v="7.3171764941481801"/>
    <n v="7.8553256674119796"/>
    <x v="5"/>
  </r>
  <r>
    <n v="2018"/>
    <x v="7"/>
    <x v="1"/>
    <x v="2"/>
    <x v="1"/>
    <n v="244"/>
    <n v="107.82338176547501"/>
    <n v="110.546334193544"/>
    <x v="5"/>
  </r>
  <r>
    <n v="2018"/>
    <x v="7"/>
    <x v="2"/>
    <x v="2"/>
    <x v="1"/>
    <n v="230"/>
    <n v="288.08336882186398"/>
    <n v="295.313007003726"/>
    <x v="5"/>
  </r>
  <r>
    <n v="2018"/>
    <x v="7"/>
    <x v="3"/>
    <x v="2"/>
    <x v="1"/>
    <n v="737"/>
    <n v="1151.7424597593399"/>
    <n v="1115.37684076029"/>
    <x v="5"/>
  </r>
  <r>
    <n v="2018"/>
    <x v="7"/>
    <x v="4"/>
    <x v="2"/>
    <x v="1"/>
    <n v="1249"/>
    <n v="140.423857439991"/>
    <n v="164.92843582550901"/>
    <x v="5"/>
  </r>
  <r>
    <n v="2018"/>
    <x v="8"/>
    <x v="0"/>
    <x v="2"/>
    <x v="1"/>
    <n v="0"/>
    <n v="0"/>
    <n v="0"/>
    <x v="5"/>
  </r>
  <r>
    <n v="2018"/>
    <x v="8"/>
    <x v="1"/>
    <x v="2"/>
    <x v="1"/>
    <n v="3"/>
    <n v="45.214770158251703"/>
    <n v="43.949346708769603"/>
    <x v="5"/>
  </r>
  <r>
    <n v="2018"/>
    <x v="8"/>
    <x v="2"/>
    <x v="2"/>
    <x v="1"/>
    <n v="7"/>
    <n v="247.43725698126499"/>
    <n v="247.70379990025501"/>
    <x v="5"/>
  </r>
  <r>
    <n v="2018"/>
    <x v="8"/>
    <x v="3"/>
    <x v="2"/>
    <x v="1"/>
    <n v="25"/>
    <n v="1114.08199643494"/>
    <n v="1085.67904431334"/>
    <x v="5"/>
  </r>
  <r>
    <n v="2018"/>
    <x v="8"/>
    <x v="4"/>
    <x v="2"/>
    <x v="1"/>
    <n v="35"/>
    <n v="159.09090909090901"/>
    <n v="135.36658985555101"/>
    <x v="5"/>
  </r>
  <r>
    <n v="2018"/>
    <x v="9"/>
    <x v="0"/>
    <x v="2"/>
    <x v="1"/>
    <n v="1"/>
    <n v="8.3125519534497094"/>
    <n v="7.7987635414894196"/>
    <x v="5"/>
  </r>
  <r>
    <n v="2018"/>
    <x v="9"/>
    <x v="1"/>
    <x v="2"/>
    <x v="1"/>
    <n v="4"/>
    <n v="60.9013398294762"/>
    <n v="61.070076730722498"/>
    <x v="5"/>
  </r>
  <r>
    <n v="2018"/>
    <x v="9"/>
    <x v="2"/>
    <x v="2"/>
    <x v="1"/>
    <n v="5"/>
    <n v="192.529842125529"/>
    <n v="192.80192507321101"/>
    <x v="5"/>
  </r>
  <r>
    <n v="2018"/>
    <x v="9"/>
    <x v="3"/>
    <x v="2"/>
    <x v="1"/>
    <n v="15"/>
    <n v="795.75596816976099"/>
    <n v="834.80636914183594"/>
    <x v="5"/>
  </r>
  <r>
    <n v="2018"/>
    <x v="9"/>
    <x v="4"/>
    <x v="2"/>
    <x v="1"/>
    <n v="25"/>
    <n v="108.318890814558"/>
    <n v="115.771678001498"/>
    <x v="5"/>
  </r>
  <r>
    <n v="2018"/>
    <x v="10"/>
    <x v="0"/>
    <x v="2"/>
    <x v="1"/>
    <n v="0"/>
    <n v="0"/>
    <n v="0"/>
    <x v="5"/>
  </r>
  <r>
    <n v="2018"/>
    <x v="10"/>
    <x v="1"/>
    <x v="2"/>
    <x v="1"/>
    <n v="18"/>
    <n v="221.86614076174001"/>
    <n v="217.87801009737001"/>
    <x v="5"/>
  </r>
  <r>
    <n v="2018"/>
    <x v="10"/>
    <x v="2"/>
    <x v="2"/>
    <x v="1"/>
    <n v="10"/>
    <n v="272.77686852154898"/>
    <n v="273.60712266077599"/>
    <x v="5"/>
  </r>
  <r>
    <n v="2018"/>
    <x v="10"/>
    <x v="3"/>
    <x v="2"/>
    <x v="1"/>
    <n v="37"/>
    <n v="1197.4110032362501"/>
    <n v="1164.8452520302501"/>
    <x v="5"/>
  </r>
  <r>
    <n v="2018"/>
    <x v="10"/>
    <x v="4"/>
    <x v="2"/>
    <x v="1"/>
    <n v="65"/>
    <n v="241.18738404452699"/>
    <n v="191.30249323790699"/>
    <x v="5"/>
  </r>
  <r>
    <n v="2018"/>
    <x v="11"/>
    <x v="0"/>
    <x v="2"/>
    <x v="1"/>
    <n v="29"/>
    <n v="15.073156786818799"/>
    <n v="16.4199011007954"/>
    <x v="5"/>
  </r>
  <r>
    <n v="2018"/>
    <x v="11"/>
    <x v="1"/>
    <x v="2"/>
    <x v="1"/>
    <n v="131"/>
    <n v="125.45128946688"/>
    <n v="126.095389023396"/>
    <x v="5"/>
  </r>
  <r>
    <n v="2018"/>
    <x v="11"/>
    <x v="2"/>
    <x v="2"/>
    <x v="1"/>
    <n v="169"/>
    <n v="397.61899160059301"/>
    <n v="404.01888158077099"/>
    <x v="5"/>
  </r>
  <r>
    <n v="2018"/>
    <x v="11"/>
    <x v="3"/>
    <x v="2"/>
    <x v="1"/>
    <n v="375"/>
    <n v="1168.6247623796301"/>
    <n v="1201.0607457475601"/>
    <x v="5"/>
  </r>
  <r>
    <n v="2018"/>
    <x v="11"/>
    <x v="4"/>
    <x v="2"/>
    <x v="1"/>
    <n v="704"/>
    <n v="189.54793893540801"/>
    <n v="192.799474368891"/>
    <x v="5"/>
  </r>
  <r>
    <n v="2018"/>
    <x v="12"/>
    <x v="0"/>
    <x v="2"/>
    <x v="1"/>
    <n v="22"/>
    <n v="10.2302741713478"/>
    <n v="11.2700909115761"/>
    <x v="5"/>
  </r>
  <r>
    <n v="2018"/>
    <x v="12"/>
    <x v="1"/>
    <x v="2"/>
    <x v="1"/>
    <n v="143"/>
    <n v="125.681139040253"/>
    <n v="124.666811047027"/>
    <x v="5"/>
  </r>
  <r>
    <n v="2018"/>
    <x v="12"/>
    <x v="2"/>
    <x v="2"/>
    <x v="1"/>
    <n v="185"/>
    <n v="393.05670639726299"/>
    <n v="397.25812370630001"/>
    <x v="5"/>
  </r>
  <r>
    <n v="2018"/>
    <x v="12"/>
    <x v="3"/>
    <x v="2"/>
    <x v="1"/>
    <n v="390"/>
    <n v="970.26993407140196"/>
    <n v="943.48293489729804"/>
    <x v="5"/>
  </r>
  <r>
    <n v="2018"/>
    <x v="12"/>
    <x v="4"/>
    <x v="2"/>
    <x v="1"/>
    <n v="740"/>
    <n v="177.84613905645401"/>
    <n v="165.748121149632"/>
    <x v="5"/>
  </r>
  <r>
    <n v="2018"/>
    <x v="13"/>
    <x v="0"/>
    <x v="2"/>
    <x v="1"/>
    <n v="65"/>
    <n v="9.7677528908791693"/>
    <n v="10.8556891361929"/>
    <x v="5"/>
  </r>
  <r>
    <n v="2018"/>
    <x v="13"/>
    <x v="1"/>
    <x v="2"/>
    <x v="1"/>
    <n v="441"/>
    <n v="141.46767094812199"/>
    <n v="144.80348181963001"/>
    <x v="5"/>
  </r>
  <r>
    <n v="2018"/>
    <x v="13"/>
    <x v="2"/>
    <x v="2"/>
    <x v="1"/>
    <n v="456"/>
    <n v="438.08242866749902"/>
    <n v="446.15463158953997"/>
    <x v="5"/>
  </r>
  <r>
    <n v="2018"/>
    <x v="13"/>
    <x v="3"/>
    <x v="2"/>
    <x v="1"/>
    <n v="953"/>
    <n v="1085.01360536473"/>
    <n v="1078.6793735229701"/>
    <x v="5"/>
  </r>
  <r>
    <n v="2018"/>
    <x v="13"/>
    <x v="4"/>
    <x v="2"/>
    <x v="1"/>
    <n v="1915"/>
    <n v="163.799813533372"/>
    <n v="188.16237474971501"/>
    <x v="5"/>
  </r>
  <r>
    <n v="2018"/>
    <x v="14"/>
    <x v="0"/>
    <x v="2"/>
    <x v="1"/>
    <n v="41"/>
    <n v="11.723899311721301"/>
    <n v="12.5842007410983"/>
    <x v="5"/>
  </r>
  <r>
    <n v="2018"/>
    <x v="14"/>
    <x v="1"/>
    <x v="2"/>
    <x v="1"/>
    <n v="273"/>
    <n v="143.002315275581"/>
    <n v="146.26686817250399"/>
    <x v="5"/>
  </r>
  <r>
    <n v="2018"/>
    <x v="14"/>
    <x v="2"/>
    <x v="2"/>
    <x v="1"/>
    <n v="303"/>
    <n v="453.31458236711001"/>
    <n v="459.60365518011599"/>
    <x v="5"/>
  </r>
  <r>
    <n v="2018"/>
    <x v="14"/>
    <x v="3"/>
    <x v="2"/>
    <x v="1"/>
    <n v="578"/>
    <n v="1140.71442668246"/>
    <n v="1177.42831740263"/>
    <x v="5"/>
  </r>
  <r>
    <n v="2018"/>
    <x v="14"/>
    <x v="4"/>
    <x v="2"/>
    <x v="1"/>
    <n v="1195"/>
    <n v="181.57506875541301"/>
    <n v="199.78312082605601"/>
    <x v="5"/>
  </r>
  <r>
    <n v="2019"/>
    <x v="0"/>
    <x v="0"/>
    <x v="2"/>
    <x v="1"/>
    <n v="241"/>
    <n v="8.28165602880504"/>
    <n v="9.0101503853268703"/>
    <x v="6"/>
  </r>
  <r>
    <n v="2019"/>
    <x v="0"/>
    <x v="1"/>
    <x v="2"/>
    <x v="1"/>
    <n v="1921"/>
    <n v="127.90124771961599"/>
    <n v="128.058152421801"/>
    <x v="6"/>
  </r>
  <r>
    <n v="2019"/>
    <x v="0"/>
    <x v="2"/>
    <x v="2"/>
    <x v="1"/>
    <n v="2081"/>
    <n v="364.20723234006198"/>
    <n v="367.31901522360403"/>
    <x v="6"/>
  </r>
  <r>
    <n v="2019"/>
    <x v="0"/>
    <x v="3"/>
    <x v="2"/>
    <x v="1"/>
    <n v="4940"/>
    <n v="1086.3446043418601"/>
    <n v="1089.5849580328299"/>
    <x v="6"/>
  </r>
  <r>
    <n v="2019"/>
    <x v="0"/>
    <x v="4"/>
    <x v="2"/>
    <x v="1"/>
    <n v="9183"/>
    <n v="168.864125337894"/>
    <n v="175.432034421287"/>
    <x v="6"/>
  </r>
  <r>
    <n v="2019"/>
    <x v="1"/>
    <x v="0"/>
    <x v="2"/>
    <x v="1"/>
    <n v="29"/>
    <n v="16.3129384102198"/>
    <n v="17.9647209529689"/>
    <x v="6"/>
  </r>
  <r>
    <n v="2019"/>
    <x v="1"/>
    <x v="1"/>
    <x v="2"/>
    <x v="1"/>
    <n v="185"/>
    <n v="169.59407429137201"/>
    <n v="167.58414433386201"/>
    <x v="6"/>
  </r>
  <r>
    <n v="2019"/>
    <x v="1"/>
    <x v="2"/>
    <x v="2"/>
    <x v="1"/>
    <n v="190"/>
    <n v="406.86967321941"/>
    <n v="405.17624435556399"/>
    <x v="6"/>
  </r>
  <r>
    <n v="2019"/>
    <x v="1"/>
    <x v="3"/>
    <x v="2"/>
    <x v="1"/>
    <n v="439"/>
    <n v="1215.5614010798799"/>
    <n v="1257.0692106684401"/>
    <x v="6"/>
  </r>
  <r>
    <n v="2019"/>
    <x v="1"/>
    <x v="4"/>
    <x v="2"/>
    <x v="1"/>
    <n v="843"/>
    <n v="228.04122595828699"/>
    <n v="209.79048218057099"/>
    <x v="6"/>
  </r>
  <r>
    <n v="2019"/>
    <x v="2"/>
    <x v="0"/>
    <x v="2"/>
    <x v="1"/>
    <n v="6"/>
    <n v="11.625879207115"/>
    <n v="13.3001419850112"/>
    <x v="6"/>
  </r>
  <r>
    <n v="2019"/>
    <x v="2"/>
    <x v="1"/>
    <x v="2"/>
    <x v="1"/>
    <n v="26"/>
    <n v="73.119973001856096"/>
    <n v="71.232496600965803"/>
    <x v="6"/>
  </r>
  <r>
    <n v="2019"/>
    <x v="2"/>
    <x v="2"/>
    <x v="2"/>
    <x v="1"/>
    <n v="44"/>
    <n v="277.375023639917"/>
    <n v="277.87940228706202"/>
    <x v="6"/>
  </r>
  <r>
    <n v="2019"/>
    <x v="2"/>
    <x v="3"/>
    <x v="2"/>
    <x v="1"/>
    <n v="130"/>
    <n v="1062.09150326797"/>
    <n v="1072.4467434027899"/>
    <x v="6"/>
  </r>
  <r>
    <n v="2019"/>
    <x v="2"/>
    <x v="4"/>
    <x v="2"/>
    <x v="1"/>
    <n v="206"/>
    <n v="178.71085278042901"/>
    <n v="151.756232417555"/>
    <x v="6"/>
  </r>
  <r>
    <n v="2019"/>
    <x v="3"/>
    <x v="0"/>
    <x v="2"/>
    <x v="1"/>
    <n v="3"/>
    <n v="4.5350788347870798"/>
    <n v="4.7794042576541598"/>
    <x v="6"/>
  </r>
  <r>
    <n v="2019"/>
    <x v="3"/>
    <x v="1"/>
    <x v="2"/>
    <x v="1"/>
    <n v="39"/>
    <n v="87.131367292225207"/>
    <n v="86.578405173541"/>
    <x v="6"/>
  </r>
  <r>
    <n v="2019"/>
    <x v="3"/>
    <x v="2"/>
    <x v="2"/>
    <x v="1"/>
    <n v="55"/>
    <n v="263.902883738784"/>
    <n v="264.25321982090401"/>
    <x v="6"/>
  </r>
  <r>
    <n v="2019"/>
    <x v="3"/>
    <x v="3"/>
    <x v="2"/>
    <x v="1"/>
    <n v="166"/>
    <n v="974.29275736588795"/>
    <n v="991.17248825676597"/>
    <x v="6"/>
  </r>
  <r>
    <n v="2019"/>
    <x v="3"/>
    <x v="4"/>
    <x v="2"/>
    <x v="1"/>
    <n v="263"/>
    <n v="176.75919080583401"/>
    <n v="142.47626769442499"/>
    <x v="6"/>
  </r>
  <r>
    <n v="2019"/>
    <x v="4"/>
    <x v="0"/>
    <x v="2"/>
    <x v="1"/>
    <n v="18"/>
    <n v="11.2431838198092"/>
    <n v="12.1327706587074"/>
    <x v="6"/>
  </r>
  <r>
    <n v="2019"/>
    <x v="4"/>
    <x v="1"/>
    <x v="2"/>
    <x v="1"/>
    <n v="111"/>
    <n v="126.513027422554"/>
    <n v="129.373808174255"/>
    <x v="6"/>
  </r>
  <r>
    <n v="2019"/>
    <x v="4"/>
    <x v="2"/>
    <x v="2"/>
    <x v="1"/>
    <n v="122"/>
    <n v="369.99969672155999"/>
    <n v="373.11864692043702"/>
    <x v="6"/>
  </r>
  <r>
    <n v="2019"/>
    <x v="4"/>
    <x v="3"/>
    <x v="2"/>
    <x v="1"/>
    <n v="290"/>
    <n v="1147.9692819254201"/>
    <n v="1180.84325542076"/>
    <x v="6"/>
  </r>
  <r>
    <n v="2019"/>
    <x v="4"/>
    <x v="4"/>
    <x v="2"/>
    <x v="1"/>
    <n v="541"/>
    <n v="176.75695102427599"/>
    <n v="186.289106236393"/>
    <x v="6"/>
  </r>
  <r>
    <n v="2019"/>
    <x v="5"/>
    <x v="0"/>
    <x v="2"/>
    <x v="1"/>
    <n v="20"/>
    <n v="6.2477742304304096"/>
    <n v="6.1182645244591196"/>
    <x v="6"/>
  </r>
  <r>
    <n v="2019"/>
    <x v="5"/>
    <x v="1"/>
    <x v="2"/>
    <x v="1"/>
    <n v="146"/>
    <n v="92.007915201472102"/>
    <n v="91.757141914842293"/>
    <x v="6"/>
  </r>
  <r>
    <n v="2019"/>
    <x v="5"/>
    <x v="2"/>
    <x v="2"/>
    <x v="1"/>
    <n v="177"/>
    <n v="298.27103906170998"/>
    <n v="300.73071916426198"/>
    <x v="6"/>
  </r>
  <r>
    <n v="2019"/>
    <x v="5"/>
    <x v="3"/>
    <x v="2"/>
    <x v="1"/>
    <n v="466"/>
    <n v="1004.05067654917"/>
    <n v="1015.79335942794"/>
    <x v="6"/>
  </r>
  <r>
    <n v="2019"/>
    <x v="5"/>
    <x v="4"/>
    <x v="2"/>
    <x v="1"/>
    <n v="809"/>
    <n v="138.39705756564899"/>
    <n v="150.61763331140301"/>
    <x v="6"/>
  </r>
  <r>
    <n v="2019"/>
    <x v="6"/>
    <x v="0"/>
    <x v="2"/>
    <x v="1"/>
    <n v="8"/>
    <n v="5.2676631329426504"/>
    <n v="5.7573321681207696"/>
    <x v="6"/>
  </r>
  <r>
    <n v="2019"/>
    <x v="6"/>
    <x v="1"/>
    <x v="2"/>
    <x v="1"/>
    <n v="80"/>
    <n v="83.355908891991604"/>
    <n v="81.233420462048301"/>
    <x v="6"/>
  </r>
  <r>
    <n v="2019"/>
    <x v="6"/>
    <x v="2"/>
    <x v="2"/>
    <x v="1"/>
    <n v="143"/>
    <n v="342.79413174800999"/>
    <n v="345.83263173377901"/>
    <x v="6"/>
  </r>
  <r>
    <n v="2019"/>
    <x v="6"/>
    <x v="3"/>
    <x v="2"/>
    <x v="1"/>
    <n v="357"/>
    <n v="1107.3200992555801"/>
    <n v="1099.0335199741301"/>
    <x v="6"/>
  </r>
  <r>
    <n v="2019"/>
    <x v="6"/>
    <x v="4"/>
    <x v="2"/>
    <x v="1"/>
    <n v="588"/>
    <n v="182.72218769422"/>
    <n v="159.86125892294601"/>
    <x v="6"/>
  </r>
  <r>
    <n v="2019"/>
    <x v="7"/>
    <x v="0"/>
    <x v="2"/>
    <x v="1"/>
    <n v="28"/>
    <n v="5.3446742230179796"/>
    <n v="5.9848569154974296"/>
    <x v="6"/>
  </r>
  <r>
    <n v="2019"/>
    <x v="7"/>
    <x v="1"/>
    <x v="2"/>
    <x v="1"/>
    <n v="261"/>
    <n v="114.566643987446"/>
    <n v="116.070025997028"/>
    <x v="6"/>
  </r>
  <r>
    <n v="2019"/>
    <x v="7"/>
    <x v="2"/>
    <x v="2"/>
    <x v="1"/>
    <n v="289"/>
    <n v="356.14817735932797"/>
    <n v="360.07990222248998"/>
    <x v="6"/>
  </r>
  <r>
    <n v="2019"/>
    <x v="7"/>
    <x v="3"/>
    <x v="2"/>
    <x v="1"/>
    <n v="712"/>
    <n v="1096.6837638433201"/>
    <n v="1079.17871126503"/>
    <x v="6"/>
  </r>
  <r>
    <n v="2019"/>
    <x v="7"/>
    <x v="4"/>
    <x v="2"/>
    <x v="1"/>
    <n v="1290"/>
    <n v="143.68936364547699"/>
    <n v="168.92485337079501"/>
    <x v="6"/>
  </r>
  <r>
    <n v="2019"/>
    <x v="8"/>
    <x v="0"/>
    <x v="2"/>
    <x v="1"/>
    <n v="1"/>
    <n v="9.7200622083981294"/>
    <n v="10.730929605101799"/>
    <x v="6"/>
  </r>
  <r>
    <n v="2019"/>
    <x v="8"/>
    <x v="1"/>
    <x v="2"/>
    <x v="1"/>
    <n v="5"/>
    <n v="74.985002999400095"/>
    <n v="71.456426465787203"/>
    <x v="6"/>
  </r>
  <r>
    <n v="2019"/>
    <x v="8"/>
    <x v="2"/>
    <x v="2"/>
    <x v="1"/>
    <n v="9"/>
    <n v="311.526479750779"/>
    <n v="309.43929737302"/>
    <x v="6"/>
  </r>
  <r>
    <n v="2019"/>
    <x v="8"/>
    <x v="3"/>
    <x v="2"/>
    <x v="1"/>
    <n v="28"/>
    <n v="1194.0298507462701"/>
    <n v="1230.4939865588001"/>
    <x v="6"/>
  </r>
  <r>
    <n v="2019"/>
    <x v="8"/>
    <x v="4"/>
    <x v="2"/>
    <x v="1"/>
    <n v="43"/>
    <n v="193.780982424516"/>
    <n v="167.96624001464801"/>
    <x v="6"/>
  </r>
  <r>
    <n v="2019"/>
    <x v="9"/>
    <x v="0"/>
    <x v="2"/>
    <x v="1"/>
    <n v="2"/>
    <n v="16.886187098953101"/>
    <n v="18.155410312273101"/>
    <x v="6"/>
  </r>
  <r>
    <n v="2019"/>
    <x v="9"/>
    <x v="1"/>
    <x v="2"/>
    <x v="1"/>
    <n v="3"/>
    <n v="45.516613563950798"/>
    <n v="45.803551783978399"/>
    <x v="6"/>
  </r>
  <r>
    <n v="2019"/>
    <x v="9"/>
    <x v="2"/>
    <x v="2"/>
    <x v="1"/>
    <n v="6"/>
    <n v="231.74971031286199"/>
    <n v="225.152327191431"/>
    <x v="6"/>
  </r>
  <r>
    <n v="2019"/>
    <x v="9"/>
    <x v="3"/>
    <x v="2"/>
    <x v="1"/>
    <n v="11"/>
    <n v="559.51169888097695"/>
    <n v="537.72012301631901"/>
    <x v="6"/>
  </r>
  <r>
    <n v="2019"/>
    <x v="9"/>
    <x v="4"/>
    <x v="2"/>
    <x v="1"/>
    <n v="22"/>
    <n v="95.693779904306197"/>
    <n v="93.977668217950594"/>
    <x v="6"/>
  </r>
  <r>
    <n v="2019"/>
    <x v="10"/>
    <x v="0"/>
    <x v="2"/>
    <x v="1"/>
    <n v="1"/>
    <n v="8.4047739115817794"/>
    <n v="8.9174246477617292"/>
    <x v="6"/>
  </r>
  <r>
    <n v="2019"/>
    <x v="10"/>
    <x v="1"/>
    <x v="2"/>
    <x v="1"/>
    <n v="10"/>
    <n v="123.350191192796"/>
    <n v="118.998585026203"/>
    <x v="6"/>
  </r>
  <r>
    <n v="2019"/>
    <x v="10"/>
    <x v="2"/>
    <x v="2"/>
    <x v="1"/>
    <n v="11"/>
    <n v="300.136425648022"/>
    <n v="300.41587409116897"/>
    <x v="6"/>
  </r>
  <r>
    <n v="2019"/>
    <x v="10"/>
    <x v="3"/>
    <x v="2"/>
    <x v="1"/>
    <n v="23"/>
    <n v="727.84810126582295"/>
    <n v="655.71218643988402"/>
    <x v="6"/>
  </r>
  <r>
    <n v="2019"/>
    <x v="10"/>
    <x v="4"/>
    <x v="2"/>
    <x v="1"/>
    <n v="45"/>
    <n v="167.72269847186001"/>
    <n v="126.90779790089699"/>
    <x v="6"/>
  </r>
  <r>
    <n v="2019"/>
    <x v="11"/>
    <x v="0"/>
    <x v="2"/>
    <x v="1"/>
    <n v="14"/>
    <n v="7.3047543515465199"/>
    <n v="8.1534875052608804"/>
    <x v="6"/>
  </r>
  <r>
    <n v="2019"/>
    <x v="11"/>
    <x v="1"/>
    <x v="2"/>
    <x v="1"/>
    <n v="154"/>
    <n v="147.13750668806799"/>
    <n v="146.88249615851399"/>
    <x v="6"/>
  </r>
  <r>
    <n v="2019"/>
    <x v="11"/>
    <x v="2"/>
    <x v="2"/>
    <x v="1"/>
    <n v="169"/>
    <n v="394.52796713045097"/>
    <n v="395.18867424690001"/>
    <x v="6"/>
  </r>
  <r>
    <n v="2019"/>
    <x v="11"/>
    <x v="3"/>
    <x v="2"/>
    <x v="1"/>
    <n v="406"/>
    <n v="1239.54326189168"/>
    <n v="1254.2964215438701"/>
    <x v="6"/>
  </r>
  <r>
    <n v="2019"/>
    <x v="11"/>
    <x v="4"/>
    <x v="2"/>
    <x v="1"/>
    <n v="743"/>
    <n v="199.779516549703"/>
    <n v="197.70823346972"/>
    <x v="6"/>
  </r>
  <r>
    <n v="2019"/>
    <x v="12"/>
    <x v="0"/>
    <x v="2"/>
    <x v="1"/>
    <n v="19"/>
    <n v="8.8633458664153792"/>
    <n v="10.413724324827299"/>
    <x v="6"/>
  </r>
  <r>
    <n v="2019"/>
    <x v="12"/>
    <x v="1"/>
    <x v="2"/>
    <x v="1"/>
    <n v="158"/>
    <n v="139.52666902154701"/>
    <n v="137.409311304136"/>
    <x v="6"/>
  </r>
  <r>
    <n v="2019"/>
    <x v="12"/>
    <x v="2"/>
    <x v="2"/>
    <x v="1"/>
    <n v="170"/>
    <n v="355.56671058961302"/>
    <n v="360.08706903572698"/>
    <x v="6"/>
  </r>
  <r>
    <n v="2019"/>
    <x v="12"/>
    <x v="3"/>
    <x v="2"/>
    <x v="1"/>
    <n v="452"/>
    <n v="1111.5756338686299"/>
    <n v="1096.8491672038599"/>
    <x v="6"/>
  </r>
  <r>
    <n v="2019"/>
    <x v="12"/>
    <x v="4"/>
    <x v="2"/>
    <x v="1"/>
    <n v="799"/>
    <n v="192.030378773313"/>
    <n v="178.56244592810199"/>
    <x v="6"/>
  </r>
  <r>
    <n v="2019"/>
    <x v="13"/>
    <x v="0"/>
    <x v="2"/>
    <x v="1"/>
    <n v="61"/>
    <n v="9.1060813695546408"/>
    <n v="10.320635463616"/>
    <x v="6"/>
  </r>
  <r>
    <n v="2019"/>
    <x v="13"/>
    <x v="1"/>
    <x v="2"/>
    <x v="1"/>
    <n v="481"/>
    <n v="154.27940931193299"/>
    <n v="156.29298830046699"/>
    <x v="6"/>
  </r>
  <r>
    <n v="2019"/>
    <x v="13"/>
    <x v="2"/>
    <x v="2"/>
    <x v="1"/>
    <n v="416"/>
    <n v="395.538778964183"/>
    <n v="399.25789629705503"/>
    <x v="6"/>
  </r>
  <r>
    <n v="2019"/>
    <x v="13"/>
    <x v="3"/>
    <x v="2"/>
    <x v="1"/>
    <n v="913"/>
    <n v="1035.6992955429801"/>
    <n v="1034.51088026408"/>
    <x v="6"/>
  </r>
  <r>
    <n v="2019"/>
    <x v="13"/>
    <x v="4"/>
    <x v="2"/>
    <x v="1"/>
    <n v="1871"/>
    <n v="159.236752966008"/>
    <n v="182.018843384935"/>
    <x v="6"/>
  </r>
  <r>
    <n v="2019"/>
    <x v="14"/>
    <x v="0"/>
    <x v="2"/>
    <x v="1"/>
    <n v="31"/>
    <n v="8.8924076050164693"/>
    <n v="9.5632905372153694"/>
    <x v="6"/>
  </r>
  <r>
    <n v="2019"/>
    <x v="14"/>
    <x v="1"/>
    <x v="2"/>
    <x v="1"/>
    <n v="262"/>
    <n v="136.966965868041"/>
    <n v="138.958532312562"/>
    <x v="6"/>
  </r>
  <r>
    <n v="2019"/>
    <x v="14"/>
    <x v="2"/>
    <x v="2"/>
    <x v="1"/>
    <n v="280"/>
    <n v="412.76018633174101"/>
    <n v="419.248037098049"/>
    <x v="6"/>
  </r>
  <r>
    <n v="2019"/>
    <x v="14"/>
    <x v="3"/>
    <x v="2"/>
    <x v="1"/>
    <n v="547"/>
    <n v="1062.8582531817699"/>
    <n v="1067.21329820498"/>
    <x v="6"/>
  </r>
  <r>
    <n v="2019"/>
    <x v="14"/>
    <x v="4"/>
    <x v="2"/>
    <x v="1"/>
    <n v="1120"/>
    <n v="169.90291262135901"/>
    <n v="182.05842868666801"/>
    <x v="6"/>
  </r>
  <r>
    <n v="2020"/>
    <x v="0"/>
    <x v="0"/>
    <x v="2"/>
    <x v="1"/>
    <n v="288"/>
    <n v="9.8670990831477798"/>
    <n v="10.6431533284954"/>
    <x v="7"/>
  </r>
  <r>
    <n v="2020"/>
    <x v="0"/>
    <x v="1"/>
    <x v="2"/>
    <x v="1"/>
    <n v="1868"/>
    <n v="124.503120576074"/>
    <n v="123.93343273230199"/>
    <x v="7"/>
  </r>
  <r>
    <n v="2020"/>
    <x v="0"/>
    <x v="2"/>
    <x v="2"/>
    <x v="1"/>
    <n v="2127"/>
    <n v="367.80217879993103"/>
    <n v="370.02787379180501"/>
    <x v="7"/>
  </r>
  <r>
    <n v="2020"/>
    <x v="0"/>
    <x v="3"/>
    <x v="2"/>
    <x v="1"/>
    <n v="4996"/>
    <n v="1072.4597237278499"/>
    <n v="1072.5063618429399"/>
    <x v="7"/>
  </r>
  <r>
    <n v="2020"/>
    <x v="0"/>
    <x v="4"/>
    <x v="2"/>
    <x v="1"/>
    <n v="9279"/>
    <n v="169.842402943276"/>
    <n v="173.968161785452"/>
    <x v="7"/>
  </r>
  <r>
    <n v="2020"/>
    <x v="1"/>
    <x v="0"/>
    <x v="2"/>
    <x v="1"/>
    <n v="25"/>
    <n v="14.155563985980301"/>
    <n v="16.042447752050499"/>
    <x v="7"/>
  </r>
  <r>
    <n v="2020"/>
    <x v="1"/>
    <x v="1"/>
    <x v="2"/>
    <x v="1"/>
    <n v="192"/>
    <n v="176.921021350313"/>
    <n v="171.92757358276"/>
    <x v="7"/>
  </r>
  <r>
    <n v="2020"/>
    <x v="1"/>
    <x v="2"/>
    <x v="2"/>
    <x v="1"/>
    <n v="215"/>
    <n v="457.33977154283002"/>
    <n v="457.71023781706998"/>
    <x v="7"/>
  </r>
  <r>
    <n v="2020"/>
    <x v="1"/>
    <x v="3"/>
    <x v="2"/>
    <x v="1"/>
    <n v="445"/>
    <n v="1195.69014160196"/>
    <n v="1220.0330766572299"/>
    <x v="7"/>
  </r>
  <r>
    <n v="2020"/>
    <x v="1"/>
    <x v="4"/>
    <x v="2"/>
    <x v="1"/>
    <n v="877"/>
    <n v="237.437730127789"/>
    <n v="212.086280655482"/>
    <x v="7"/>
  </r>
  <r>
    <n v="2020"/>
    <x v="2"/>
    <x v="0"/>
    <x v="2"/>
    <x v="1"/>
    <n v="3"/>
    <n v="5.8390750905056601"/>
    <n v="6.73545826396313"/>
    <x v="7"/>
  </r>
  <r>
    <n v="2020"/>
    <x v="2"/>
    <x v="1"/>
    <x v="2"/>
    <x v="1"/>
    <n v="39"/>
    <n v="109.809663250366"/>
    <n v="107.99167128087601"/>
    <x v="7"/>
  </r>
  <r>
    <n v="2020"/>
    <x v="2"/>
    <x v="2"/>
    <x v="2"/>
    <x v="1"/>
    <n v="53"/>
    <n v="331.20859892513403"/>
    <n v="327.378347164861"/>
    <x v="7"/>
  </r>
  <r>
    <n v="2020"/>
    <x v="2"/>
    <x v="3"/>
    <x v="2"/>
    <x v="1"/>
    <n v="154"/>
    <n v="1220.8657047724801"/>
    <n v="1266.7524900988201"/>
    <x v="7"/>
  </r>
  <r>
    <n v="2020"/>
    <x v="2"/>
    <x v="4"/>
    <x v="2"/>
    <x v="1"/>
    <n v="249"/>
    <n v="215.565751882954"/>
    <n v="180.63739091317601"/>
    <x v="7"/>
  </r>
  <r>
    <n v="2020"/>
    <x v="3"/>
    <x v="0"/>
    <x v="2"/>
    <x v="1"/>
    <n v="10"/>
    <n v="15.189258156631601"/>
    <n v="16.665278823092802"/>
    <x v="7"/>
  </r>
  <r>
    <n v="2020"/>
    <x v="3"/>
    <x v="1"/>
    <x v="2"/>
    <x v="1"/>
    <n v="38"/>
    <n v="85.481621451387994"/>
    <n v="83.305041768235"/>
    <x v="7"/>
  </r>
  <r>
    <n v="2020"/>
    <x v="3"/>
    <x v="2"/>
    <x v="2"/>
    <x v="1"/>
    <n v="62"/>
    <n v="294.63479541890399"/>
    <n v="293.62763304438801"/>
    <x v="7"/>
  </r>
  <r>
    <n v="2020"/>
    <x v="3"/>
    <x v="3"/>
    <x v="2"/>
    <x v="1"/>
    <n v="194"/>
    <n v="1106.8636960118699"/>
    <n v="1161.3116792083399"/>
    <x v="7"/>
  </r>
  <r>
    <n v="2020"/>
    <x v="3"/>
    <x v="4"/>
    <x v="2"/>
    <x v="1"/>
    <n v="304"/>
    <n v="204.218729007121"/>
    <n v="166.42403923146401"/>
    <x v="7"/>
  </r>
  <r>
    <n v="2020"/>
    <x v="4"/>
    <x v="0"/>
    <x v="2"/>
    <x v="1"/>
    <n v="10"/>
    <n v="6.267941983929"/>
    <n v="6.7714131900970997"/>
    <x v="7"/>
  </r>
  <r>
    <n v="2020"/>
    <x v="4"/>
    <x v="1"/>
    <x v="2"/>
    <x v="1"/>
    <n v="89"/>
    <n v="101.223784177244"/>
    <n v="102.627431768368"/>
    <x v="7"/>
  </r>
  <r>
    <n v="2020"/>
    <x v="4"/>
    <x v="2"/>
    <x v="2"/>
    <x v="1"/>
    <n v="128"/>
    <n v="385.28685810607402"/>
    <n v="386.50857739237802"/>
    <x v="7"/>
  </r>
  <r>
    <n v="2020"/>
    <x v="4"/>
    <x v="3"/>
    <x v="2"/>
    <x v="1"/>
    <n v="286"/>
    <n v="1102.03452527744"/>
    <n v="1076.7220296806699"/>
    <x v="7"/>
  </r>
  <r>
    <n v="2020"/>
    <x v="4"/>
    <x v="4"/>
    <x v="2"/>
    <x v="1"/>
    <n v="513"/>
    <n v="167.29715627445901"/>
    <n v="168.34121583872999"/>
    <x v="7"/>
  </r>
  <r>
    <n v="2020"/>
    <x v="5"/>
    <x v="0"/>
    <x v="2"/>
    <x v="1"/>
    <n v="18"/>
    <n v="5.6404937312179397"/>
    <n v="5.9804123980363197"/>
    <x v="7"/>
  </r>
  <r>
    <n v="2020"/>
    <x v="5"/>
    <x v="1"/>
    <x v="2"/>
    <x v="1"/>
    <n v="132"/>
    <n v="83.210933412341703"/>
    <n v="82.896889608539894"/>
    <x v="7"/>
  </r>
  <r>
    <n v="2020"/>
    <x v="5"/>
    <x v="2"/>
    <x v="2"/>
    <x v="1"/>
    <n v="178"/>
    <n v="294.098208974952"/>
    <n v="295.779620829777"/>
    <x v="7"/>
  </r>
  <r>
    <n v="2020"/>
    <x v="5"/>
    <x v="3"/>
    <x v="2"/>
    <x v="1"/>
    <n v="501"/>
    <n v="1056.4716798110601"/>
    <n v="1059.65567320482"/>
    <x v="7"/>
  </r>
  <r>
    <n v="2020"/>
    <x v="5"/>
    <x v="4"/>
    <x v="2"/>
    <x v="1"/>
    <n v="829"/>
    <n v="141.54003756189201"/>
    <n v="151.62296921676301"/>
    <x v="7"/>
  </r>
  <r>
    <n v="2020"/>
    <x v="6"/>
    <x v="0"/>
    <x v="2"/>
    <x v="1"/>
    <n v="13"/>
    <n v="8.6065356707801506"/>
    <n v="9.2624232860420701"/>
    <x v="7"/>
  </r>
  <r>
    <n v="2020"/>
    <x v="6"/>
    <x v="1"/>
    <x v="2"/>
    <x v="1"/>
    <n v="106"/>
    <n v="111.16471254483299"/>
    <n v="108.105146914619"/>
    <x v="7"/>
  </r>
  <r>
    <n v="2020"/>
    <x v="6"/>
    <x v="2"/>
    <x v="2"/>
    <x v="1"/>
    <n v="130"/>
    <n v="309.604896520517"/>
    <n v="310.12351991170698"/>
    <x v="7"/>
  </r>
  <r>
    <n v="2020"/>
    <x v="6"/>
    <x v="3"/>
    <x v="2"/>
    <x v="1"/>
    <n v="348"/>
    <n v="1044.7626767540301"/>
    <n v="1069.1129647313901"/>
    <x v="7"/>
  </r>
  <r>
    <n v="2020"/>
    <x v="6"/>
    <x v="4"/>
    <x v="2"/>
    <x v="1"/>
    <n v="597"/>
    <n v="185.57662418402199"/>
    <n v="162.432708923391"/>
    <x v="7"/>
  </r>
  <r>
    <n v="2020"/>
    <x v="7"/>
    <x v="0"/>
    <x v="2"/>
    <x v="1"/>
    <n v="40"/>
    <n v="7.5559375501761501"/>
    <n v="7.4604328046233404"/>
    <x v="7"/>
  </r>
  <r>
    <n v="2020"/>
    <x v="7"/>
    <x v="1"/>
    <x v="2"/>
    <x v="1"/>
    <n v="241"/>
    <n v="105.12953616499701"/>
    <n v="106.35528132232901"/>
    <x v="7"/>
  </r>
  <r>
    <n v="2020"/>
    <x v="7"/>
    <x v="2"/>
    <x v="2"/>
    <x v="1"/>
    <n v="281"/>
    <n v="340.77541566111603"/>
    <n v="344.34760802410898"/>
    <x v="7"/>
  </r>
  <r>
    <n v="2020"/>
    <x v="7"/>
    <x v="3"/>
    <x v="2"/>
    <x v="1"/>
    <n v="658"/>
    <n v="989.54808632228003"/>
    <n v="971.81337673534699"/>
    <x v="7"/>
  </r>
  <r>
    <n v="2020"/>
    <x v="7"/>
    <x v="4"/>
    <x v="2"/>
    <x v="1"/>
    <n v="1220"/>
    <n v="134.423411710262"/>
    <n v="155.832486013627"/>
    <x v="7"/>
  </r>
  <r>
    <n v="2020"/>
    <x v="8"/>
    <x v="0"/>
    <x v="2"/>
    <x v="1"/>
    <n v="0"/>
    <n v="0"/>
    <n v="0"/>
    <x v="7"/>
  </r>
  <r>
    <n v="2020"/>
    <x v="8"/>
    <x v="1"/>
    <x v="2"/>
    <x v="1"/>
    <n v="8"/>
    <n v="120.264582080577"/>
    <n v="119.74763706609799"/>
    <x v="7"/>
  </r>
  <r>
    <n v="2020"/>
    <x v="8"/>
    <x v="2"/>
    <x v="2"/>
    <x v="1"/>
    <n v="7"/>
    <n v="243.56297842727901"/>
    <n v="241.22309364193001"/>
    <x v="7"/>
  </r>
  <r>
    <n v="2020"/>
    <x v="8"/>
    <x v="3"/>
    <x v="2"/>
    <x v="1"/>
    <n v="17"/>
    <n v="699.01315789473699"/>
    <n v="657.06908519267597"/>
    <x v="7"/>
  </r>
  <r>
    <n v="2020"/>
    <x v="8"/>
    <x v="4"/>
    <x v="2"/>
    <x v="1"/>
    <n v="32"/>
    <n v="143.691064211944"/>
    <n v="116.19776632225999"/>
    <x v="7"/>
  </r>
  <r>
    <n v="2020"/>
    <x v="9"/>
    <x v="0"/>
    <x v="2"/>
    <x v="1"/>
    <n v="1"/>
    <n v="8.5587127695994507"/>
    <n v="8.9962907601173701"/>
    <x v="7"/>
  </r>
  <r>
    <n v="2020"/>
    <x v="9"/>
    <x v="1"/>
    <x v="2"/>
    <x v="1"/>
    <n v="6"/>
    <n v="91.603053435114504"/>
    <n v="89.5394842757634"/>
    <x v="7"/>
  </r>
  <r>
    <n v="2020"/>
    <x v="9"/>
    <x v="2"/>
    <x v="2"/>
    <x v="1"/>
    <n v="3"/>
    <n v="113.895216400911"/>
    <n v="112.597483389921"/>
    <x v="7"/>
  </r>
  <r>
    <n v="2020"/>
    <x v="9"/>
    <x v="3"/>
    <x v="2"/>
    <x v="1"/>
    <n v="14"/>
    <n v="682.261208576998"/>
    <n v="723.95762534380299"/>
    <x v="7"/>
  </r>
  <r>
    <n v="2020"/>
    <x v="9"/>
    <x v="4"/>
    <x v="2"/>
    <x v="1"/>
    <n v="24"/>
    <n v="104.712041884817"/>
    <n v="105.564882380425"/>
    <x v="7"/>
  </r>
  <r>
    <n v="2020"/>
    <x v="10"/>
    <x v="0"/>
    <x v="2"/>
    <x v="1"/>
    <n v="0"/>
    <n v="0"/>
    <n v="0"/>
    <x v="7"/>
  </r>
  <r>
    <n v="2020"/>
    <x v="10"/>
    <x v="1"/>
    <x v="2"/>
    <x v="1"/>
    <n v="11"/>
    <n v="135.66847557967401"/>
    <n v="137.20683981696999"/>
    <x v="7"/>
  </r>
  <r>
    <n v="2020"/>
    <x v="10"/>
    <x v="2"/>
    <x v="2"/>
    <x v="1"/>
    <n v="12"/>
    <n v="327.33224222585898"/>
    <n v="326.32425739859201"/>
    <x v="7"/>
  </r>
  <r>
    <n v="2020"/>
    <x v="10"/>
    <x v="3"/>
    <x v="2"/>
    <x v="1"/>
    <n v="32"/>
    <n v="991.01889129761503"/>
    <n v="939.16289618345502"/>
    <x v="7"/>
  </r>
  <r>
    <n v="2020"/>
    <x v="10"/>
    <x v="4"/>
    <x v="2"/>
    <x v="1"/>
    <n v="55"/>
    <n v="205.83832335329299"/>
    <n v="155.14852023486"/>
    <x v="7"/>
  </r>
  <r>
    <n v="2020"/>
    <x v="11"/>
    <x v="0"/>
    <x v="2"/>
    <x v="1"/>
    <n v="18"/>
    <n v="9.3751464866638496"/>
    <n v="10.386009459895901"/>
    <x v="7"/>
  </r>
  <r>
    <n v="2020"/>
    <x v="11"/>
    <x v="1"/>
    <x v="2"/>
    <x v="1"/>
    <n v="154"/>
    <n v="147.32753589912801"/>
    <n v="146.34249355409301"/>
    <x v="7"/>
  </r>
  <r>
    <n v="2020"/>
    <x v="11"/>
    <x v="2"/>
    <x v="2"/>
    <x v="1"/>
    <n v="163"/>
    <n v="377.04425065346601"/>
    <n v="376.704244673544"/>
    <x v="7"/>
  </r>
  <r>
    <n v="2020"/>
    <x v="11"/>
    <x v="3"/>
    <x v="2"/>
    <x v="1"/>
    <n v="402"/>
    <n v="1189.5954783535101"/>
    <n v="1191.8131925941"/>
    <x v="7"/>
  </r>
  <r>
    <n v="2020"/>
    <x v="11"/>
    <x v="4"/>
    <x v="2"/>
    <x v="1"/>
    <n v="737"/>
    <n v="197.29621201981001"/>
    <n v="191.20633892436999"/>
    <x v="7"/>
  </r>
  <r>
    <n v="2020"/>
    <x v="12"/>
    <x v="0"/>
    <x v="2"/>
    <x v="1"/>
    <n v="29"/>
    <n v="13.496469975008299"/>
    <n v="14.854308233257999"/>
    <x v="7"/>
  </r>
  <r>
    <n v="2020"/>
    <x v="12"/>
    <x v="1"/>
    <x v="2"/>
    <x v="1"/>
    <n v="144"/>
    <n v="127.537464130088"/>
    <n v="124.28248673566399"/>
    <x v="7"/>
  </r>
  <r>
    <n v="2020"/>
    <x v="12"/>
    <x v="2"/>
    <x v="2"/>
    <x v="1"/>
    <n v="191"/>
    <n v="396.15871238047799"/>
    <n v="397.39536754331999"/>
    <x v="7"/>
  </r>
  <r>
    <n v="2020"/>
    <x v="12"/>
    <x v="3"/>
    <x v="2"/>
    <x v="1"/>
    <n v="458"/>
    <n v="1104.19981677034"/>
    <n v="1072.7717001838901"/>
    <x v="7"/>
  </r>
  <r>
    <n v="2020"/>
    <x v="12"/>
    <x v="4"/>
    <x v="2"/>
    <x v="1"/>
    <n v="822"/>
    <n v="196.900376074928"/>
    <n v="179.232152039509"/>
    <x v="7"/>
  </r>
  <r>
    <n v="2020"/>
    <x v="13"/>
    <x v="0"/>
    <x v="2"/>
    <x v="1"/>
    <n v="80"/>
    <n v="11.828108020196501"/>
    <n v="12.9572196505964"/>
    <x v="7"/>
  </r>
  <r>
    <n v="2020"/>
    <x v="13"/>
    <x v="1"/>
    <x v="2"/>
    <x v="1"/>
    <n v="455"/>
    <n v="146.390273251119"/>
    <n v="146.39675565552"/>
    <x v="7"/>
  </r>
  <r>
    <n v="2020"/>
    <x v="13"/>
    <x v="2"/>
    <x v="2"/>
    <x v="1"/>
    <n v="398"/>
    <n v="373.93714473622401"/>
    <n v="379.20605288824601"/>
    <x v="7"/>
  </r>
  <r>
    <n v="2020"/>
    <x v="13"/>
    <x v="3"/>
    <x v="2"/>
    <x v="1"/>
    <n v="944"/>
    <n v="1054.54829808863"/>
    <n v="1050.3679473054401"/>
    <x v="7"/>
  </r>
  <r>
    <n v="2020"/>
    <x v="13"/>
    <x v="4"/>
    <x v="2"/>
    <x v="1"/>
    <n v="1877"/>
    <n v="158.648319697072"/>
    <n v="180.14178967079101"/>
    <x v="7"/>
  </r>
  <r>
    <n v="2020"/>
    <x v="14"/>
    <x v="0"/>
    <x v="2"/>
    <x v="1"/>
    <n v="41"/>
    <n v="11.7500057317101"/>
    <n v="12.749199369958699"/>
    <x v="7"/>
  </r>
  <r>
    <n v="2020"/>
    <x v="14"/>
    <x v="1"/>
    <x v="2"/>
    <x v="1"/>
    <n v="253"/>
    <n v="132.35055634314901"/>
    <n v="132.78889078807299"/>
    <x v="7"/>
  </r>
  <r>
    <n v="2020"/>
    <x v="14"/>
    <x v="2"/>
    <x v="2"/>
    <x v="1"/>
    <n v="306"/>
    <n v="443.497543371451"/>
    <n v="447.44264869791198"/>
    <x v="7"/>
  </r>
  <r>
    <n v="2020"/>
    <x v="14"/>
    <x v="3"/>
    <x v="2"/>
    <x v="1"/>
    <n v="543"/>
    <n v="1028.2532949553099"/>
    <n v="1037.5583802576"/>
    <x v="7"/>
  </r>
  <r>
    <n v="2020"/>
    <x v="14"/>
    <x v="4"/>
    <x v="2"/>
    <x v="1"/>
    <n v="1143"/>
    <n v="172.68469557334899"/>
    <n v="182.435356055082"/>
    <x v="7"/>
  </r>
  <r>
    <n v="2021"/>
    <x v="0"/>
    <x v="0"/>
    <x v="2"/>
    <x v="1"/>
    <n v="246"/>
    <n v="8.4391949145274197"/>
    <n v="9.0746408442123005"/>
    <x v="8"/>
  </r>
  <r>
    <n v="2021"/>
    <x v="0"/>
    <x v="1"/>
    <x v="2"/>
    <x v="1"/>
    <n v="2051"/>
    <n v="137.19522392053199"/>
    <n v="135.00155982182599"/>
    <x v="8"/>
  </r>
  <r>
    <n v="2021"/>
    <x v="0"/>
    <x v="2"/>
    <x v="2"/>
    <x v="1"/>
    <n v="2123"/>
    <n v="362.12416611657198"/>
    <n v="364.10962268617999"/>
    <x v="8"/>
  </r>
  <r>
    <n v="2021"/>
    <x v="0"/>
    <x v="3"/>
    <x v="2"/>
    <x v="1"/>
    <n v="4944"/>
    <n v="1052.32462852557"/>
    <n v="1061.3487737536"/>
    <x v="8"/>
  </r>
  <r>
    <n v="2021"/>
    <x v="0"/>
    <x v="4"/>
    <x v="2"/>
    <x v="1"/>
    <n v="9364"/>
    <n v="171.31357482619799"/>
    <n v="174.42861942853199"/>
    <x v="8"/>
  </r>
  <r>
    <n v="2021"/>
    <x v="1"/>
    <x v="0"/>
    <x v="2"/>
    <x v="1"/>
    <n v="19"/>
    <n v="10.841902240279399"/>
    <n v="12.5954234523622"/>
    <x v="8"/>
  </r>
  <r>
    <n v="2021"/>
    <x v="1"/>
    <x v="1"/>
    <x v="2"/>
    <x v="1"/>
    <n v="178"/>
    <n v="165.24015521434799"/>
    <n v="162.95713376337599"/>
    <x v="8"/>
  </r>
  <r>
    <n v="2021"/>
    <x v="1"/>
    <x v="2"/>
    <x v="2"/>
    <x v="1"/>
    <n v="200"/>
    <n v="422.15467747382598"/>
    <n v="423.33045333221799"/>
    <x v="8"/>
  </r>
  <r>
    <n v="2021"/>
    <x v="1"/>
    <x v="3"/>
    <x v="2"/>
    <x v="1"/>
    <n v="423"/>
    <n v="1123.62535196302"/>
    <n v="1144.6151693100301"/>
    <x v="8"/>
  </r>
  <r>
    <n v="2021"/>
    <x v="1"/>
    <x v="4"/>
    <x v="2"/>
    <x v="1"/>
    <n v="820"/>
    <n v="222.832142177777"/>
    <n v="197.45023194935499"/>
    <x v="8"/>
  </r>
  <r>
    <n v="2021"/>
    <x v="2"/>
    <x v="0"/>
    <x v="2"/>
    <x v="1"/>
    <n v="5"/>
    <n v="9.8000784006271999"/>
    <n v="11.013089426796601"/>
    <x v="8"/>
  </r>
  <r>
    <n v="2021"/>
    <x v="2"/>
    <x v="1"/>
    <x v="2"/>
    <x v="1"/>
    <n v="43"/>
    <n v="122.38160291439"/>
    <n v="118.39584384600199"/>
    <x v="8"/>
  </r>
  <r>
    <n v="2021"/>
    <x v="2"/>
    <x v="2"/>
    <x v="2"/>
    <x v="1"/>
    <n v="41"/>
    <n v="253.133296289436"/>
    <n v="248.53568037703599"/>
    <x v="8"/>
  </r>
  <r>
    <n v="2021"/>
    <x v="2"/>
    <x v="3"/>
    <x v="2"/>
    <x v="1"/>
    <n v="149"/>
    <n v="1156.2039264375001"/>
    <n v="1164.3558901921699"/>
    <x v="8"/>
  </r>
  <r>
    <n v="2021"/>
    <x v="2"/>
    <x v="4"/>
    <x v="2"/>
    <x v="1"/>
    <n v="238"/>
    <n v="206.52551197500901"/>
    <n v="168.21024346654499"/>
    <x v="8"/>
  </r>
  <r>
    <n v="2021"/>
    <x v="3"/>
    <x v="0"/>
    <x v="2"/>
    <x v="1"/>
    <n v="5"/>
    <n v="7.6447923674393001"/>
    <n v="8.8267051834881798"/>
    <x v="8"/>
  </r>
  <r>
    <n v="2021"/>
    <x v="3"/>
    <x v="1"/>
    <x v="2"/>
    <x v="1"/>
    <n v="39"/>
    <n v="88.984211006662406"/>
    <n v="82.287313376467296"/>
    <x v="8"/>
  </r>
  <r>
    <n v="2021"/>
    <x v="3"/>
    <x v="2"/>
    <x v="2"/>
    <x v="1"/>
    <n v="74"/>
    <n v="348.38284449884702"/>
    <n v="347.22448969188298"/>
    <x v="8"/>
  </r>
  <r>
    <n v="2021"/>
    <x v="3"/>
    <x v="3"/>
    <x v="2"/>
    <x v="1"/>
    <n v="162"/>
    <n v="909.24398046809199"/>
    <n v="904.83660014469501"/>
    <x v="8"/>
  </r>
  <r>
    <n v="2021"/>
    <x v="3"/>
    <x v="4"/>
    <x v="2"/>
    <x v="1"/>
    <n v="280"/>
    <n v="188.81920561062799"/>
    <n v="144.466424274518"/>
    <x v="8"/>
  </r>
  <r>
    <n v="2021"/>
    <x v="4"/>
    <x v="0"/>
    <x v="2"/>
    <x v="1"/>
    <n v="13"/>
    <n v="8.2088845388816996"/>
    <n v="8.8313580331880797"/>
    <x v="8"/>
  </r>
  <r>
    <n v="2021"/>
    <x v="4"/>
    <x v="1"/>
    <x v="2"/>
    <x v="1"/>
    <n v="120"/>
    <n v="136.64624564440101"/>
    <n v="136.21021855103399"/>
    <x v="8"/>
  </r>
  <r>
    <n v="2021"/>
    <x v="4"/>
    <x v="2"/>
    <x v="2"/>
    <x v="1"/>
    <n v="118"/>
    <n v="352.50186706497402"/>
    <n v="352.59333998802902"/>
    <x v="8"/>
  </r>
  <r>
    <n v="2021"/>
    <x v="4"/>
    <x v="3"/>
    <x v="2"/>
    <x v="1"/>
    <n v="255"/>
    <n v="970.615103532278"/>
    <n v="995.50906054619202"/>
    <x v="8"/>
  </r>
  <r>
    <n v="2021"/>
    <x v="4"/>
    <x v="4"/>
    <x v="2"/>
    <x v="1"/>
    <n v="506"/>
    <n v="165.39731311084199"/>
    <n v="167.48275740184599"/>
    <x v="8"/>
  </r>
  <r>
    <n v="2021"/>
    <x v="5"/>
    <x v="0"/>
    <x v="2"/>
    <x v="1"/>
    <n v="21"/>
    <n v="6.6154442270798501"/>
    <n v="6.8916490757337501"/>
    <x v="8"/>
  </r>
  <r>
    <n v="2021"/>
    <x v="5"/>
    <x v="1"/>
    <x v="2"/>
    <x v="1"/>
    <n v="171"/>
    <n v="108.007048881085"/>
    <n v="106.258248945896"/>
    <x v="8"/>
  </r>
  <r>
    <n v="2021"/>
    <x v="5"/>
    <x v="2"/>
    <x v="2"/>
    <x v="1"/>
    <n v="165"/>
    <n v="266.67959658650102"/>
    <n v="267.55686600918898"/>
    <x v="8"/>
  </r>
  <r>
    <n v="2021"/>
    <x v="5"/>
    <x v="3"/>
    <x v="2"/>
    <x v="1"/>
    <n v="464"/>
    <n v="968.36129893981104"/>
    <n v="984.95093079318997"/>
    <x v="8"/>
  </r>
  <r>
    <n v="2021"/>
    <x v="5"/>
    <x v="4"/>
    <x v="2"/>
    <x v="1"/>
    <n v="821"/>
    <n v="140.21005891896499"/>
    <n v="148.61898117391101"/>
    <x v="8"/>
  </r>
  <r>
    <n v="2021"/>
    <x v="6"/>
    <x v="0"/>
    <x v="2"/>
    <x v="1"/>
    <n v="15"/>
    <n v="10.0217137130449"/>
    <n v="10.670921334284399"/>
    <x v="8"/>
  </r>
  <r>
    <n v="2021"/>
    <x v="6"/>
    <x v="1"/>
    <x v="2"/>
    <x v="1"/>
    <n v="103"/>
    <n v="108.601674363679"/>
    <n v="104.91100067168"/>
    <x v="8"/>
  </r>
  <r>
    <n v="2021"/>
    <x v="6"/>
    <x v="2"/>
    <x v="2"/>
    <x v="1"/>
    <n v="154"/>
    <n v="362.75410453913702"/>
    <n v="363.82435005127797"/>
    <x v="8"/>
  </r>
  <r>
    <n v="2021"/>
    <x v="6"/>
    <x v="3"/>
    <x v="2"/>
    <x v="1"/>
    <n v="350"/>
    <n v="1032.7530244909999"/>
    <n v="1049.09411791445"/>
    <x v="8"/>
  </r>
  <r>
    <n v="2021"/>
    <x v="6"/>
    <x v="4"/>
    <x v="2"/>
    <x v="1"/>
    <n v="622"/>
    <n v="193.85401732842999"/>
    <n v="166.183740066193"/>
    <x v="8"/>
  </r>
  <r>
    <n v="2021"/>
    <x v="7"/>
    <x v="0"/>
    <x v="2"/>
    <x v="1"/>
    <n v="29"/>
    <n v="5.4578475378520501"/>
    <n v="5.7870425466161501"/>
    <x v="8"/>
  </r>
  <r>
    <n v="2021"/>
    <x v="7"/>
    <x v="1"/>
    <x v="2"/>
    <x v="1"/>
    <n v="279"/>
    <n v="121.040689628245"/>
    <n v="121.042709419506"/>
    <x v="8"/>
  </r>
  <r>
    <n v="2021"/>
    <x v="7"/>
    <x v="2"/>
    <x v="2"/>
    <x v="1"/>
    <n v="277"/>
    <n v="331.41503451741403"/>
    <n v="331.40467647921798"/>
    <x v="8"/>
  </r>
  <r>
    <n v="2021"/>
    <x v="7"/>
    <x v="3"/>
    <x v="2"/>
    <x v="1"/>
    <n v="705"/>
    <n v="1051.2503168662299"/>
    <n v="1061.7762503116001"/>
    <x v="8"/>
  </r>
  <r>
    <n v="2021"/>
    <x v="7"/>
    <x v="4"/>
    <x v="2"/>
    <x v="1"/>
    <n v="1290"/>
    <n v="141.37141228945001"/>
    <n v="165.55867452970301"/>
    <x v="8"/>
  </r>
  <r>
    <n v="2021"/>
    <x v="8"/>
    <x v="0"/>
    <x v="2"/>
    <x v="1"/>
    <n v="1"/>
    <n v="9.7125097125097106"/>
    <n v="9.3455256498734691"/>
    <x v="8"/>
  </r>
  <r>
    <n v="2021"/>
    <x v="8"/>
    <x v="1"/>
    <x v="2"/>
    <x v="1"/>
    <n v="6"/>
    <n v="90.076565080318304"/>
    <n v="91.801253468084994"/>
    <x v="8"/>
  </r>
  <r>
    <n v="2021"/>
    <x v="8"/>
    <x v="2"/>
    <x v="2"/>
    <x v="1"/>
    <n v="13"/>
    <n v="444.59644322845401"/>
    <n v="442.60122715128301"/>
    <x v="8"/>
  </r>
  <r>
    <n v="2021"/>
    <x v="8"/>
    <x v="3"/>
    <x v="2"/>
    <x v="1"/>
    <n v="33"/>
    <n v="1310.04366812227"/>
    <n v="1319.4113912768"/>
    <x v="8"/>
  </r>
  <r>
    <n v="2021"/>
    <x v="8"/>
    <x v="4"/>
    <x v="2"/>
    <x v="1"/>
    <n v="53"/>
    <n v="236.607142857143"/>
    <n v="194.59407008577099"/>
    <x v="8"/>
  </r>
  <r>
    <n v="2021"/>
    <x v="9"/>
    <x v="0"/>
    <x v="2"/>
    <x v="1"/>
    <n v="0"/>
    <n v="0"/>
    <n v="0"/>
    <x v="8"/>
  </r>
  <r>
    <n v="2021"/>
    <x v="9"/>
    <x v="1"/>
    <x v="2"/>
    <x v="1"/>
    <n v="8"/>
    <n v="123.399660650933"/>
    <n v="120.04772332217701"/>
    <x v="8"/>
  </r>
  <r>
    <n v="2021"/>
    <x v="9"/>
    <x v="2"/>
    <x v="2"/>
    <x v="1"/>
    <n v="5"/>
    <n v="186.35855385762201"/>
    <n v="184.17627149793"/>
    <x v="8"/>
  </r>
  <r>
    <n v="2021"/>
    <x v="9"/>
    <x v="3"/>
    <x v="2"/>
    <x v="1"/>
    <n v="18"/>
    <n v="847.45762711864404"/>
    <n v="906.51816264559"/>
    <x v="8"/>
  </r>
  <r>
    <n v="2021"/>
    <x v="9"/>
    <x v="4"/>
    <x v="2"/>
    <x v="1"/>
    <n v="31"/>
    <n v="135.54875382597299"/>
    <n v="132.737789825763"/>
    <x v="8"/>
  </r>
  <r>
    <n v="2021"/>
    <x v="10"/>
    <x v="0"/>
    <x v="2"/>
    <x v="1"/>
    <n v="1"/>
    <n v="8.6873425419164292"/>
    <n v="9.1189674523007795"/>
    <x v="8"/>
  </r>
  <r>
    <n v="2021"/>
    <x v="10"/>
    <x v="1"/>
    <x v="2"/>
    <x v="1"/>
    <n v="9"/>
    <n v="112.275449101796"/>
    <n v="105.09075640926901"/>
    <x v="8"/>
  </r>
  <r>
    <n v="2021"/>
    <x v="10"/>
    <x v="2"/>
    <x v="2"/>
    <x v="1"/>
    <n v="7"/>
    <n v="186.41810918774999"/>
    <n v="185.981182304062"/>
    <x v="8"/>
  </r>
  <r>
    <n v="2021"/>
    <x v="10"/>
    <x v="3"/>
    <x v="2"/>
    <x v="1"/>
    <n v="36"/>
    <n v="1118.7072715972699"/>
    <n v="1049.20601574896"/>
    <x v="8"/>
  </r>
  <r>
    <n v="2021"/>
    <x v="10"/>
    <x v="4"/>
    <x v="2"/>
    <x v="1"/>
    <n v="53"/>
    <n v="200"/>
    <n v="146.72985843203099"/>
    <x v="8"/>
  </r>
  <r>
    <n v="2021"/>
    <x v="11"/>
    <x v="0"/>
    <x v="2"/>
    <x v="1"/>
    <n v="21"/>
    <n v="10.9579319773327"/>
    <n v="12.1241787239756"/>
    <x v="8"/>
  </r>
  <r>
    <n v="2021"/>
    <x v="11"/>
    <x v="1"/>
    <x v="2"/>
    <x v="1"/>
    <n v="147"/>
    <n v="140.913927472464"/>
    <n v="138.47115716733899"/>
    <x v="8"/>
  </r>
  <r>
    <n v="2021"/>
    <x v="11"/>
    <x v="2"/>
    <x v="2"/>
    <x v="1"/>
    <n v="188"/>
    <n v="431.539079536325"/>
    <n v="433.13047700809398"/>
    <x v="8"/>
  </r>
  <r>
    <n v="2021"/>
    <x v="11"/>
    <x v="3"/>
    <x v="2"/>
    <x v="1"/>
    <n v="398"/>
    <n v="1150.1560513235499"/>
    <n v="1166.8683944239101"/>
    <x v="8"/>
  </r>
  <r>
    <n v="2021"/>
    <x v="11"/>
    <x v="4"/>
    <x v="2"/>
    <x v="1"/>
    <n v="754"/>
    <n v="201.53422607115201"/>
    <n v="193.738768744293"/>
    <x v="8"/>
  </r>
  <r>
    <n v="2021"/>
    <x v="12"/>
    <x v="0"/>
    <x v="2"/>
    <x v="1"/>
    <n v="23"/>
    <n v="10.7323173406251"/>
    <n v="11.333528714789599"/>
    <x v="8"/>
  </r>
  <r>
    <n v="2021"/>
    <x v="12"/>
    <x v="1"/>
    <x v="2"/>
    <x v="1"/>
    <n v="171"/>
    <n v="152.88879351966099"/>
    <n v="149.00032721976399"/>
    <x v="8"/>
  </r>
  <r>
    <n v="2021"/>
    <x v="12"/>
    <x v="2"/>
    <x v="2"/>
    <x v="1"/>
    <n v="162"/>
    <n v="333.16880552813399"/>
    <n v="333.325608226989"/>
    <x v="8"/>
  </r>
  <r>
    <n v="2021"/>
    <x v="12"/>
    <x v="3"/>
    <x v="2"/>
    <x v="1"/>
    <n v="489"/>
    <n v="1170.5845741370199"/>
    <n v="1169.32390403921"/>
    <x v="8"/>
  </r>
  <r>
    <n v="2021"/>
    <x v="12"/>
    <x v="4"/>
    <x v="2"/>
    <x v="1"/>
    <n v="845"/>
    <n v="202.85679990397301"/>
    <n v="185.84353244658701"/>
    <x v="8"/>
  </r>
  <r>
    <n v="2021"/>
    <x v="13"/>
    <x v="0"/>
    <x v="2"/>
    <x v="1"/>
    <n v="60"/>
    <n v="8.8355353450865604"/>
    <n v="9.71305343467799"/>
    <x v="8"/>
  </r>
  <r>
    <n v="2021"/>
    <x v="13"/>
    <x v="1"/>
    <x v="2"/>
    <x v="1"/>
    <n v="481"/>
    <n v="155.73852763954099"/>
    <n v="153.4397005335"/>
    <x v="8"/>
  </r>
  <r>
    <n v="2021"/>
    <x v="13"/>
    <x v="2"/>
    <x v="2"/>
    <x v="1"/>
    <n v="443"/>
    <n v="408.96208561432002"/>
    <n v="414.32803970134501"/>
    <x v="8"/>
  </r>
  <r>
    <n v="2021"/>
    <x v="13"/>
    <x v="3"/>
    <x v="2"/>
    <x v="1"/>
    <n v="933"/>
    <n v="1048.4324081357499"/>
    <n v="1044.3773537084801"/>
    <x v="8"/>
  </r>
  <r>
    <n v="2021"/>
    <x v="13"/>
    <x v="4"/>
    <x v="2"/>
    <x v="1"/>
    <n v="1917"/>
    <n v="161.739394553002"/>
    <n v="183.40497549850801"/>
    <x v="8"/>
  </r>
  <r>
    <n v="2021"/>
    <x v="14"/>
    <x v="0"/>
    <x v="2"/>
    <x v="1"/>
    <n v="33"/>
    <n v="9.4809877465415902"/>
    <n v="10.192155783101001"/>
    <x v="8"/>
  </r>
  <r>
    <n v="2021"/>
    <x v="14"/>
    <x v="1"/>
    <x v="2"/>
    <x v="1"/>
    <n v="296"/>
    <n v="155.29579652053499"/>
    <n v="154.35413760480401"/>
    <x v="8"/>
  </r>
  <r>
    <n v="2021"/>
    <x v="14"/>
    <x v="2"/>
    <x v="2"/>
    <x v="1"/>
    <n v="276"/>
    <n v="393.19599965808999"/>
    <n v="399.61409009010401"/>
    <x v="8"/>
  </r>
  <r>
    <n v="2021"/>
    <x v="14"/>
    <x v="3"/>
    <x v="2"/>
    <x v="1"/>
    <n v="529"/>
    <n v="996.28980921709297"/>
    <n v="1004.82572469365"/>
    <x v="8"/>
  </r>
  <r>
    <n v="2021"/>
    <x v="14"/>
    <x v="4"/>
    <x v="2"/>
    <x v="1"/>
    <n v="1134"/>
    <n v="171.30944467943701"/>
    <n v="178.80140527003701"/>
    <x v="8"/>
  </r>
  <r>
    <n v="2022"/>
    <x v="0"/>
    <x v="0"/>
    <x v="2"/>
    <x v="1"/>
    <n v="300"/>
    <n v="10.288369272893499"/>
    <n v="10.8894358263043"/>
    <x v="9"/>
  </r>
  <r>
    <n v="2022"/>
    <x v="0"/>
    <x v="1"/>
    <x v="2"/>
    <x v="1"/>
    <n v="2061"/>
    <n v="138.310544417415"/>
    <n v="135.03664181084801"/>
    <x v="9"/>
  </r>
  <r>
    <n v="2022"/>
    <x v="0"/>
    <x v="2"/>
    <x v="2"/>
    <x v="1"/>
    <n v="2218"/>
    <n v="372.41133822941703"/>
    <n v="373.87808744052001"/>
    <x v="9"/>
  </r>
  <r>
    <n v="2022"/>
    <x v="0"/>
    <x v="3"/>
    <x v="2"/>
    <x v="1"/>
    <n v="5010"/>
    <n v="1047.4969840031899"/>
    <n v="1053.6147309284399"/>
    <x v="9"/>
  </r>
  <r>
    <n v="2022"/>
    <x v="0"/>
    <x v="4"/>
    <x v="2"/>
    <x v="1"/>
    <n v="9589"/>
    <n v="174.984944980748"/>
    <n v="175.74753039089299"/>
    <x v="9"/>
  </r>
  <r>
    <n v="2022"/>
    <x v="1"/>
    <x v="0"/>
    <x v="2"/>
    <x v="1"/>
    <n v="25"/>
    <n v="14.263463282992801"/>
    <n v="15.893936320413401"/>
    <x v="9"/>
  </r>
  <r>
    <n v="2022"/>
    <x v="1"/>
    <x v="1"/>
    <x v="2"/>
    <x v="1"/>
    <n v="209"/>
    <n v="194.98633229775999"/>
    <n v="189.21998000659801"/>
    <x v="9"/>
  </r>
  <r>
    <n v="2022"/>
    <x v="1"/>
    <x v="2"/>
    <x v="2"/>
    <x v="1"/>
    <n v="217"/>
    <n v="452.28120636111601"/>
    <n v="453.42526355600501"/>
    <x v="9"/>
  </r>
  <r>
    <n v="2022"/>
    <x v="1"/>
    <x v="3"/>
    <x v="2"/>
    <x v="1"/>
    <n v="470"/>
    <n v="1228.72604637787"/>
    <n v="1259.63907715563"/>
    <x v="9"/>
  </r>
  <r>
    <n v="2022"/>
    <x v="1"/>
    <x v="4"/>
    <x v="2"/>
    <x v="1"/>
    <n v="921"/>
    <n v="249.80335783449499"/>
    <n v="219.70318993215901"/>
    <x v="9"/>
  </r>
  <r>
    <n v="2022"/>
    <x v="2"/>
    <x v="0"/>
    <x v="2"/>
    <x v="1"/>
    <n v="6"/>
    <n v="11.6993272886809"/>
    <n v="11.9709128172764"/>
    <x v="9"/>
  </r>
  <r>
    <n v="2022"/>
    <x v="2"/>
    <x v="1"/>
    <x v="2"/>
    <x v="1"/>
    <n v="50"/>
    <n v="142.531356898518"/>
    <n v="136.174082167916"/>
    <x v="9"/>
  </r>
  <r>
    <n v="2022"/>
    <x v="2"/>
    <x v="2"/>
    <x v="2"/>
    <x v="1"/>
    <n v="45"/>
    <n v="274.08941405774198"/>
    <n v="272.76542963435497"/>
    <x v="9"/>
  </r>
  <r>
    <n v="2022"/>
    <x v="2"/>
    <x v="3"/>
    <x v="2"/>
    <x v="1"/>
    <n v="150"/>
    <n v="1133.18727808416"/>
    <n v="1177.92557149596"/>
    <x v="9"/>
  </r>
  <r>
    <n v="2022"/>
    <x v="2"/>
    <x v="4"/>
    <x v="2"/>
    <x v="1"/>
    <n v="251"/>
    <n v="216.34200999827601"/>
    <n v="177.20409624207099"/>
    <x v="9"/>
  </r>
  <r>
    <n v="2022"/>
    <x v="3"/>
    <x v="0"/>
    <x v="2"/>
    <x v="1"/>
    <n v="4"/>
    <n v="6.1001647044470202"/>
    <n v="7.2081041827704997"/>
    <x v="9"/>
  </r>
  <r>
    <n v="2022"/>
    <x v="3"/>
    <x v="1"/>
    <x v="2"/>
    <x v="1"/>
    <n v="42"/>
    <n v="96.206706981858204"/>
    <n v="90.838984416228499"/>
    <x v="9"/>
  </r>
  <r>
    <n v="2022"/>
    <x v="3"/>
    <x v="2"/>
    <x v="2"/>
    <x v="1"/>
    <n v="65"/>
    <n v="303.83770392184402"/>
    <n v="300.44704237213301"/>
    <x v="9"/>
  </r>
  <r>
    <n v="2022"/>
    <x v="3"/>
    <x v="3"/>
    <x v="2"/>
    <x v="1"/>
    <n v="158"/>
    <n v="869.61307721944002"/>
    <n v="861.99388405841205"/>
    <x v="9"/>
  </r>
  <r>
    <n v="2022"/>
    <x v="3"/>
    <x v="4"/>
    <x v="2"/>
    <x v="1"/>
    <n v="269"/>
    <n v="180.791719873647"/>
    <n v="137.091096143328"/>
    <x v="9"/>
  </r>
  <r>
    <n v="2022"/>
    <x v="4"/>
    <x v="0"/>
    <x v="2"/>
    <x v="1"/>
    <n v="18"/>
    <n v="11.4316198605342"/>
    <n v="12.4459206978084"/>
    <x v="9"/>
  </r>
  <r>
    <n v="2022"/>
    <x v="4"/>
    <x v="1"/>
    <x v="2"/>
    <x v="1"/>
    <n v="122"/>
    <n v="139.22490528141699"/>
    <n v="137.28711943528899"/>
    <x v="9"/>
  </r>
  <r>
    <n v="2022"/>
    <x v="4"/>
    <x v="2"/>
    <x v="2"/>
    <x v="1"/>
    <n v="120"/>
    <n v="355.22927089192098"/>
    <n v="357.639614804215"/>
    <x v="9"/>
  </r>
  <r>
    <n v="2022"/>
    <x v="4"/>
    <x v="3"/>
    <x v="2"/>
    <x v="1"/>
    <n v="266"/>
    <n v="990.94736057817704"/>
    <n v="993.57987990033803"/>
    <x v="9"/>
  </r>
  <r>
    <n v="2022"/>
    <x v="4"/>
    <x v="4"/>
    <x v="2"/>
    <x v="1"/>
    <n v="526"/>
    <n v="172.05848680121699"/>
    <n v="170.076232572641"/>
    <x v="9"/>
  </r>
  <r>
    <n v="2022"/>
    <x v="5"/>
    <x v="0"/>
    <x v="2"/>
    <x v="1"/>
    <n v="17"/>
    <n v="5.3838869763773998"/>
    <n v="5.3848134217465997"/>
    <x v="9"/>
  </r>
  <r>
    <n v="2022"/>
    <x v="5"/>
    <x v="1"/>
    <x v="2"/>
    <x v="1"/>
    <n v="136"/>
    <n v="85.923136699919795"/>
    <n v="84.176299020192602"/>
    <x v="9"/>
  </r>
  <r>
    <n v="2022"/>
    <x v="5"/>
    <x v="2"/>
    <x v="2"/>
    <x v="1"/>
    <n v="188"/>
    <n v="297.50601341942001"/>
    <n v="297.45617364756203"/>
    <x v="9"/>
  </r>
  <r>
    <n v="2022"/>
    <x v="5"/>
    <x v="3"/>
    <x v="2"/>
    <x v="1"/>
    <n v="500"/>
    <n v="1014.19878296146"/>
    <n v="1019.98850766801"/>
    <x v="9"/>
  </r>
  <r>
    <n v="2022"/>
    <x v="5"/>
    <x v="4"/>
    <x v="2"/>
    <x v="1"/>
    <n v="841"/>
    <n v="143.38567507203399"/>
    <n v="148.246382411209"/>
    <x v="9"/>
  </r>
  <r>
    <n v="2022"/>
    <x v="6"/>
    <x v="0"/>
    <x v="2"/>
    <x v="1"/>
    <n v="12"/>
    <n v="7.9380829529668597"/>
    <n v="8.3278206002327906"/>
    <x v="9"/>
  </r>
  <r>
    <n v="2022"/>
    <x v="6"/>
    <x v="1"/>
    <x v="2"/>
    <x v="1"/>
    <n v="107"/>
    <n v="112.502497134866"/>
    <n v="108.125919092828"/>
    <x v="9"/>
  </r>
  <r>
    <n v="2022"/>
    <x v="6"/>
    <x v="2"/>
    <x v="2"/>
    <x v="1"/>
    <n v="143"/>
    <n v="331.640344163826"/>
    <n v="331.50440312759099"/>
    <x v="9"/>
  </r>
  <r>
    <n v="2022"/>
    <x v="6"/>
    <x v="3"/>
    <x v="2"/>
    <x v="1"/>
    <n v="328"/>
    <n v="940.31305544406803"/>
    <n v="953.30245435512495"/>
    <x v="9"/>
  </r>
  <r>
    <n v="2022"/>
    <x v="6"/>
    <x v="4"/>
    <x v="2"/>
    <x v="1"/>
    <n v="590"/>
    <n v="181.94153200937501"/>
    <n v="153.755574904084"/>
    <x v="9"/>
  </r>
  <r>
    <n v="2022"/>
    <x v="7"/>
    <x v="0"/>
    <x v="2"/>
    <x v="1"/>
    <n v="44"/>
    <n v="8.2715629306147491"/>
    <n v="8.4524306008469097"/>
    <x v="9"/>
  </r>
  <r>
    <n v="2022"/>
    <x v="7"/>
    <x v="1"/>
    <x v="2"/>
    <x v="1"/>
    <n v="242"/>
    <n v="104.85041485236501"/>
    <n v="104.424696810142"/>
    <x v="9"/>
  </r>
  <r>
    <n v="2022"/>
    <x v="7"/>
    <x v="2"/>
    <x v="2"/>
    <x v="1"/>
    <n v="289"/>
    <n v="340.31629396733399"/>
    <n v="341.20702082720197"/>
    <x v="9"/>
  </r>
  <r>
    <n v="2022"/>
    <x v="7"/>
    <x v="3"/>
    <x v="2"/>
    <x v="1"/>
    <n v="662"/>
    <n v="964.43816377966505"/>
    <n v="972.41417580050302"/>
    <x v="9"/>
  </r>
  <r>
    <n v="2022"/>
    <x v="7"/>
    <x v="4"/>
    <x v="2"/>
    <x v="1"/>
    <n v="1237"/>
    <n v="134.99798103262"/>
    <n v="155.58087018804699"/>
    <x v="9"/>
  </r>
  <r>
    <n v="2022"/>
    <x v="8"/>
    <x v="0"/>
    <x v="2"/>
    <x v="1"/>
    <n v="0"/>
    <n v="0"/>
    <n v="0"/>
    <x v="9"/>
  </r>
  <r>
    <n v="2022"/>
    <x v="8"/>
    <x v="1"/>
    <x v="2"/>
    <x v="1"/>
    <n v="8"/>
    <n v="120.12012012012001"/>
    <n v="115.64937856812899"/>
    <x v="9"/>
  </r>
  <r>
    <n v="2022"/>
    <x v="8"/>
    <x v="2"/>
    <x v="2"/>
    <x v="1"/>
    <n v="9"/>
    <n v="304.36252959080201"/>
    <n v="301.02100665204603"/>
    <x v="9"/>
  </r>
  <r>
    <n v="2022"/>
    <x v="8"/>
    <x v="3"/>
    <x v="2"/>
    <x v="1"/>
    <n v="23"/>
    <n v="890.43747580333002"/>
    <n v="879.334441880653"/>
    <x v="9"/>
  </r>
  <r>
    <n v="2022"/>
    <x v="8"/>
    <x v="4"/>
    <x v="2"/>
    <x v="1"/>
    <n v="40"/>
    <n v="177.462289263532"/>
    <n v="141.394390788278"/>
    <x v="9"/>
  </r>
  <r>
    <n v="2022"/>
    <x v="9"/>
    <x v="0"/>
    <x v="2"/>
    <x v="1"/>
    <n v="1"/>
    <n v="8.6572591117652191"/>
    <n v="10.1750101750102"/>
    <x v="9"/>
  </r>
  <r>
    <n v="2022"/>
    <x v="9"/>
    <x v="1"/>
    <x v="2"/>
    <x v="1"/>
    <n v="6"/>
    <n v="92.807424593967497"/>
    <n v="88.411557143788997"/>
    <x v="9"/>
  </r>
  <r>
    <n v="2022"/>
    <x v="9"/>
    <x v="2"/>
    <x v="2"/>
    <x v="1"/>
    <n v="7"/>
    <n v="255.474452554745"/>
    <n v="248.823379041766"/>
    <x v="9"/>
  </r>
  <r>
    <n v="2022"/>
    <x v="9"/>
    <x v="3"/>
    <x v="2"/>
    <x v="1"/>
    <n v="18"/>
    <n v="824.175824175824"/>
    <n v="835.37869143568503"/>
    <x v="9"/>
  </r>
  <r>
    <n v="2022"/>
    <x v="9"/>
    <x v="4"/>
    <x v="2"/>
    <x v="1"/>
    <n v="32"/>
    <n v="139.49433304272"/>
    <n v="130.234105166207"/>
    <x v="9"/>
  </r>
  <r>
    <n v="2022"/>
    <x v="10"/>
    <x v="0"/>
    <x v="2"/>
    <x v="1"/>
    <n v="0"/>
    <n v="0"/>
    <n v="0"/>
    <x v="9"/>
  </r>
  <r>
    <n v="2022"/>
    <x v="10"/>
    <x v="1"/>
    <x v="2"/>
    <x v="1"/>
    <n v="7"/>
    <n v="86.655112651646405"/>
    <n v="80.963003867307407"/>
    <x v="9"/>
  </r>
  <r>
    <n v="2022"/>
    <x v="10"/>
    <x v="2"/>
    <x v="2"/>
    <x v="1"/>
    <n v="16"/>
    <n v="423.72881355932202"/>
    <n v="418.73557008796399"/>
    <x v="9"/>
  </r>
  <r>
    <n v="2022"/>
    <x v="10"/>
    <x v="3"/>
    <x v="2"/>
    <x v="1"/>
    <n v="34"/>
    <n v="1031.55339805825"/>
    <n v="1095.80696580274"/>
    <x v="9"/>
  </r>
  <r>
    <n v="2022"/>
    <x v="10"/>
    <x v="4"/>
    <x v="2"/>
    <x v="1"/>
    <n v="57"/>
    <n v="213.96396396396401"/>
    <n v="164.04505780631899"/>
    <x v="9"/>
  </r>
  <r>
    <n v="2022"/>
    <x v="11"/>
    <x v="0"/>
    <x v="2"/>
    <x v="1"/>
    <n v="34"/>
    <n v="17.7728524905516"/>
    <n v="19.276830118533201"/>
    <x v="9"/>
  </r>
  <r>
    <n v="2022"/>
    <x v="11"/>
    <x v="1"/>
    <x v="2"/>
    <x v="1"/>
    <n v="151"/>
    <n v="145.175556666538"/>
    <n v="139.68382057323601"/>
    <x v="9"/>
  </r>
  <r>
    <n v="2022"/>
    <x v="11"/>
    <x v="2"/>
    <x v="2"/>
    <x v="1"/>
    <n v="153"/>
    <n v="347.49034749034701"/>
    <n v="347.64506783002201"/>
    <x v="9"/>
  </r>
  <r>
    <n v="2022"/>
    <x v="11"/>
    <x v="3"/>
    <x v="2"/>
    <x v="1"/>
    <n v="405"/>
    <n v="1144.5527766002499"/>
    <n v="1165.18157963308"/>
    <x v="9"/>
  </r>
  <r>
    <n v="2022"/>
    <x v="11"/>
    <x v="4"/>
    <x v="2"/>
    <x v="1"/>
    <n v="743"/>
    <n v="198.27609211965901"/>
    <n v="188.79477500504501"/>
    <x v="9"/>
  </r>
  <r>
    <n v="2022"/>
    <x v="12"/>
    <x v="0"/>
    <x v="2"/>
    <x v="1"/>
    <n v="25"/>
    <n v="11.6729700705047"/>
    <n v="12.8332622734493"/>
    <x v="9"/>
  </r>
  <r>
    <n v="2022"/>
    <x v="12"/>
    <x v="1"/>
    <x v="2"/>
    <x v="1"/>
    <n v="140"/>
    <n v="125.251621561172"/>
    <n v="120.074417691573"/>
    <x v="9"/>
  </r>
  <r>
    <n v="2022"/>
    <x v="12"/>
    <x v="2"/>
    <x v="2"/>
    <x v="1"/>
    <n v="207"/>
    <n v="421.19399340739801"/>
    <n v="419.73432621765397"/>
    <x v="9"/>
  </r>
  <r>
    <n v="2022"/>
    <x v="12"/>
    <x v="3"/>
    <x v="2"/>
    <x v="1"/>
    <n v="443"/>
    <n v="1040.90791606946"/>
    <n v="1031.9576775057401"/>
    <x v="9"/>
  </r>
  <r>
    <n v="2022"/>
    <x v="12"/>
    <x v="4"/>
    <x v="2"/>
    <x v="1"/>
    <n v="815"/>
    <n v="195.139470848797"/>
    <n v="175.69797754429899"/>
    <x v="9"/>
  </r>
  <r>
    <n v="2022"/>
    <x v="13"/>
    <x v="0"/>
    <x v="2"/>
    <x v="1"/>
    <n v="70"/>
    <n v="10.303800188706701"/>
    <n v="11.051579569670601"/>
    <x v="9"/>
  </r>
  <r>
    <n v="2022"/>
    <x v="13"/>
    <x v="1"/>
    <x v="2"/>
    <x v="1"/>
    <n v="528"/>
    <n v="172.7093119104"/>
    <n v="170.68816772864801"/>
    <x v="9"/>
  </r>
  <r>
    <n v="2022"/>
    <x v="13"/>
    <x v="2"/>
    <x v="2"/>
    <x v="1"/>
    <n v="477"/>
    <n v="430.79312898506203"/>
    <n v="436.897031948902"/>
    <x v="9"/>
  </r>
  <r>
    <n v="2022"/>
    <x v="13"/>
    <x v="3"/>
    <x v="2"/>
    <x v="1"/>
    <n v="971"/>
    <n v="1088.1136748209799"/>
    <n v="1076.3384458037499"/>
    <x v="9"/>
  </r>
  <r>
    <n v="2022"/>
    <x v="13"/>
    <x v="4"/>
    <x v="2"/>
    <x v="1"/>
    <n v="2046"/>
    <n v="172.65239991899"/>
    <n v="193.94486589268601"/>
    <x v="9"/>
  </r>
  <r>
    <n v="2022"/>
    <x v="14"/>
    <x v="0"/>
    <x v="2"/>
    <x v="1"/>
    <n v="44"/>
    <n v="12.598749860411599"/>
    <n v="13.4459155285797"/>
    <x v="9"/>
  </r>
  <r>
    <n v="2022"/>
    <x v="14"/>
    <x v="1"/>
    <x v="2"/>
    <x v="1"/>
    <n v="313"/>
    <n v="165.02085167630599"/>
    <n v="161.81667550481001"/>
    <x v="9"/>
  </r>
  <r>
    <n v="2022"/>
    <x v="14"/>
    <x v="2"/>
    <x v="2"/>
    <x v="1"/>
    <n v="282"/>
    <n v="394.95798319327702"/>
    <n v="398.81023433889499"/>
    <x v="9"/>
  </r>
  <r>
    <n v="2022"/>
    <x v="14"/>
    <x v="3"/>
    <x v="2"/>
    <x v="1"/>
    <n v="582"/>
    <n v="1083.4760592747"/>
    <n v="1109.8594608318199"/>
    <x v="9"/>
  </r>
  <r>
    <n v="2022"/>
    <x v="14"/>
    <x v="4"/>
    <x v="2"/>
    <x v="1"/>
    <n v="1221"/>
    <n v="183.87723446229799"/>
    <n v="191.90463947465599"/>
    <x v="9"/>
  </r>
  <r>
    <n v="2013"/>
    <x v="0"/>
    <x v="5"/>
    <x v="0"/>
    <x v="0"/>
    <n v="3223"/>
    <n v="133.55162373166399"/>
    <n v="145.37185976180299"/>
    <x v="0"/>
  </r>
  <r>
    <n v="2013"/>
    <x v="0"/>
    <x v="5"/>
    <x v="1"/>
    <x v="0"/>
    <n v="2578"/>
    <n v="103.874209862973"/>
    <n v="107.095208781617"/>
    <x v="0"/>
  </r>
  <r>
    <n v="2013"/>
    <x v="0"/>
    <x v="5"/>
    <x v="2"/>
    <x v="0"/>
    <n v="5801"/>
    <n v="118.50512354378699"/>
    <n v="126.23353427171"/>
    <x v="0"/>
  </r>
  <r>
    <n v="2013"/>
    <x v="1"/>
    <x v="5"/>
    <x v="0"/>
    <x v="0"/>
    <n v="282"/>
    <n v="170.223040473244"/>
    <n v="165.90543076284601"/>
    <x v="0"/>
  </r>
  <r>
    <n v="2013"/>
    <x v="1"/>
    <x v="5"/>
    <x v="1"/>
    <x v="0"/>
    <n v="208"/>
    <n v="119.05034455917"/>
    <n v="109.98822551562699"/>
    <x v="0"/>
  </r>
  <r>
    <n v="2013"/>
    <x v="1"/>
    <x v="5"/>
    <x v="2"/>
    <x v="0"/>
    <n v="490"/>
    <n v="143.95633128758701"/>
    <n v="137.946828139236"/>
    <x v="0"/>
  </r>
  <r>
    <n v="2013"/>
    <x v="2"/>
    <x v="5"/>
    <x v="0"/>
    <x v="0"/>
    <n v="80"/>
    <n v="158.187174974789"/>
    <n v="143.25229361461999"/>
    <x v="0"/>
  </r>
  <r>
    <n v="2013"/>
    <x v="2"/>
    <x v="5"/>
    <x v="1"/>
    <x v="0"/>
    <n v="60"/>
    <n v="115.22286021546699"/>
    <n v="101.375883687787"/>
    <x v="0"/>
  </r>
  <r>
    <n v="2013"/>
    <x v="2"/>
    <x v="5"/>
    <x v="2"/>
    <x v="0"/>
    <n v="140"/>
    <n v="136.391091713267"/>
    <n v="122.31408865120299"/>
    <x v="0"/>
  </r>
  <r>
    <n v="2013"/>
    <x v="3"/>
    <x v="5"/>
    <x v="0"/>
    <x v="0"/>
    <n v="79"/>
    <n v="118.47808155491199"/>
    <n v="102.630538159309"/>
    <x v="0"/>
  </r>
  <r>
    <n v="2013"/>
    <x v="3"/>
    <x v="5"/>
    <x v="1"/>
    <x v="0"/>
    <n v="69"/>
    <n v="100.465928945836"/>
    <n v="88.675824544257594"/>
    <x v="0"/>
  </r>
  <r>
    <n v="2013"/>
    <x v="3"/>
    <x v="5"/>
    <x v="2"/>
    <x v="0"/>
    <n v="148"/>
    <n v="109.338869229235"/>
    <n v="95.653181351783502"/>
    <x v="0"/>
  </r>
  <r>
    <n v="2013"/>
    <x v="4"/>
    <x v="5"/>
    <x v="0"/>
    <x v="0"/>
    <n v="208"/>
    <n v="152.51167667524501"/>
    <n v="164.81016741315"/>
    <x v="0"/>
  </r>
  <r>
    <n v="2013"/>
    <x v="4"/>
    <x v="5"/>
    <x v="1"/>
    <x v="0"/>
    <n v="175"/>
    <n v="124.731826572868"/>
    <n v="128.44171988345499"/>
    <x v="0"/>
  </r>
  <r>
    <n v="2013"/>
    <x v="4"/>
    <x v="5"/>
    <x v="2"/>
    <x v="0"/>
    <n v="383"/>
    <n v="138.42506252620299"/>
    <n v="146.62594364830301"/>
    <x v="0"/>
  </r>
  <r>
    <n v="2013"/>
    <x v="5"/>
    <x v="5"/>
    <x v="0"/>
    <x v="0"/>
    <n v="266"/>
    <n v="99.806765097649304"/>
    <n v="114.314565677308"/>
    <x v="0"/>
  </r>
  <r>
    <n v="2013"/>
    <x v="5"/>
    <x v="5"/>
    <x v="1"/>
    <x v="0"/>
    <n v="210"/>
    <n v="79.450655467907595"/>
    <n v="85.882195499610603"/>
    <x v="0"/>
  </r>
  <r>
    <n v="2013"/>
    <x v="5"/>
    <x v="5"/>
    <x v="2"/>
    <x v="0"/>
    <n v="476"/>
    <n v="89.670892752858705"/>
    <n v="100.09838058845899"/>
    <x v="0"/>
  </r>
  <r>
    <n v="2013"/>
    <x v="6"/>
    <x v="5"/>
    <x v="0"/>
    <x v="0"/>
    <n v="173"/>
    <n v="119.58332469292"/>
    <n v="111.836107569625"/>
    <x v="0"/>
  </r>
  <r>
    <n v="2013"/>
    <x v="6"/>
    <x v="5"/>
    <x v="1"/>
    <x v="0"/>
    <n v="166"/>
    <n v="113.25182840301299"/>
    <n v="102.928526083584"/>
    <x v="0"/>
  </r>
  <r>
    <n v="2013"/>
    <x v="6"/>
    <x v="5"/>
    <x v="2"/>
    <x v="0"/>
    <n v="339"/>
    <n v="116.396848014558"/>
    <n v="107.38231682660501"/>
    <x v="0"/>
  </r>
  <r>
    <n v="2013"/>
    <x v="7"/>
    <x v="5"/>
    <x v="0"/>
    <x v="0"/>
    <n v="429"/>
    <n v="110.824935352121"/>
    <n v="133.85639930415499"/>
    <x v="0"/>
  </r>
  <r>
    <n v="2013"/>
    <x v="7"/>
    <x v="5"/>
    <x v="1"/>
    <x v="0"/>
    <n v="315"/>
    <n v="79.331300101493696"/>
    <n v="90.400528699011403"/>
    <x v="0"/>
  </r>
  <r>
    <n v="2013"/>
    <x v="7"/>
    <x v="5"/>
    <x v="2"/>
    <x v="0"/>
    <n v="744"/>
    <n v="94.877870246860994"/>
    <n v="112.128464001583"/>
    <x v="0"/>
  </r>
  <r>
    <n v="2013"/>
    <x v="8"/>
    <x v="5"/>
    <x v="0"/>
    <x v="0"/>
    <n v="15"/>
    <n v="151.49984850015201"/>
    <n v="136.20006429952801"/>
    <x v="0"/>
  </r>
  <r>
    <n v="2013"/>
    <x v="8"/>
    <x v="5"/>
    <x v="1"/>
    <x v="0"/>
    <n v="6"/>
    <n v="61.349693251533701"/>
    <n v="53.816918784688298"/>
    <x v="0"/>
  </r>
  <r>
    <n v="2013"/>
    <x v="8"/>
    <x v="5"/>
    <x v="2"/>
    <x v="0"/>
    <n v="21"/>
    <n v="106.70189522890099"/>
    <n v="95.008491542108004"/>
    <x v="0"/>
  </r>
  <r>
    <n v="2013"/>
    <x v="9"/>
    <x v="5"/>
    <x v="0"/>
    <x v="0"/>
    <n v="12"/>
    <n v="108.420672208168"/>
    <n v="119.368527503758"/>
    <x v="0"/>
  </r>
  <r>
    <n v="2013"/>
    <x v="9"/>
    <x v="5"/>
    <x v="1"/>
    <x v="0"/>
    <n v="7"/>
    <n v="66.915208871044797"/>
    <n v="69.919520174210604"/>
    <x v="0"/>
  </r>
  <r>
    <n v="2013"/>
    <x v="9"/>
    <x v="5"/>
    <x v="2"/>
    <x v="0"/>
    <n v="19"/>
    <n v="88.253054020158899"/>
    <n v="94.644023838984396"/>
    <x v="0"/>
  </r>
  <r>
    <n v="2013"/>
    <x v="10"/>
    <x v="5"/>
    <x v="0"/>
    <x v="0"/>
    <n v="20"/>
    <n v="159.56598053294999"/>
    <n v="142.10240012622799"/>
    <x v="0"/>
  </r>
  <r>
    <n v="2013"/>
    <x v="10"/>
    <x v="5"/>
    <x v="1"/>
    <x v="0"/>
    <n v="10"/>
    <n v="81.994096425057407"/>
    <n v="69.752550883030096"/>
    <x v="0"/>
  </r>
  <r>
    <n v="2013"/>
    <x v="10"/>
    <x v="5"/>
    <x v="2"/>
    <x v="0"/>
    <n v="30"/>
    <n v="121.310149615851"/>
    <n v="105.927475504629"/>
    <x v="0"/>
  </r>
  <r>
    <n v="2013"/>
    <x v="11"/>
    <x v="5"/>
    <x v="0"/>
    <x v="0"/>
    <n v="234"/>
    <n v="141.349586522257"/>
    <n v="147.04023674163599"/>
    <x v="0"/>
  </r>
  <r>
    <n v="2013"/>
    <x v="11"/>
    <x v="5"/>
    <x v="1"/>
    <x v="0"/>
    <n v="180"/>
    <n v="105.245309275035"/>
    <n v="104.02151164848399"/>
    <x v="0"/>
  </r>
  <r>
    <n v="2013"/>
    <x v="11"/>
    <x v="5"/>
    <x v="2"/>
    <x v="0"/>
    <n v="414"/>
    <n v="123.003422703936"/>
    <n v="125.53087419505999"/>
    <x v="0"/>
  </r>
  <r>
    <n v="2013"/>
    <x v="12"/>
    <x v="5"/>
    <x v="0"/>
    <x v="0"/>
    <n v="229"/>
    <n v="124.076201209337"/>
    <n v="127.838078257238"/>
    <x v="0"/>
  </r>
  <r>
    <n v="2013"/>
    <x v="12"/>
    <x v="5"/>
    <x v="1"/>
    <x v="0"/>
    <n v="217"/>
    <n v="114.574753426683"/>
    <n v="112.91523783549"/>
    <x v="0"/>
  </r>
  <r>
    <n v="2013"/>
    <x v="12"/>
    <x v="5"/>
    <x v="2"/>
    <x v="0"/>
    <n v="446"/>
    <n v="119.264092416301"/>
    <n v="120.376658046364"/>
    <x v="0"/>
  </r>
  <r>
    <n v="2013"/>
    <x v="13"/>
    <x v="5"/>
    <x v="0"/>
    <x v="0"/>
    <n v="750"/>
    <n v="145.520302992674"/>
    <n v="171.50238905699601"/>
    <x v="0"/>
  </r>
  <r>
    <n v="2013"/>
    <x v="13"/>
    <x v="5"/>
    <x v="1"/>
    <x v="0"/>
    <n v="620"/>
    <n v="115.590986886016"/>
    <n v="126.567420767496"/>
    <x v="0"/>
  </r>
  <r>
    <n v="2013"/>
    <x v="13"/>
    <x v="5"/>
    <x v="2"/>
    <x v="0"/>
    <n v="1370"/>
    <n v="130.25711042189999"/>
    <n v="149.03490491224599"/>
    <x v="0"/>
  </r>
  <r>
    <n v="2013"/>
    <x v="14"/>
    <x v="5"/>
    <x v="0"/>
    <x v="0"/>
    <n v="446"/>
    <n v="150.314109304646"/>
    <n v="166.870737712184"/>
    <x v="0"/>
  </r>
  <r>
    <n v="2013"/>
    <x v="14"/>
    <x v="5"/>
    <x v="1"/>
    <x v="0"/>
    <n v="335"/>
    <n v="108.455656205282"/>
    <n v="111.635578298384"/>
    <x v="0"/>
  </r>
  <r>
    <n v="2013"/>
    <x v="14"/>
    <x v="5"/>
    <x v="2"/>
    <x v="0"/>
    <n v="781"/>
    <n v="128.964289606568"/>
    <n v="139.25315800528401"/>
    <x v="0"/>
  </r>
  <r>
    <n v="2014"/>
    <x v="0"/>
    <x v="5"/>
    <x v="0"/>
    <x v="0"/>
    <n v="3290"/>
    <n v="136.040076000504"/>
    <n v="146.24340376765301"/>
    <x v="1"/>
  </r>
  <r>
    <n v="2014"/>
    <x v="0"/>
    <x v="5"/>
    <x v="1"/>
    <x v="0"/>
    <n v="2509"/>
    <n v="100.978025909778"/>
    <n v="103.284805656282"/>
    <x v="1"/>
  </r>
  <r>
    <n v="2014"/>
    <x v="0"/>
    <x v="5"/>
    <x v="2"/>
    <x v="0"/>
    <n v="5799"/>
    <n v="118.272017073266"/>
    <n v="124.76410471196699"/>
    <x v="1"/>
  </r>
  <r>
    <n v="2014"/>
    <x v="1"/>
    <x v="5"/>
    <x v="0"/>
    <x v="0"/>
    <n v="257"/>
    <n v="155.962690326065"/>
    <n v="149.01304191508001"/>
    <x v="1"/>
  </r>
  <r>
    <n v="2014"/>
    <x v="1"/>
    <x v="5"/>
    <x v="1"/>
    <x v="0"/>
    <n v="221"/>
    <n v="126.98959949434"/>
    <n v="116.611525663319"/>
    <x v="1"/>
  </r>
  <r>
    <n v="2014"/>
    <x v="1"/>
    <x v="5"/>
    <x v="2"/>
    <x v="0"/>
    <n v="478"/>
    <n v="141.080773169861"/>
    <n v="132.81228378919999"/>
    <x v="1"/>
  </r>
  <r>
    <n v="2014"/>
    <x v="2"/>
    <x v="5"/>
    <x v="0"/>
    <x v="0"/>
    <n v="72"/>
    <n v="142.41069662565801"/>
    <n v="123.770021313144"/>
    <x v="1"/>
  </r>
  <r>
    <n v="2014"/>
    <x v="2"/>
    <x v="5"/>
    <x v="1"/>
    <x v="0"/>
    <n v="60"/>
    <n v="115.28928001844599"/>
    <n v="97.893123445748401"/>
    <x v="1"/>
  </r>
  <r>
    <n v="2014"/>
    <x v="2"/>
    <x v="5"/>
    <x v="2"/>
    <x v="0"/>
    <n v="132"/>
    <n v="128.65371682537199"/>
    <n v="110.831572379446"/>
    <x v="1"/>
  </r>
  <r>
    <n v="2014"/>
    <x v="3"/>
    <x v="5"/>
    <x v="0"/>
    <x v="0"/>
    <n v="109"/>
    <n v="164.43646567200199"/>
    <n v="142.331748429448"/>
    <x v="1"/>
  </r>
  <r>
    <n v="2014"/>
    <x v="3"/>
    <x v="5"/>
    <x v="1"/>
    <x v="0"/>
    <n v="69"/>
    <n v="100.958372960714"/>
    <n v="87.190355728993794"/>
    <x v="1"/>
  </r>
  <r>
    <n v="2014"/>
    <x v="3"/>
    <x v="5"/>
    <x v="2"/>
    <x v="0"/>
    <n v="178"/>
    <n v="132.21225265909999"/>
    <n v="114.761052079221"/>
    <x v="1"/>
  </r>
  <r>
    <n v="2014"/>
    <x v="4"/>
    <x v="5"/>
    <x v="0"/>
    <x v="0"/>
    <n v="169"/>
    <n v="123.747876515728"/>
    <n v="131.042712240068"/>
    <x v="1"/>
  </r>
  <r>
    <n v="2014"/>
    <x v="4"/>
    <x v="5"/>
    <x v="1"/>
    <x v="0"/>
    <n v="145"/>
    <n v="103.357331242426"/>
    <n v="104.573741248853"/>
    <x v="1"/>
  </r>
  <r>
    <n v="2014"/>
    <x v="4"/>
    <x v="5"/>
    <x v="2"/>
    <x v="0"/>
    <n v="314"/>
    <n v="113.415541541151"/>
    <n v="117.808226744461"/>
    <x v="1"/>
  </r>
  <r>
    <n v="2014"/>
    <x v="5"/>
    <x v="5"/>
    <x v="0"/>
    <x v="0"/>
    <n v="270"/>
    <n v="100.16211423674601"/>
    <n v="113.187804113697"/>
    <x v="1"/>
  </r>
  <r>
    <n v="2014"/>
    <x v="5"/>
    <x v="5"/>
    <x v="1"/>
    <x v="0"/>
    <n v="166"/>
    <n v="62.322371854315797"/>
    <n v="66.197626576671695"/>
    <x v="1"/>
  </r>
  <r>
    <n v="2014"/>
    <x v="5"/>
    <x v="5"/>
    <x v="2"/>
    <x v="0"/>
    <n v="436"/>
    <n v="81.355426183012398"/>
    <n v="89.692715345184496"/>
    <x v="1"/>
  </r>
  <r>
    <n v="2014"/>
    <x v="6"/>
    <x v="5"/>
    <x v="0"/>
    <x v="0"/>
    <n v="206"/>
    <n v="141.53114715804099"/>
    <n v="131.54516375085399"/>
    <x v="1"/>
  </r>
  <r>
    <n v="2014"/>
    <x v="6"/>
    <x v="5"/>
    <x v="1"/>
    <x v="0"/>
    <n v="153"/>
    <n v="104.591784417875"/>
    <n v="93.707809755613795"/>
    <x v="1"/>
  </r>
  <r>
    <n v="2014"/>
    <x v="6"/>
    <x v="5"/>
    <x v="2"/>
    <x v="0"/>
    <n v="359"/>
    <n v="123.01513874325801"/>
    <n v="112.626486753234"/>
    <x v="1"/>
  </r>
  <r>
    <n v="2014"/>
    <x v="7"/>
    <x v="5"/>
    <x v="0"/>
    <x v="0"/>
    <n v="413"/>
    <n v="106.138833706404"/>
    <n v="129.90560507702301"/>
    <x v="1"/>
  </r>
  <r>
    <n v="2014"/>
    <x v="7"/>
    <x v="5"/>
    <x v="1"/>
    <x v="0"/>
    <n v="323"/>
    <n v="80.735265813989002"/>
    <n v="91.863274191611595"/>
    <x v="1"/>
  </r>
  <r>
    <n v="2014"/>
    <x v="7"/>
    <x v="5"/>
    <x v="2"/>
    <x v="0"/>
    <n v="736"/>
    <n v="93.260650847835606"/>
    <n v="110.884439634317"/>
    <x v="1"/>
  </r>
  <r>
    <n v="2014"/>
    <x v="8"/>
    <x v="5"/>
    <x v="0"/>
    <x v="0"/>
    <n v="18"/>
    <n v="181.78145829125401"/>
    <n v="162.55947733108101"/>
    <x v="1"/>
  </r>
  <r>
    <n v="2014"/>
    <x v="8"/>
    <x v="5"/>
    <x v="1"/>
    <x v="0"/>
    <n v="11"/>
    <n v="112.866817155756"/>
    <n v="96.437633103990194"/>
    <x v="1"/>
  </r>
  <r>
    <n v="2014"/>
    <x v="8"/>
    <x v="5"/>
    <x v="2"/>
    <x v="0"/>
    <n v="29"/>
    <n v="147.59771986970699"/>
    <n v="129.49855521753599"/>
    <x v="1"/>
  </r>
  <r>
    <n v="2014"/>
    <x v="9"/>
    <x v="5"/>
    <x v="0"/>
    <x v="0"/>
    <n v="9"/>
    <n v="81.352255265298695"/>
    <n v="86.953740554931699"/>
    <x v="1"/>
  </r>
  <r>
    <n v="2014"/>
    <x v="9"/>
    <x v="5"/>
    <x v="1"/>
    <x v="0"/>
    <n v="10"/>
    <n v="95.950873152945704"/>
    <n v="96.788489239312099"/>
    <x v="1"/>
  </r>
  <r>
    <n v="2014"/>
    <x v="9"/>
    <x v="5"/>
    <x v="2"/>
    <x v="0"/>
    <n v="19"/>
    <n v="88.433791016988593"/>
    <n v="91.871114897121899"/>
    <x v="1"/>
  </r>
  <r>
    <n v="2014"/>
    <x v="10"/>
    <x v="5"/>
    <x v="0"/>
    <x v="0"/>
    <n v="18"/>
    <n v="144.96255134090401"/>
    <n v="123.529820006858"/>
    <x v="1"/>
  </r>
  <r>
    <n v="2014"/>
    <x v="10"/>
    <x v="5"/>
    <x v="1"/>
    <x v="0"/>
    <n v="10"/>
    <n v="82.426640290141805"/>
    <n v="69.783770085191705"/>
    <x v="1"/>
  </r>
  <r>
    <n v="2014"/>
    <x v="10"/>
    <x v="5"/>
    <x v="2"/>
    <x v="0"/>
    <n v="28"/>
    <n v="114.057599087539"/>
    <n v="96.656795046024797"/>
    <x v="1"/>
  </r>
  <r>
    <n v="2014"/>
    <x v="11"/>
    <x v="5"/>
    <x v="0"/>
    <x v="0"/>
    <n v="237"/>
    <n v="142.95537620788201"/>
    <n v="145.87405072444301"/>
    <x v="1"/>
  </r>
  <r>
    <n v="2014"/>
    <x v="11"/>
    <x v="5"/>
    <x v="1"/>
    <x v="0"/>
    <n v="165"/>
    <n v="96.428634044567602"/>
    <n v="95.075484033980302"/>
    <x v="1"/>
  </r>
  <r>
    <n v="2014"/>
    <x v="11"/>
    <x v="5"/>
    <x v="2"/>
    <x v="0"/>
    <n v="402"/>
    <n v="119.324303867354"/>
    <n v="120.474767379212"/>
    <x v="1"/>
  </r>
  <r>
    <n v="2014"/>
    <x v="12"/>
    <x v="5"/>
    <x v="0"/>
    <x v="0"/>
    <n v="242"/>
    <n v="131.05663054486001"/>
    <n v="132.648615475139"/>
    <x v="1"/>
  </r>
  <r>
    <n v="2014"/>
    <x v="12"/>
    <x v="5"/>
    <x v="1"/>
    <x v="0"/>
    <n v="185"/>
    <n v="97.741381587636994"/>
    <n v="94.767327385234296"/>
    <x v="1"/>
  </r>
  <r>
    <n v="2014"/>
    <x v="12"/>
    <x v="5"/>
    <x v="2"/>
    <x v="0"/>
    <n v="427"/>
    <n v="114.193106694337"/>
    <n v="113.707971430187"/>
    <x v="1"/>
  </r>
  <r>
    <n v="2014"/>
    <x v="13"/>
    <x v="5"/>
    <x v="0"/>
    <x v="0"/>
    <n v="797"/>
    <n v="154.55740731403699"/>
    <n v="182.243619282461"/>
    <x v="1"/>
  </r>
  <r>
    <n v="2014"/>
    <x v="13"/>
    <x v="5"/>
    <x v="1"/>
    <x v="0"/>
    <n v="636"/>
    <n v="118.62860851999601"/>
    <n v="129.95271419059199"/>
    <x v="1"/>
  </r>
  <r>
    <n v="2014"/>
    <x v="13"/>
    <x v="5"/>
    <x v="2"/>
    <x v="0"/>
    <n v="1433"/>
    <n v="136.243538414878"/>
    <n v="156.098166736526"/>
    <x v="1"/>
  </r>
  <r>
    <n v="2014"/>
    <x v="14"/>
    <x v="5"/>
    <x v="0"/>
    <x v="0"/>
    <n v="473"/>
    <n v="159.53051484848001"/>
    <n v="172.82730393235801"/>
    <x v="1"/>
  </r>
  <r>
    <n v="2014"/>
    <x v="14"/>
    <x v="5"/>
    <x v="1"/>
    <x v="0"/>
    <n v="355"/>
    <n v="115.08599030684201"/>
    <n v="117.936800307412"/>
    <x v="1"/>
  </r>
  <r>
    <n v="2014"/>
    <x v="14"/>
    <x v="5"/>
    <x v="2"/>
    <x v="0"/>
    <n v="828"/>
    <n v="136.86855329278001"/>
    <n v="145.382052119885"/>
    <x v="1"/>
  </r>
  <r>
    <n v="2015"/>
    <x v="0"/>
    <x v="5"/>
    <x v="0"/>
    <x v="0"/>
    <n v="3381"/>
    <n v="139.515882775297"/>
    <n v="148.369683458672"/>
    <x v="2"/>
  </r>
  <r>
    <n v="2015"/>
    <x v="0"/>
    <x v="5"/>
    <x v="1"/>
    <x v="0"/>
    <n v="2589"/>
    <n v="103.93491402186"/>
    <n v="104.86394176611699"/>
    <x v="2"/>
  </r>
  <r>
    <n v="2015"/>
    <x v="0"/>
    <x v="5"/>
    <x v="2"/>
    <x v="0"/>
    <n v="5970"/>
    <n v="121.480672363981"/>
    <n v="126.61681261239499"/>
    <x v="2"/>
  </r>
  <r>
    <n v="2015"/>
    <x v="1"/>
    <x v="5"/>
    <x v="0"/>
    <x v="0"/>
    <n v="275"/>
    <n v="167.87331974068101"/>
    <n v="157.399779573704"/>
    <x v="2"/>
  </r>
  <r>
    <n v="2015"/>
    <x v="1"/>
    <x v="5"/>
    <x v="1"/>
    <x v="0"/>
    <n v="232"/>
    <n v="133.872670932896"/>
    <n v="120.77952317837401"/>
    <x v="2"/>
  </r>
  <r>
    <n v="2015"/>
    <x v="1"/>
    <x v="5"/>
    <x v="2"/>
    <x v="0"/>
    <n v="507"/>
    <n v="150.39467478264001"/>
    <n v="139.089651376039"/>
    <x v="2"/>
  </r>
  <r>
    <n v="2015"/>
    <x v="2"/>
    <x v="5"/>
    <x v="0"/>
    <x v="0"/>
    <n v="77"/>
    <n v="152.68386508298499"/>
    <n v="135.56067559888999"/>
    <x v="2"/>
  </r>
  <r>
    <n v="2015"/>
    <x v="2"/>
    <x v="5"/>
    <x v="1"/>
    <x v="0"/>
    <n v="58"/>
    <n v="111.450587037144"/>
    <n v="94.997881600507696"/>
    <x v="2"/>
  </r>
  <r>
    <n v="2015"/>
    <x v="2"/>
    <x v="5"/>
    <x v="2"/>
    <x v="0"/>
    <n v="135"/>
    <n v="131.74330548832901"/>
    <n v="115.279278599699"/>
    <x v="2"/>
  </r>
  <r>
    <n v="2015"/>
    <x v="3"/>
    <x v="5"/>
    <x v="0"/>
    <x v="0"/>
    <n v="103"/>
    <n v="156.16234819655199"/>
    <n v="131.40365618336801"/>
    <x v="2"/>
  </r>
  <r>
    <n v="2015"/>
    <x v="3"/>
    <x v="5"/>
    <x v="1"/>
    <x v="0"/>
    <n v="77"/>
    <n v="113.06237519088501"/>
    <n v="95.572404715661406"/>
    <x v="2"/>
  </r>
  <r>
    <n v="2015"/>
    <x v="3"/>
    <x v="5"/>
    <x v="2"/>
    <x v="0"/>
    <n v="180"/>
    <n v="134.267236556493"/>
    <n v="113.488030449514"/>
    <x v="2"/>
  </r>
  <r>
    <n v="2015"/>
    <x v="4"/>
    <x v="5"/>
    <x v="0"/>
    <x v="0"/>
    <n v="205"/>
    <n v="150.136954197243"/>
    <n v="154.956087120928"/>
    <x v="2"/>
  </r>
  <r>
    <n v="2015"/>
    <x v="4"/>
    <x v="5"/>
    <x v="1"/>
    <x v="0"/>
    <n v="175"/>
    <n v="124.66962549244499"/>
    <n v="124.360798980686"/>
    <x v="2"/>
  </r>
  <r>
    <n v="2015"/>
    <x v="4"/>
    <x v="5"/>
    <x v="2"/>
    <x v="0"/>
    <n v="380"/>
    <n v="137.22721576812901"/>
    <n v="139.65844305080699"/>
    <x v="2"/>
  </r>
  <r>
    <n v="2015"/>
    <x v="5"/>
    <x v="5"/>
    <x v="0"/>
    <x v="0"/>
    <n v="266"/>
    <n v="97.946799422629397"/>
    <n v="108.575980623107"/>
    <x v="2"/>
  </r>
  <r>
    <n v="2015"/>
    <x v="5"/>
    <x v="5"/>
    <x v="1"/>
    <x v="0"/>
    <n v="193"/>
    <n v="71.847370870172199"/>
    <n v="76.312588572184296"/>
    <x v="2"/>
  </r>
  <r>
    <n v="2015"/>
    <x v="5"/>
    <x v="5"/>
    <x v="2"/>
    <x v="0"/>
    <n v="459"/>
    <n v="84.968372883426696"/>
    <n v="92.444284597645705"/>
    <x v="2"/>
  </r>
  <r>
    <n v="2015"/>
    <x v="6"/>
    <x v="5"/>
    <x v="0"/>
    <x v="0"/>
    <n v="189"/>
    <n v="130.23704520396899"/>
    <n v="118.353819615058"/>
    <x v="2"/>
  </r>
  <r>
    <n v="2015"/>
    <x v="6"/>
    <x v="5"/>
    <x v="1"/>
    <x v="0"/>
    <n v="163"/>
    <n v="111.906739806532"/>
    <n v="97.675093512477403"/>
    <x v="2"/>
  </r>
  <r>
    <n v="2015"/>
    <x v="6"/>
    <x v="5"/>
    <x v="2"/>
    <x v="0"/>
    <n v="352"/>
    <n v="121.054966520736"/>
    <n v="108.01445656376799"/>
    <x v="2"/>
  </r>
  <r>
    <n v="2015"/>
    <x v="7"/>
    <x v="5"/>
    <x v="0"/>
    <x v="0"/>
    <n v="425"/>
    <n v="108.260395545276"/>
    <n v="129.32228287198899"/>
    <x v="2"/>
  </r>
  <r>
    <n v="2015"/>
    <x v="7"/>
    <x v="5"/>
    <x v="1"/>
    <x v="0"/>
    <n v="317"/>
    <n v="78.490409066261293"/>
    <n v="87.620429977084598"/>
    <x v="2"/>
  </r>
  <r>
    <n v="2015"/>
    <x v="7"/>
    <x v="5"/>
    <x v="2"/>
    <x v="0"/>
    <n v="742"/>
    <n v="93.164231464147505"/>
    <n v="108.47135642453701"/>
    <x v="2"/>
  </r>
  <r>
    <n v="2015"/>
    <x v="8"/>
    <x v="5"/>
    <x v="0"/>
    <x v="0"/>
    <n v="16"/>
    <n v="162.18955904713599"/>
    <n v="140.777718306308"/>
    <x v="2"/>
  </r>
  <r>
    <n v="2015"/>
    <x v="8"/>
    <x v="5"/>
    <x v="1"/>
    <x v="0"/>
    <n v="8"/>
    <n v="82.152392688437004"/>
    <n v="67.688229034829206"/>
    <x v="2"/>
  </r>
  <r>
    <n v="2015"/>
    <x v="8"/>
    <x v="5"/>
    <x v="2"/>
    <x v="0"/>
    <n v="24"/>
    <n v="122.430240269347"/>
    <n v="104.232973670569"/>
    <x v="2"/>
  </r>
  <r>
    <n v="2015"/>
    <x v="9"/>
    <x v="5"/>
    <x v="0"/>
    <x v="0"/>
    <n v="17"/>
    <n v="153.92973560304199"/>
    <n v="154.30225811217801"/>
    <x v="2"/>
  </r>
  <r>
    <n v="2015"/>
    <x v="9"/>
    <x v="5"/>
    <x v="1"/>
    <x v="0"/>
    <n v="8"/>
    <n v="76.871336600365098"/>
    <n v="75.607630828226505"/>
    <x v="2"/>
  </r>
  <r>
    <n v="2015"/>
    <x v="9"/>
    <x v="5"/>
    <x v="2"/>
    <x v="0"/>
    <n v="25"/>
    <n v="116.54468323155101"/>
    <n v="114.95494447020199"/>
    <x v="2"/>
  </r>
  <r>
    <n v="2015"/>
    <x v="10"/>
    <x v="5"/>
    <x v="0"/>
    <x v="0"/>
    <n v="15"/>
    <n v="122.21950623319501"/>
    <n v="103.62224969391001"/>
    <x v="2"/>
  </r>
  <r>
    <n v="2015"/>
    <x v="10"/>
    <x v="5"/>
    <x v="1"/>
    <x v="0"/>
    <n v="11"/>
    <n v="91.407678244972601"/>
    <n v="85.9376252697149"/>
    <x v="2"/>
  </r>
  <r>
    <n v="2015"/>
    <x v="10"/>
    <x v="5"/>
    <x v="2"/>
    <x v="0"/>
    <n v="26"/>
    <n v="106.965071790019"/>
    <n v="94.779937481812198"/>
    <x v="2"/>
  </r>
  <r>
    <n v="2015"/>
    <x v="11"/>
    <x v="5"/>
    <x v="0"/>
    <x v="0"/>
    <n v="232"/>
    <n v="140.35257534876399"/>
    <n v="140.64740389600601"/>
    <x v="2"/>
  </r>
  <r>
    <n v="2015"/>
    <x v="11"/>
    <x v="5"/>
    <x v="1"/>
    <x v="0"/>
    <n v="173"/>
    <n v="101.085057524994"/>
    <n v="98.402877837746303"/>
    <x v="2"/>
  </r>
  <r>
    <n v="2015"/>
    <x v="11"/>
    <x v="5"/>
    <x v="2"/>
    <x v="0"/>
    <n v="405"/>
    <n v="120.377718530143"/>
    <n v="119.525140866876"/>
    <x v="2"/>
  </r>
  <r>
    <n v="2015"/>
    <x v="12"/>
    <x v="5"/>
    <x v="0"/>
    <x v="0"/>
    <n v="236"/>
    <n v="127.49933819199499"/>
    <n v="128.346052078414"/>
    <x v="2"/>
  </r>
  <r>
    <n v="2015"/>
    <x v="12"/>
    <x v="5"/>
    <x v="1"/>
    <x v="0"/>
    <n v="181"/>
    <n v="95.427393461378301"/>
    <n v="92.344408677299597"/>
    <x v="2"/>
  </r>
  <r>
    <n v="2015"/>
    <x v="12"/>
    <x v="5"/>
    <x v="2"/>
    <x v="0"/>
    <n v="417"/>
    <n v="111.26765073164501"/>
    <n v="110.34523037785701"/>
    <x v="2"/>
  </r>
  <r>
    <n v="2015"/>
    <x v="13"/>
    <x v="5"/>
    <x v="0"/>
    <x v="0"/>
    <n v="819"/>
    <n v="158.25444764560299"/>
    <n v="184.74524043783501"/>
    <x v="2"/>
  </r>
  <r>
    <n v="2015"/>
    <x v="13"/>
    <x v="5"/>
    <x v="1"/>
    <x v="0"/>
    <n v="646"/>
    <n v="120.133969832612"/>
    <n v="129.72856819754901"/>
    <x v="2"/>
  </r>
  <r>
    <n v="2015"/>
    <x v="13"/>
    <x v="5"/>
    <x v="2"/>
    <x v="0"/>
    <n v="1465"/>
    <n v="138.829134976034"/>
    <n v="157.23690431769199"/>
    <x v="2"/>
  </r>
  <r>
    <n v="2015"/>
    <x v="14"/>
    <x v="5"/>
    <x v="0"/>
    <x v="0"/>
    <n v="506"/>
    <n v="170.791310570159"/>
    <n v="183.275398527254"/>
    <x v="2"/>
  </r>
  <r>
    <n v="2015"/>
    <x v="14"/>
    <x v="5"/>
    <x v="1"/>
    <x v="0"/>
    <n v="347"/>
    <n v="112.557819686914"/>
    <n v="113.263718901277"/>
    <x v="2"/>
  </r>
  <r>
    <n v="2015"/>
    <x v="14"/>
    <x v="5"/>
    <x v="2"/>
    <x v="0"/>
    <n v="853"/>
    <n v="141.09574992473799"/>
    <n v="148.269558714265"/>
    <x v="2"/>
  </r>
  <r>
    <n v="2016"/>
    <x v="0"/>
    <x v="5"/>
    <x v="0"/>
    <x v="0"/>
    <n v="3420"/>
    <n v="140.49807801094201"/>
    <n v="147.96813748765899"/>
    <x v="3"/>
  </r>
  <r>
    <n v="2016"/>
    <x v="0"/>
    <x v="5"/>
    <x v="1"/>
    <x v="0"/>
    <n v="2590"/>
    <n v="103.555015701179"/>
    <n v="104.14969607694501"/>
    <x v="3"/>
  </r>
  <r>
    <n v="2016"/>
    <x v="0"/>
    <x v="5"/>
    <x v="2"/>
    <x v="0"/>
    <n v="6010"/>
    <n v="121.776198041733"/>
    <n v="126.05891678230201"/>
    <x v="3"/>
  </r>
  <r>
    <n v="2016"/>
    <x v="1"/>
    <x v="5"/>
    <x v="0"/>
    <x v="0"/>
    <n v="284"/>
    <n v="173.85342442273301"/>
    <n v="161.093229013539"/>
    <x v="3"/>
  </r>
  <r>
    <n v="2016"/>
    <x v="1"/>
    <x v="5"/>
    <x v="1"/>
    <x v="0"/>
    <n v="226"/>
    <n v="130.805204426541"/>
    <n v="117.37260225281599"/>
    <x v="3"/>
  </r>
  <r>
    <n v="2016"/>
    <x v="1"/>
    <x v="5"/>
    <x v="2"/>
    <x v="0"/>
    <n v="510"/>
    <n v="151.72610760058501"/>
    <n v="139.23291563317699"/>
    <x v="3"/>
  </r>
  <r>
    <n v="2016"/>
    <x v="2"/>
    <x v="5"/>
    <x v="0"/>
    <x v="0"/>
    <n v="99"/>
    <n v="196.69786016570299"/>
    <n v="167.836799962204"/>
    <x v="3"/>
  </r>
  <r>
    <n v="2016"/>
    <x v="2"/>
    <x v="5"/>
    <x v="1"/>
    <x v="0"/>
    <n v="61"/>
    <n v="117.21302025287299"/>
    <n v="97.635061638814804"/>
    <x v="3"/>
  </r>
  <r>
    <n v="2016"/>
    <x v="2"/>
    <x v="5"/>
    <x v="2"/>
    <x v="0"/>
    <n v="160"/>
    <n v="156.29120959628"/>
    <n v="132.73593080050901"/>
    <x v="3"/>
  </r>
  <r>
    <n v="2016"/>
    <x v="3"/>
    <x v="5"/>
    <x v="0"/>
    <x v="0"/>
    <n v="109"/>
    <n v="165.938465754259"/>
    <n v="139.03702097226099"/>
    <x v="3"/>
  </r>
  <r>
    <n v="2016"/>
    <x v="3"/>
    <x v="5"/>
    <x v="1"/>
    <x v="0"/>
    <n v="58"/>
    <n v="85.4675665320798"/>
    <n v="71.388959649333401"/>
    <x v="3"/>
  </r>
  <r>
    <n v="2016"/>
    <x v="3"/>
    <x v="5"/>
    <x v="2"/>
    <x v="0"/>
    <n v="167"/>
    <n v="125.047735288171"/>
    <n v="105.212990310797"/>
    <x v="3"/>
  </r>
  <r>
    <n v="2016"/>
    <x v="4"/>
    <x v="5"/>
    <x v="0"/>
    <x v="0"/>
    <n v="205"/>
    <n v="149.093077717494"/>
    <n v="154.19209296245501"/>
    <x v="3"/>
  </r>
  <r>
    <n v="2016"/>
    <x v="4"/>
    <x v="5"/>
    <x v="1"/>
    <x v="0"/>
    <n v="148"/>
    <n v="104.770601935424"/>
    <n v="103.131646501745"/>
    <x v="3"/>
  </r>
  <r>
    <n v="2016"/>
    <x v="4"/>
    <x v="5"/>
    <x v="2"/>
    <x v="0"/>
    <n v="353"/>
    <n v="126.63268271158999"/>
    <n v="128.6618697321"/>
    <x v="3"/>
  </r>
  <r>
    <n v="2016"/>
    <x v="5"/>
    <x v="5"/>
    <x v="0"/>
    <x v="0"/>
    <n v="261"/>
    <n v="95.439037857485005"/>
    <n v="106.39978581257201"/>
    <x v="3"/>
  </r>
  <r>
    <n v="2016"/>
    <x v="5"/>
    <x v="5"/>
    <x v="1"/>
    <x v="0"/>
    <n v="211"/>
    <n v="78.176812979573995"/>
    <n v="83.120002321721401"/>
    <x v="3"/>
  </r>
  <r>
    <n v="2016"/>
    <x v="5"/>
    <x v="5"/>
    <x v="2"/>
    <x v="0"/>
    <n v="472"/>
    <n v="86.864664117164196"/>
    <n v="94.759894067146504"/>
    <x v="3"/>
  </r>
  <r>
    <n v="2016"/>
    <x v="6"/>
    <x v="5"/>
    <x v="0"/>
    <x v="0"/>
    <n v="202"/>
    <n v="139.28825082917899"/>
    <n v="126.62564780877"/>
    <x v="3"/>
  </r>
  <r>
    <n v="2016"/>
    <x v="6"/>
    <x v="5"/>
    <x v="1"/>
    <x v="0"/>
    <n v="179"/>
    <n v="123.012218755584"/>
    <n v="106.26891358181901"/>
    <x v="3"/>
  </r>
  <r>
    <n v="2016"/>
    <x v="6"/>
    <x v="5"/>
    <x v="2"/>
    <x v="0"/>
    <n v="381"/>
    <n v="131.13648175619599"/>
    <n v="116.44728069529501"/>
    <x v="3"/>
  </r>
  <r>
    <n v="2016"/>
    <x v="7"/>
    <x v="5"/>
    <x v="0"/>
    <x v="0"/>
    <n v="440"/>
    <n v="110.940777795708"/>
    <n v="129.839271482041"/>
    <x v="3"/>
  </r>
  <r>
    <n v="2016"/>
    <x v="7"/>
    <x v="5"/>
    <x v="1"/>
    <x v="0"/>
    <n v="326"/>
    <n v="79.726484355511602"/>
    <n v="89.625362600353"/>
    <x v="3"/>
  </r>
  <r>
    <n v="2016"/>
    <x v="7"/>
    <x v="5"/>
    <x v="2"/>
    <x v="0"/>
    <n v="766"/>
    <n v="95.095505185560398"/>
    <n v="109.73231704119701"/>
    <x v="3"/>
  </r>
  <r>
    <n v="2016"/>
    <x v="8"/>
    <x v="5"/>
    <x v="0"/>
    <x v="0"/>
    <n v="12"/>
    <n v="121.852152721365"/>
    <n v="106.731694231788"/>
    <x v="3"/>
  </r>
  <r>
    <n v="2016"/>
    <x v="8"/>
    <x v="5"/>
    <x v="1"/>
    <x v="0"/>
    <n v="7"/>
    <n v="71.979434447300804"/>
    <n v="60.952165459456701"/>
    <x v="3"/>
  </r>
  <r>
    <n v="2016"/>
    <x v="8"/>
    <x v="5"/>
    <x v="2"/>
    <x v="0"/>
    <n v="19"/>
    <n v="97.072497828641502"/>
    <n v="83.841929845622403"/>
    <x v="3"/>
  </r>
  <r>
    <n v="2016"/>
    <x v="9"/>
    <x v="5"/>
    <x v="0"/>
    <x v="0"/>
    <n v="12"/>
    <n v="109.19017288444"/>
    <n v="108.120623632362"/>
    <x v="3"/>
  </r>
  <r>
    <n v="2016"/>
    <x v="9"/>
    <x v="5"/>
    <x v="1"/>
    <x v="0"/>
    <n v="8"/>
    <n v="77.041602465331295"/>
    <n v="74.303111047001593"/>
    <x v="3"/>
  </r>
  <r>
    <n v="2016"/>
    <x v="9"/>
    <x v="5"/>
    <x v="2"/>
    <x v="0"/>
    <n v="20"/>
    <n v="93.571629082062302"/>
    <n v="91.211867339682001"/>
    <x v="3"/>
  </r>
  <r>
    <n v="2016"/>
    <x v="10"/>
    <x v="5"/>
    <x v="0"/>
    <x v="0"/>
    <n v="19"/>
    <n v="155.95501928917301"/>
    <n v="131.382184433551"/>
    <x v="3"/>
  </r>
  <r>
    <n v="2016"/>
    <x v="10"/>
    <x v="5"/>
    <x v="1"/>
    <x v="0"/>
    <n v="13"/>
    <n v="109.280430396772"/>
    <n v="94.709919236487295"/>
    <x v="3"/>
  </r>
  <r>
    <n v="2016"/>
    <x v="10"/>
    <x v="5"/>
    <x v="2"/>
    <x v="0"/>
    <n v="32"/>
    <n v="132.89588438058101"/>
    <n v="113.046051835019"/>
    <x v="3"/>
  </r>
  <r>
    <n v="2016"/>
    <x v="11"/>
    <x v="5"/>
    <x v="0"/>
    <x v="0"/>
    <n v="221"/>
    <n v="133.76833261707799"/>
    <n v="132.272758678309"/>
    <x v="3"/>
  </r>
  <r>
    <n v="2016"/>
    <x v="11"/>
    <x v="5"/>
    <x v="1"/>
    <x v="0"/>
    <n v="186"/>
    <n v="108.360666243322"/>
    <n v="104.46410168189701"/>
    <x v="3"/>
  </r>
  <r>
    <n v="2016"/>
    <x v="11"/>
    <x v="5"/>
    <x v="2"/>
    <x v="0"/>
    <n v="407"/>
    <n v="120.82170634684999"/>
    <n v="118.368430180103"/>
    <x v="3"/>
  </r>
  <r>
    <n v="2016"/>
    <x v="12"/>
    <x v="5"/>
    <x v="0"/>
    <x v="0"/>
    <n v="251"/>
    <n v="135.21812677103401"/>
    <n v="135.51510746142301"/>
    <x v="3"/>
  </r>
  <r>
    <n v="2016"/>
    <x v="12"/>
    <x v="5"/>
    <x v="1"/>
    <x v="0"/>
    <n v="207"/>
    <n v="108.964573353687"/>
    <n v="104.076654674357"/>
    <x v="3"/>
  </r>
  <r>
    <n v="2016"/>
    <x v="12"/>
    <x v="5"/>
    <x v="2"/>
    <x v="0"/>
    <n v="458"/>
    <n v="121.939530772426"/>
    <n v="119.79588106788999"/>
    <x v="3"/>
  </r>
  <r>
    <n v="2016"/>
    <x v="13"/>
    <x v="5"/>
    <x v="0"/>
    <x v="0"/>
    <n v="786"/>
    <n v="150.63704521411199"/>
    <n v="174.40560577097"/>
    <x v="3"/>
  </r>
  <r>
    <n v="2016"/>
    <x v="13"/>
    <x v="5"/>
    <x v="1"/>
    <x v="0"/>
    <n v="607"/>
    <n v="112.26645064160201"/>
    <n v="121.838456565003"/>
    <x v="3"/>
  </r>
  <r>
    <n v="2016"/>
    <x v="13"/>
    <x v="5"/>
    <x v="2"/>
    <x v="0"/>
    <n v="1393"/>
    <n v="131.11057148396799"/>
    <n v="148.12203116798599"/>
    <x v="3"/>
  </r>
  <r>
    <n v="2016"/>
    <x v="14"/>
    <x v="5"/>
    <x v="0"/>
    <x v="0"/>
    <n v="519"/>
    <n v="174.995532387661"/>
    <n v="185.483295227849"/>
    <x v="3"/>
  </r>
  <r>
    <n v="2016"/>
    <x v="14"/>
    <x v="5"/>
    <x v="1"/>
    <x v="0"/>
    <n v="353"/>
    <n v="114.41350922114501"/>
    <n v="115.33231775430301"/>
    <x v="3"/>
  </r>
  <r>
    <n v="2016"/>
    <x v="14"/>
    <x v="5"/>
    <x v="2"/>
    <x v="0"/>
    <n v="872"/>
    <n v="144.106268457418"/>
    <n v="150.407806491076"/>
    <x v="3"/>
  </r>
  <r>
    <n v="2017"/>
    <x v="0"/>
    <x v="5"/>
    <x v="0"/>
    <x v="0"/>
    <n v="3641"/>
    <n v="148.70432018519199"/>
    <n v="154.95078088906601"/>
    <x v="4"/>
  </r>
  <r>
    <n v="2017"/>
    <x v="0"/>
    <x v="5"/>
    <x v="1"/>
    <x v="0"/>
    <n v="2643"/>
    <n v="105.13511234301301"/>
    <n v="104.90094724172501"/>
    <x v="4"/>
  </r>
  <r>
    <n v="2017"/>
    <x v="0"/>
    <x v="5"/>
    <x v="2"/>
    <x v="0"/>
    <n v="6284"/>
    <n v="126.632504371381"/>
    <n v="129.92586406539499"/>
    <x v="4"/>
  </r>
  <r>
    <n v="2017"/>
    <x v="1"/>
    <x v="5"/>
    <x v="0"/>
    <x v="0"/>
    <n v="348"/>
    <n v="213.345104097697"/>
    <n v="193.48539375649"/>
    <x v="4"/>
  </r>
  <r>
    <n v="2017"/>
    <x v="1"/>
    <x v="5"/>
    <x v="1"/>
    <x v="0"/>
    <n v="255"/>
    <n v="147.816660966547"/>
    <n v="131.25918370439601"/>
    <x v="4"/>
  </r>
  <r>
    <n v="2017"/>
    <x v="1"/>
    <x v="5"/>
    <x v="2"/>
    <x v="0"/>
    <n v="603"/>
    <n v="179.663733847396"/>
    <n v="162.37228873044299"/>
    <x v="4"/>
  </r>
  <r>
    <n v="2017"/>
    <x v="2"/>
    <x v="5"/>
    <x v="0"/>
    <x v="0"/>
    <n v="85"/>
    <n v="168.310165934022"/>
    <n v="140.17776452574901"/>
    <x v="4"/>
  </r>
  <r>
    <n v="2017"/>
    <x v="2"/>
    <x v="5"/>
    <x v="1"/>
    <x v="0"/>
    <n v="66"/>
    <n v="126.34964392373099"/>
    <n v="103.76942581957201"/>
    <x v="4"/>
  </r>
  <r>
    <n v="2017"/>
    <x v="2"/>
    <x v="5"/>
    <x v="2"/>
    <x v="0"/>
    <n v="151"/>
    <n v="146.97580252681601"/>
    <n v="121.97359517266"/>
    <x v="4"/>
  </r>
  <r>
    <n v="2017"/>
    <x v="3"/>
    <x v="5"/>
    <x v="0"/>
    <x v="0"/>
    <n v="106"/>
    <n v="162.16381605115799"/>
    <n v="133.39831394502201"/>
    <x v="4"/>
  </r>
  <r>
    <n v="2017"/>
    <x v="3"/>
    <x v="5"/>
    <x v="1"/>
    <x v="0"/>
    <n v="71"/>
    <n v="104.86050598886401"/>
    <n v="85.082976405344894"/>
    <x v="4"/>
  </r>
  <r>
    <n v="2017"/>
    <x v="3"/>
    <x v="5"/>
    <x v="2"/>
    <x v="0"/>
    <n v="177"/>
    <n v="133.00770242344501"/>
    <n v="109.240645175183"/>
    <x v="4"/>
  </r>
  <r>
    <n v="2017"/>
    <x v="4"/>
    <x v="5"/>
    <x v="0"/>
    <x v="0"/>
    <n v="213"/>
    <n v="154.07651743668799"/>
    <n v="158.22923279925499"/>
    <x v="4"/>
  </r>
  <r>
    <n v="2017"/>
    <x v="4"/>
    <x v="5"/>
    <x v="1"/>
    <x v="0"/>
    <n v="152"/>
    <n v="107.055823977687"/>
    <n v="106.89319663621799"/>
    <x v="4"/>
  </r>
  <r>
    <n v="2017"/>
    <x v="4"/>
    <x v="5"/>
    <x v="2"/>
    <x v="0"/>
    <n v="365"/>
    <n v="130.252475689178"/>
    <n v="132.56121471773699"/>
    <x v="4"/>
  </r>
  <r>
    <n v="2017"/>
    <x v="5"/>
    <x v="5"/>
    <x v="0"/>
    <x v="0"/>
    <n v="292"/>
    <n v="106.726706530797"/>
    <n v="117.016847195048"/>
    <x v="4"/>
  </r>
  <r>
    <n v="2017"/>
    <x v="5"/>
    <x v="5"/>
    <x v="1"/>
    <x v="0"/>
    <n v="205"/>
    <n v="76.021374985630104"/>
    <n v="79.772289182855502"/>
    <x v="4"/>
  </r>
  <r>
    <n v="2017"/>
    <x v="5"/>
    <x v="5"/>
    <x v="2"/>
    <x v="0"/>
    <n v="497"/>
    <n v="91.485245473136999"/>
    <n v="98.394568188951794"/>
    <x v="4"/>
  </r>
  <r>
    <n v="2017"/>
    <x v="6"/>
    <x v="5"/>
    <x v="0"/>
    <x v="0"/>
    <n v="202"/>
    <n v="138.92805315029699"/>
    <n v="123.466406940677"/>
    <x v="4"/>
  </r>
  <r>
    <n v="2017"/>
    <x v="6"/>
    <x v="5"/>
    <x v="1"/>
    <x v="0"/>
    <n v="154"/>
    <n v="105.716953155033"/>
    <n v="90.7750719847174"/>
    <x v="4"/>
  </r>
  <r>
    <n v="2017"/>
    <x v="6"/>
    <x v="5"/>
    <x v="2"/>
    <x v="0"/>
    <n v="356"/>
    <n v="122.30692855007899"/>
    <n v="107.120739462697"/>
    <x v="4"/>
  </r>
  <r>
    <n v="2017"/>
    <x v="7"/>
    <x v="5"/>
    <x v="0"/>
    <x v="0"/>
    <n v="472"/>
    <n v="117.409430564262"/>
    <n v="137.27593432307401"/>
    <x v="4"/>
  </r>
  <r>
    <n v="2017"/>
    <x v="7"/>
    <x v="5"/>
    <x v="1"/>
    <x v="0"/>
    <n v="329"/>
    <n v="79.305582004141201"/>
    <n v="89.668704655160894"/>
    <x v="4"/>
  </r>
  <r>
    <n v="2017"/>
    <x v="7"/>
    <x v="5"/>
    <x v="2"/>
    <x v="0"/>
    <n v="801"/>
    <n v="98.058058695276898"/>
    <n v="113.47231948911799"/>
    <x v="4"/>
  </r>
  <r>
    <n v="2017"/>
    <x v="8"/>
    <x v="5"/>
    <x v="0"/>
    <x v="0"/>
    <n v="6"/>
    <n v="60.502167994353101"/>
    <n v="52.129589508177403"/>
    <x v="4"/>
  </r>
  <r>
    <n v="2017"/>
    <x v="8"/>
    <x v="5"/>
    <x v="1"/>
    <x v="0"/>
    <n v="12"/>
    <n v="122.54901960784299"/>
    <n v="106.184845039518"/>
    <x v="4"/>
  </r>
  <r>
    <n v="2017"/>
    <x v="8"/>
    <x v="5"/>
    <x v="2"/>
    <x v="0"/>
    <n v="18"/>
    <n v="91.328834542594805"/>
    <n v="79.157217273847706"/>
    <x v="4"/>
  </r>
  <r>
    <n v="2017"/>
    <x v="9"/>
    <x v="5"/>
    <x v="0"/>
    <x v="0"/>
    <n v="14"/>
    <n v="127.319025100036"/>
    <n v="126.922173533738"/>
    <x v="4"/>
  </r>
  <r>
    <n v="2017"/>
    <x v="9"/>
    <x v="5"/>
    <x v="1"/>
    <x v="0"/>
    <n v="3"/>
    <n v="28.921237828979098"/>
    <n v="26.758693832350399"/>
    <x v="4"/>
  </r>
  <r>
    <n v="2017"/>
    <x v="9"/>
    <x v="5"/>
    <x v="2"/>
    <x v="0"/>
    <n v="17"/>
    <n v="79.5544948289578"/>
    <n v="76.840433683043997"/>
    <x v="4"/>
  </r>
  <r>
    <n v="2017"/>
    <x v="10"/>
    <x v="5"/>
    <x v="0"/>
    <x v="0"/>
    <n v="17"/>
    <n v="141.04372355430201"/>
    <n v="117.72416136091501"/>
    <x v="4"/>
  </r>
  <r>
    <n v="2017"/>
    <x v="10"/>
    <x v="5"/>
    <x v="1"/>
    <x v="0"/>
    <n v="12"/>
    <n v="101.73802458668899"/>
    <n v="87.310827062647704"/>
    <x v="4"/>
  </r>
  <r>
    <n v="2017"/>
    <x v="10"/>
    <x v="5"/>
    <x v="2"/>
    <x v="0"/>
    <n v="29"/>
    <n v="121.60348876216"/>
    <n v="102.517494211781"/>
    <x v="4"/>
  </r>
  <r>
    <n v="2017"/>
    <x v="11"/>
    <x v="5"/>
    <x v="0"/>
    <x v="0"/>
    <n v="239"/>
    <n v="143.56854947708601"/>
    <n v="140.242514851978"/>
    <x v="4"/>
  </r>
  <r>
    <n v="2017"/>
    <x v="11"/>
    <x v="5"/>
    <x v="1"/>
    <x v="0"/>
    <n v="181"/>
    <n v="105.03957844889599"/>
    <n v="98.2969676715025"/>
    <x v="4"/>
  </r>
  <r>
    <n v="2017"/>
    <x v="11"/>
    <x v="5"/>
    <x v="2"/>
    <x v="0"/>
    <n v="420"/>
    <n v="123.97169903213501"/>
    <n v="119.26974126173999"/>
    <x v="4"/>
  </r>
  <r>
    <n v="2017"/>
    <x v="12"/>
    <x v="5"/>
    <x v="0"/>
    <x v="0"/>
    <n v="250"/>
    <n v="134.55473148257801"/>
    <n v="134.11248443484999"/>
    <x v="4"/>
  </r>
  <r>
    <n v="2017"/>
    <x v="12"/>
    <x v="5"/>
    <x v="1"/>
    <x v="0"/>
    <n v="178"/>
    <n v="93.702457847054404"/>
    <n v="88.329967511021195"/>
    <x v="4"/>
  </r>
  <r>
    <n v="2017"/>
    <x v="12"/>
    <x v="5"/>
    <x v="2"/>
    <x v="0"/>
    <n v="428"/>
    <n v="113.90218782683699"/>
    <n v="111.221225972935"/>
    <x v="4"/>
  </r>
  <r>
    <n v="2017"/>
    <x v="13"/>
    <x v="5"/>
    <x v="0"/>
    <x v="0"/>
    <n v="890"/>
    <n v="168.701829940973"/>
    <n v="193.84454969925301"/>
    <x v="4"/>
  </r>
  <r>
    <n v="2017"/>
    <x v="13"/>
    <x v="5"/>
    <x v="1"/>
    <x v="0"/>
    <n v="670"/>
    <n v="122.70343130073"/>
    <n v="132.691309489801"/>
    <x v="4"/>
  </r>
  <r>
    <n v="2017"/>
    <x v="13"/>
    <x v="5"/>
    <x v="2"/>
    <x v="0"/>
    <n v="1560"/>
    <n v="145.30686761240301"/>
    <n v="163.267929594527"/>
    <x v="4"/>
  </r>
  <r>
    <n v="2017"/>
    <x v="14"/>
    <x v="5"/>
    <x v="0"/>
    <x v="0"/>
    <n v="507"/>
    <n v="170.44537679522301"/>
    <n v="178.14553224187699"/>
    <x v="4"/>
  </r>
  <r>
    <n v="2017"/>
    <x v="14"/>
    <x v="5"/>
    <x v="1"/>
    <x v="0"/>
    <n v="355"/>
    <n v="114.881154636506"/>
    <n v="114.48152337987101"/>
    <x v="4"/>
  </r>
  <r>
    <n v="2017"/>
    <x v="14"/>
    <x v="5"/>
    <x v="2"/>
    <x v="0"/>
    <n v="862"/>
    <n v="142.13375412839201"/>
    <n v="146.31352781087401"/>
    <x v="4"/>
  </r>
  <r>
    <n v="2018"/>
    <x v="0"/>
    <x v="5"/>
    <x v="0"/>
    <x v="0"/>
    <n v="3589"/>
    <n v="146.02460325371601"/>
    <n v="150.00802132785"/>
    <x v="5"/>
  </r>
  <r>
    <n v="2018"/>
    <x v="0"/>
    <x v="5"/>
    <x v="1"/>
    <x v="0"/>
    <n v="2792"/>
    <n v="110.83657797623199"/>
    <n v="108.687775953784"/>
    <x v="5"/>
  </r>
  <r>
    <n v="2018"/>
    <x v="0"/>
    <x v="5"/>
    <x v="2"/>
    <x v="0"/>
    <n v="6381"/>
    <n v="128.21417010710999"/>
    <n v="129.34789864081699"/>
    <x v="5"/>
  </r>
  <r>
    <n v="2018"/>
    <x v="1"/>
    <x v="5"/>
    <x v="0"/>
    <x v="0"/>
    <n v="354"/>
    <n v="217.34859275995899"/>
    <n v="194.79771272687799"/>
    <x v="5"/>
  </r>
  <r>
    <n v="2018"/>
    <x v="1"/>
    <x v="5"/>
    <x v="1"/>
    <x v="0"/>
    <n v="287"/>
    <n v="166.828457330861"/>
    <n v="144.33051382717099"/>
    <x v="5"/>
  </r>
  <r>
    <n v="2018"/>
    <x v="1"/>
    <x v="5"/>
    <x v="2"/>
    <x v="0"/>
    <n v="641"/>
    <n v="191.39756050223201"/>
    <n v="169.56411327702401"/>
    <x v="5"/>
  </r>
  <r>
    <n v="2018"/>
    <x v="2"/>
    <x v="5"/>
    <x v="0"/>
    <x v="0"/>
    <n v="94"/>
    <n v="185.53974300771799"/>
    <n v="150.52720411296301"/>
    <x v="5"/>
  </r>
  <r>
    <n v="2018"/>
    <x v="2"/>
    <x v="5"/>
    <x v="1"/>
    <x v="0"/>
    <n v="61"/>
    <n v="116.472228056441"/>
    <n v="93.740855671642194"/>
    <x v="5"/>
  </r>
  <r>
    <n v="2018"/>
    <x v="2"/>
    <x v="5"/>
    <x v="2"/>
    <x v="0"/>
    <n v="155"/>
    <n v="150.432858418417"/>
    <n v="122.134029892302"/>
    <x v="5"/>
  </r>
  <r>
    <n v="2018"/>
    <x v="3"/>
    <x v="5"/>
    <x v="0"/>
    <x v="0"/>
    <n v="98"/>
    <n v="150.49140049139999"/>
    <n v="120.74428312918"/>
    <x v="5"/>
  </r>
  <r>
    <n v="2018"/>
    <x v="3"/>
    <x v="5"/>
    <x v="1"/>
    <x v="0"/>
    <n v="80"/>
    <n v="118.81070484450601"/>
    <n v="96.7161893620206"/>
    <x v="5"/>
  </r>
  <r>
    <n v="2018"/>
    <x v="3"/>
    <x v="5"/>
    <x v="2"/>
    <x v="0"/>
    <n v="178"/>
    <n v="134.38627750011301"/>
    <n v="108.7302362456"/>
    <x v="5"/>
  </r>
  <r>
    <n v="2018"/>
    <x v="4"/>
    <x v="5"/>
    <x v="0"/>
    <x v="0"/>
    <n v="205"/>
    <n v="147.931129039241"/>
    <n v="148.628314562855"/>
    <x v="5"/>
  </r>
  <r>
    <n v="2018"/>
    <x v="4"/>
    <x v="5"/>
    <x v="1"/>
    <x v="0"/>
    <n v="173"/>
    <n v="121.578411047472"/>
    <n v="117.214136285371"/>
    <x v="5"/>
  </r>
  <r>
    <n v="2018"/>
    <x v="4"/>
    <x v="5"/>
    <x v="2"/>
    <x v="0"/>
    <n v="378"/>
    <n v="134.580397546222"/>
    <n v="132.921225424113"/>
    <x v="5"/>
  </r>
  <r>
    <n v="2018"/>
    <x v="5"/>
    <x v="5"/>
    <x v="0"/>
    <x v="0"/>
    <n v="279"/>
    <n v="102.326366093663"/>
    <n v="108.636236241267"/>
    <x v="5"/>
  </r>
  <r>
    <n v="2018"/>
    <x v="5"/>
    <x v="5"/>
    <x v="1"/>
    <x v="0"/>
    <n v="227"/>
    <n v="84.658215762837699"/>
    <n v="85.331413985921202"/>
    <x v="5"/>
  </r>
  <r>
    <n v="2018"/>
    <x v="5"/>
    <x v="5"/>
    <x v="2"/>
    <x v="0"/>
    <n v="506"/>
    <n v="93.5661268431233"/>
    <n v="96.983825113594094"/>
    <x v="5"/>
  </r>
  <r>
    <n v="2018"/>
    <x v="6"/>
    <x v="5"/>
    <x v="0"/>
    <x v="0"/>
    <n v="203"/>
    <n v="139.88616160641701"/>
    <n v="122.06984531995001"/>
    <x v="5"/>
  </r>
  <r>
    <n v="2018"/>
    <x v="6"/>
    <x v="5"/>
    <x v="1"/>
    <x v="0"/>
    <n v="159"/>
    <n v="109.334708612687"/>
    <n v="91.056113978237406"/>
    <x v="5"/>
  </r>
  <r>
    <n v="2018"/>
    <x v="6"/>
    <x v="5"/>
    <x v="2"/>
    <x v="0"/>
    <n v="362"/>
    <n v="124.594294132022"/>
    <n v="106.56297964909299"/>
    <x v="5"/>
  </r>
  <r>
    <n v="2018"/>
    <x v="7"/>
    <x v="5"/>
    <x v="0"/>
    <x v="0"/>
    <n v="446"/>
    <n v="109.686066672405"/>
    <n v="125.836115210651"/>
    <x v="5"/>
  </r>
  <r>
    <n v="2018"/>
    <x v="7"/>
    <x v="5"/>
    <x v="1"/>
    <x v="0"/>
    <n v="335"/>
    <n v="79.981854862777396"/>
    <n v="88.3694580100412"/>
    <x v="5"/>
  </r>
  <r>
    <n v="2018"/>
    <x v="7"/>
    <x v="5"/>
    <x v="2"/>
    <x v="0"/>
    <n v="781"/>
    <n v="94.613912242870597"/>
    <n v="107.102786610346"/>
    <x v="5"/>
  </r>
  <r>
    <n v="2018"/>
    <x v="8"/>
    <x v="5"/>
    <x v="0"/>
    <x v="0"/>
    <n v="11"/>
    <n v="110.73082343466901"/>
    <n v="91.138658267858702"/>
    <x v="5"/>
  </r>
  <r>
    <n v="2018"/>
    <x v="8"/>
    <x v="5"/>
    <x v="1"/>
    <x v="0"/>
    <n v="6"/>
    <n v="61.087354917532103"/>
    <n v="55.738063392422099"/>
    <x v="5"/>
  </r>
  <r>
    <n v="2018"/>
    <x v="8"/>
    <x v="5"/>
    <x v="2"/>
    <x v="0"/>
    <n v="17"/>
    <n v="86.049807653371104"/>
    <n v="73.438360830140397"/>
    <x v="5"/>
  </r>
  <r>
    <n v="2018"/>
    <x v="9"/>
    <x v="5"/>
    <x v="0"/>
    <x v="0"/>
    <n v="10"/>
    <n v="91.608647856357607"/>
    <n v="91.6720102891056"/>
    <x v="5"/>
  </r>
  <r>
    <n v="2018"/>
    <x v="9"/>
    <x v="5"/>
    <x v="1"/>
    <x v="0"/>
    <n v="5"/>
    <n v="48.642864091837701"/>
    <n v="46.050327214265302"/>
    <x v="5"/>
  </r>
  <r>
    <n v="2018"/>
    <x v="9"/>
    <x v="5"/>
    <x v="2"/>
    <x v="0"/>
    <n v="15"/>
    <n v="70.771408351026196"/>
    <n v="68.861168751685497"/>
    <x v="5"/>
  </r>
  <r>
    <n v="2018"/>
    <x v="10"/>
    <x v="5"/>
    <x v="0"/>
    <x v="0"/>
    <n v="19"/>
    <n v="157.663264459381"/>
    <n v="126.350308260701"/>
    <x v="5"/>
  </r>
  <r>
    <n v="2018"/>
    <x v="10"/>
    <x v="5"/>
    <x v="1"/>
    <x v="0"/>
    <n v="24"/>
    <n v="203.234820899314"/>
    <n v="164.79007335120701"/>
    <x v="5"/>
  </r>
  <r>
    <n v="2018"/>
    <x v="10"/>
    <x v="5"/>
    <x v="2"/>
    <x v="0"/>
    <n v="43"/>
    <n v="180.21793797149999"/>
    <n v="145.57019080595401"/>
    <x v="5"/>
  </r>
  <r>
    <n v="2018"/>
    <x v="11"/>
    <x v="5"/>
    <x v="0"/>
    <x v="0"/>
    <n v="254"/>
    <n v="152.229807075689"/>
    <n v="146.879091948488"/>
    <x v="5"/>
  </r>
  <r>
    <n v="2018"/>
    <x v="11"/>
    <x v="5"/>
    <x v="1"/>
    <x v="0"/>
    <n v="213"/>
    <n v="123.501171231765"/>
    <n v="116.459356695484"/>
    <x v="5"/>
  </r>
  <r>
    <n v="2018"/>
    <x v="11"/>
    <x v="5"/>
    <x v="2"/>
    <x v="0"/>
    <n v="467"/>
    <n v="137.62779197279301"/>
    <n v="131.66922432198601"/>
    <x v="5"/>
  </r>
  <r>
    <n v="2018"/>
    <x v="12"/>
    <x v="5"/>
    <x v="0"/>
    <x v="0"/>
    <n v="295"/>
    <n v="158.62091215090001"/>
    <n v="154.06192446081999"/>
    <x v="5"/>
  </r>
  <r>
    <n v="2018"/>
    <x v="12"/>
    <x v="5"/>
    <x v="1"/>
    <x v="0"/>
    <n v="217"/>
    <n v="114.260440086985"/>
    <n v="105.914772323359"/>
    <x v="5"/>
  </r>
  <r>
    <n v="2018"/>
    <x v="12"/>
    <x v="5"/>
    <x v="2"/>
    <x v="0"/>
    <n v="512"/>
    <n v="136.20824964418301"/>
    <n v="129.98834839208999"/>
    <x v="5"/>
  </r>
  <r>
    <n v="2018"/>
    <x v="13"/>
    <x v="5"/>
    <x v="0"/>
    <x v="0"/>
    <n v="797"/>
    <n v="149.709597192898"/>
    <n v="171.21624095882601"/>
    <x v="5"/>
  </r>
  <r>
    <n v="2018"/>
    <x v="13"/>
    <x v="5"/>
    <x v="1"/>
    <x v="0"/>
    <n v="633"/>
    <n v="115.318821015352"/>
    <n v="124.44400202768099"/>
    <x v="5"/>
  </r>
  <r>
    <n v="2018"/>
    <x v="13"/>
    <x v="5"/>
    <x v="2"/>
    <x v="0"/>
    <n v="1430"/>
    <n v="132.25103280658001"/>
    <n v="147.83012149325401"/>
    <x v="5"/>
  </r>
  <r>
    <n v="2018"/>
    <x v="14"/>
    <x v="5"/>
    <x v="0"/>
    <x v="0"/>
    <n v="524"/>
    <n v="175.78819535301901"/>
    <n v="181.53943326583601"/>
    <x v="5"/>
  </r>
  <r>
    <n v="2018"/>
    <x v="14"/>
    <x v="5"/>
    <x v="1"/>
    <x v="0"/>
    <n v="372"/>
    <n v="120.242812906062"/>
    <n v="117.74082732700801"/>
    <x v="5"/>
  </r>
  <r>
    <n v="2018"/>
    <x v="14"/>
    <x v="5"/>
    <x v="2"/>
    <x v="0"/>
    <n v="896"/>
    <n v="147.499423830376"/>
    <n v="149.640130296422"/>
    <x v="5"/>
  </r>
  <r>
    <n v="2019"/>
    <x v="0"/>
    <x v="5"/>
    <x v="0"/>
    <x v="0"/>
    <n v="3626"/>
    <n v="147.26224620005701"/>
    <n v="149.42796009458701"/>
    <x v="6"/>
  </r>
  <r>
    <n v="2019"/>
    <x v="0"/>
    <x v="5"/>
    <x v="1"/>
    <x v="0"/>
    <n v="2739"/>
    <n v="108.643483572582"/>
    <n v="105.292448277517"/>
    <x v="6"/>
  </r>
  <r>
    <n v="2019"/>
    <x v="0"/>
    <x v="5"/>
    <x v="2"/>
    <x v="0"/>
    <n v="6365"/>
    <n v="127.72496650856699"/>
    <n v="127.360204186052"/>
    <x v="6"/>
  </r>
  <r>
    <n v="2019"/>
    <x v="1"/>
    <x v="5"/>
    <x v="0"/>
    <x v="0"/>
    <n v="332"/>
    <n v="204.81563508269701"/>
    <n v="181.901986310132"/>
    <x v="6"/>
  </r>
  <r>
    <n v="2019"/>
    <x v="1"/>
    <x v="5"/>
    <x v="1"/>
    <x v="0"/>
    <n v="332"/>
    <n v="193.63342626182501"/>
    <n v="165.50018042670899"/>
    <x v="6"/>
  </r>
  <r>
    <n v="2019"/>
    <x v="1"/>
    <x v="5"/>
    <x v="2"/>
    <x v="0"/>
    <n v="664"/>
    <n v="199.06762003267801"/>
    <n v="173.70108336842"/>
    <x v="6"/>
  </r>
  <r>
    <n v="2019"/>
    <x v="2"/>
    <x v="5"/>
    <x v="0"/>
    <x v="0"/>
    <n v="77"/>
    <n v="151.80789401048901"/>
    <n v="124.790773575616"/>
    <x v="6"/>
  </r>
  <r>
    <n v="2019"/>
    <x v="2"/>
    <x v="5"/>
    <x v="1"/>
    <x v="0"/>
    <n v="40"/>
    <n v="76.470138410950497"/>
    <n v="61.747081413685301"/>
    <x v="6"/>
  </r>
  <r>
    <n v="2019"/>
    <x v="2"/>
    <x v="5"/>
    <x v="2"/>
    <x v="0"/>
    <n v="117"/>
    <n v="113.559157526934"/>
    <n v="93.268927494650896"/>
    <x v="6"/>
  </r>
  <r>
    <n v="2019"/>
    <x v="3"/>
    <x v="5"/>
    <x v="0"/>
    <x v="0"/>
    <n v="92"/>
    <n v="141.863656689951"/>
    <n v="112.427743261627"/>
    <x v="6"/>
  </r>
  <r>
    <n v="2019"/>
    <x v="3"/>
    <x v="5"/>
    <x v="1"/>
    <x v="0"/>
    <n v="72"/>
    <n v="107.621709690438"/>
    <n v="87.492646800729901"/>
    <x v="6"/>
  </r>
  <r>
    <n v="2019"/>
    <x v="3"/>
    <x v="5"/>
    <x v="2"/>
    <x v="0"/>
    <n v="164"/>
    <n v="124.47628878499"/>
    <n v="99.9601950311786"/>
    <x v="6"/>
  </r>
  <r>
    <n v="2019"/>
    <x v="4"/>
    <x v="5"/>
    <x v="0"/>
    <x v="0"/>
    <n v="212"/>
    <n v="152.99458023916199"/>
    <n v="150.99199809188801"/>
    <x v="6"/>
  </r>
  <r>
    <n v="2019"/>
    <x v="4"/>
    <x v="5"/>
    <x v="1"/>
    <x v="0"/>
    <n v="161"/>
    <n v="113.18818062302699"/>
    <n v="108.811022971497"/>
    <x v="6"/>
  </r>
  <r>
    <n v="2019"/>
    <x v="4"/>
    <x v="5"/>
    <x v="2"/>
    <x v="0"/>
    <n v="373"/>
    <n v="132.83097347653899"/>
    <n v="129.901510531692"/>
    <x v="6"/>
  </r>
  <r>
    <n v="2019"/>
    <x v="5"/>
    <x v="5"/>
    <x v="0"/>
    <x v="0"/>
    <n v="298"/>
    <n v="109.84636253722999"/>
    <n v="114.493285033662"/>
    <x v="6"/>
  </r>
  <r>
    <n v="2019"/>
    <x v="5"/>
    <x v="5"/>
    <x v="1"/>
    <x v="0"/>
    <n v="218"/>
    <n v="81.693835488101897"/>
    <n v="81.292163808704004"/>
    <x v="6"/>
  </r>
  <r>
    <n v="2019"/>
    <x v="5"/>
    <x v="5"/>
    <x v="2"/>
    <x v="0"/>
    <n v="516"/>
    <n v="95.886185327926995"/>
    <n v="97.892724421183004"/>
    <x v="6"/>
  </r>
  <r>
    <n v="2019"/>
    <x v="6"/>
    <x v="5"/>
    <x v="0"/>
    <x v="0"/>
    <n v="228"/>
    <n v="157.60114468199799"/>
    <n v="134.71821394436199"/>
    <x v="6"/>
  </r>
  <r>
    <n v="2019"/>
    <x v="6"/>
    <x v="5"/>
    <x v="1"/>
    <x v="0"/>
    <n v="156"/>
    <n v="107.667142886722"/>
    <n v="88.244738631802804"/>
    <x v="6"/>
  </r>
  <r>
    <n v="2019"/>
    <x v="6"/>
    <x v="5"/>
    <x v="2"/>
    <x v="0"/>
    <n v="384"/>
    <n v="132.61500207210901"/>
    <n v="111.48147628808201"/>
    <x v="6"/>
  </r>
  <r>
    <n v="2019"/>
    <x v="7"/>
    <x v="5"/>
    <x v="0"/>
    <x v="0"/>
    <n v="456"/>
    <n v="111.066457199225"/>
    <n v="127.10292683323399"/>
    <x v="6"/>
  </r>
  <r>
    <n v="2019"/>
    <x v="7"/>
    <x v="5"/>
    <x v="1"/>
    <x v="0"/>
    <n v="341"/>
    <n v="80.751725150491893"/>
    <n v="88.598557390051894"/>
    <x v="6"/>
  </r>
  <r>
    <n v="2019"/>
    <x v="7"/>
    <x v="5"/>
    <x v="2"/>
    <x v="0"/>
    <n v="797"/>
    <n v="95.695848096949405"/>
    <n v="107.850742111643"/>
    <x v="6"/>
  </r>
  <r>
    <n v="2019"/>
    <x v="8"/>
    <x v="5"/>
    <x v="0"/>
    <x v="0"/>
    <n v="11"/>
    <n v="110.088070456365"/>
    <n v="92.822475790273003"/>
    <x v="6"/>
  </r>
  <r>
    <n v="2019"/>
    <x v="8"/>
    <x v="5"/>
    <x v="1"/>
    <x v="0"/>
    <n v="8"/>
    <n v="81.193545113163495"/>
    <n v="71.0418181263599"/>
    <x v="6"/>
  </r>
  <r>
    <n v="2019"/>
    <x v="8"/>
    <x v="5"/>
    <x v="2"/>
    <x v="0"/>
    <n v="19"/>
    <n v="95.742000503905302"/>
    <n v="81.932146958316395"/>
    <x v="6"/>
  </r>
  <r>
    <n v="2019"/>
    <x v="9"/>
    <x v="5"/>
    <x v="0"/>
    <x v="0"/>
    <n v="12"/>
    <n v="110.63986723215901"/>
    <n v="111.046944991958"/>
    <x v="6"/>
  </r>
  <r>
    <n v="2019"/>
    <x v="9"/>
    <x v="5"/>
    <x v="1"/>
    <x v="0"/>
    <n v="2"/>
    <n v="19.650225977598701"/>
    <n v="17.5475790798925"/>
    <x v="6"/>
  </r>
  <r>
    <n v="2019"/>
    <x v="9"/>
    <x v="5"/>
    <x v="2"/>
    <x v="0"/>
    <n v="14"/>
    <n v="66.590563165905607"/>
    <n v="64.297262035925101"/>
    <x v="6"/>
  </r>
  <r>
    <n v="2019"/>
    <x v="10"/>
    <x v="5"/>
    <x v="0"/>
    <x v="0"/>
    <n v="19"/>
    <n v="158.65063460253799"/>
    <n v="129.55732005553301"/>
    <x v="6"/>
  </r>
  <r>
    <n v="2019"/>
    <x v="10"/>
    <x v="5"/>
    <x v="1"/>
    <x v="0"/>
    <n v="13"/>
    <n v="111.16812040362601"/>
    <n v="87.987264608357705"/>
    <x v="6"/>
  </r>
  <r>
    <n v="2019"/>
    <x v="10"/>
    <x v="5"/>
    <x v="2"/>
    <x v="0"/>
    <n v="32"/>
    <n v="135.19222644697899"/>
    <n v="108.772292331945"/>
    <x v="6"/>
  </r>
  <r>
    <n v="2019"/>
    <x v="11"/>
    <x v="5"/>
    <x v="0"/>
    <x v="0"/>
    <n v="285"/>
    <n v="170.84487285544699"/>
    <n v="164.134502612745"/>
    <x v="6"/>
  </r>
  <r>
    <n v="2019"/>
    <x v="11"/>
    <x v="5"/>
    <x v="1"/>
    <x v="0"/>
    <n v="209"/>
    <n v="121.27331174784401"/>
    <n v="110.679917530582"/>
    <x v="6"/>
  </r>
  <r>
    <n v="2019"/>
    <x v="11"/>
    <x v="5"/>
    <x v="2"/>
    <x v="0"/>
    <n v="494"/>
    <n v="145.655686468764"/>
    <n v="137.407210071664"/>
    <x v="6"/>
  </r>
  <r>
    <n v="2019"/>
    <x v="12"/>
    <x v="5"/>
    <x v="0"/>
    <x v="0"/>
    <n v="318"/>
    <n v="171.160066956957"/>
    <n v="164.64609090340099"/>
    <x v="6"/>
  </r>
  <r>
    <n v="2019"/>
    <x v="12"/>
    <x v="5"/>
    <x v="1"/>
    <x v="0"/>
    <n v="178"/>
    <n v="93.868984211025904"/>
    <n v="86.419544240596807"/>
    <x v="6"/>
  </r>
  <r>
    <n v="2019"/>
    <x v="12"/>
    <x v="5"/>
    <x v="2"/>
    <x v="0"/>
    <n v="496"/>
    <n v="132.11974950521699"/>
    <n v="125.532817571999"/>
    <x v="6"/>
  </r>
  <r>
    <n v="2019"/>
    <x v="13"/>
    <x v="5"/>
    <x v="0"/>
    <x v="0"/>
    <n v="783"/>
    <n v="146.14671039246801"/>
    <n v="164.94937574024499"/>
    <x v="6"/>
  </r>
  <r>
    <n v="2019"/>
    <x v="13"/>
    <x v="5"/>
    <x v="1"/>
    <x v="0"/>
    <n v="646"/>
    <n v="117.22776301845199"/>
    <n v="124.82276232044801"/>
    <x v="6"/>
  </r>
  <r>
    <n v="2019"/>
    <x v="13"/>
    <x v="5"/>
    <x v="2"/>
    <x v="0"/>
    <n v="1429"/>
    <n v="131.48366759383001"/>
    <n v="144.88606903034699"/>
    <x v="6"/>
  </r>
  <r>
    <n v="2019"/>
    <x v="14"/>
    <x v="5"/>
    <x v="0"/>
    <x v="0"/>
    <n v="503"/>
    <n v="168.60580097811501"/>
    <n v="171.62732119193899"/>
    <x v="6"/>
  </r>
  <r>
    <n v="2019"/>
    <x v="14"/>
    <x v="5"/>
    <x v="1"/>
    <x v="0"/>
    <n v="363"/>
    <n v="117.321577474257"/>
    <n v="112.786417026753"/>
    <x v="6"/>
  </r>
  <r>
    <n v="2019"/>
    <x v="14"/>
    <x v="5"/>
    <x v="2"/>
    <x v="0"/>
    <n v="866"/>
    <n v="142.49631829662599"/>
    <n v="142.206869109346"/>
    <x v="6"/>
  </r>
  <r>
    <n v="2020"/>
    <x v="0"/>
    <x v="5"/>
    <x v="0"/>
    <x v="0"/>
    <n v="3703"/>
    <n v="149.896210131575"/>
    <n v="151.08968489734301"/>
    <x v="7"/>
  </r>
  <r>
    <n v="2020"/>
    <x v="0"/>
    <x v="5"/>
    <x v="1"/>
    <x v="0"/>
    <n v="2670"/>
    <n v="105.655581008746"/>
    <n v="101.69605672254499"/>
    <x v="7"/>
  </r>
  <r>
    <n v="2020"/>
    <x v="0"/>
    <x v="5"/>
    <x v="2"/>
    <x v="0"/>
    <n v="6373"/>
    <n v="127.52491017928099"/>
    <n v="126.392870809944"/>
    <x v="7"/>
  </r>
  <r>
    <n v="2020"/>
    <x v="1"/>
    <x v="5"/>
    <x v="0"/>
    <x v="0"/>
    <n v="351"/>
    <n v="217.516592611872"/>
    <n v="189.62049546320699"/>
    <x v="7"/>
  </r>
  <r>
    <n v="2020"/>
    <x v="1"/>
    <x v="5"/>
    <x v="1"/>
    <x v="0"/>
    <n v="304"/>
    <n v="178.01096172764301"/>
    <n v="151.59226277695001"/>
    <x v="7"/>
  </r>
  <r>
    <n v="2020"/>
    <x v="1"/>
    <x v="5"/>
    <x v="2"/>
    <x v="0"/>
    <n v="655"/>
    <n v="197.20421625625099"/>
    <n v="170.606379120079"/>
    <x v="7"/>
  </r>
  <r>
    <n v="2020"/>
    <x v="2"/>
    <x v="5"/>
    <x v="0"/>
    <x v="0"/>
    <n v="92"/>
    <n v="181.56700217091"/>
    <n v="143.026803451924"/>
    <x v="7"/>
  </r>
  <r>
    <n v="2020"/>
    <x v="2"/>
    <x v="5"/>
    <x v="1"/>
    <x v="0"/>
    <n v="75"/>
    <n v="143.60663271167601"/>
    <n v="113.69029465799601"/>
    <x v="7"/>
  </r>
  <r>
    <n v="2020"/>
    <x v="2"/>
    <x v="5"/>
    <x v="2"/>
    <x v="0"/>
    <n v="167"/>
    <n v="162.299797854144"/>
    <n v="128.35854905496001"/>
    <x v="7"/>
  </r>
  <r>
    <n v="2020"/>
    <x v="3"/>
    <x v="5"/>
    <x v="0"/>
    <x v="0"/>
    <n v="97"/>
    <n v="149.959804588461"/>
    <n v="120.984000162017"/>
    <x v="7"/>
  </r>
  <r>
    <n v="2020"/>
    <x v="3"/>
    <x v="5"/>
    <x v="1"/>
    <x v="0"/>
    <n v="77"/>
    <n v="115.530615613137"/>
    <n v="92.251400967831401"/>
    <x v="7"/>
  </r>
  <r>
    <n v="2020"/>
    <x v="3"/>
    <x v="5"/>
    <x v="2"/>
    <x v="0"/>
    <n v="174"/>
    <n v="132.48764590773101"/>
    <n v="106.61770056492399"/>
    <x v="7"/>
  </r>
  <r>
    <n v="2020"/>
    <x v="4"/>
    <x v="5"/>
    <x v="0"/>
    <x v="0"/>
    <n v="226"/>
    <n v="162.91223643899801"/>
    <n v="159.986226932877"/>
    <x v="7"/>
  </r>
  <r>
    <n v="2020"/>
    <x v="4"/>
    <x v="5"/>
    <x v="1"/>
    <x v="0"/>
    <n v="151"/>
    <n v="106.365743186605"/>
    <n v="100.006261114407"/>
    <x v="7"/>
  </r>
  <r>
    <n v="2020"/>
    <x v="4"/>
    <x v="5"/>
    <x v="2"/>
    <x v="0"/>
    <n v="377"/>
    <n v="134.312831328735"/>
    <n v="129.99624402364199"/>
    <x v="7"/>
  </r>
  <r>
    <n v="2020"/>
    <x v="5"/>
    <x v="5"/>
    <x v="0"/>
    <x v="0"/>
    <n v="283"/>
    <n v="104.304879846676"/>
    <n v="107.832116231029"/>
    <x v="7"/>
  </r>
  <r>
    <n v="2020"/>
    <x v="5"/>
    <x v="5"/>
    <x v="1"/>
    <x v="0"/>
    <n v="220"/>
    <n v="82.409967110931305"/>
    <n v="81.3794503323371"/>
    <x v="7"/>
  </r>
  <r>
    <n v="2020"/>
    <x v="5"/>
    <x v="5"/>
    <x v="2"/>
    <x v="0"/>
    <n v="503"/>
    <n v="93.446137497724195"/>
    <n v="94.605783281683102"/>
    <x v="7"/>
  </r>
  <r>
    <n v="2020"/>
    <x v="6"/>
    <x v="5"/>
    <x v="0"/>
    <x v="0"/>
    <n v="232"/>
    <n v="161.05854339208699"/>
    <n v="139.72003340772099"/>
    <x v="7"/>
  </r>
  <r>
    <n v="2020"/>
    <x v="6"/>
    <x v="5"/>
    <x v="1"/>
    <x v="0"/>
    <n v="141"/>
    <n v="97.683312087790299"/>
    <n v="79.482797294481202"/>
    <x v="7"/>
  </r>
  <r>
    <n v="2020"/>
    <x v="6"/>
    <x v="5"/>
    <x v="2"/>
    <x v="0"/>
    <n v="373"/>
    <n v="129.338294190873"/>
    <n v="109.601415351101"/>
    <x v="7"/>
  </r>
  <r>
    <n v="2020"/>
    <x v="7"/>
    <x v="5"/>
    <x v="0"/>
    <x v="0"/>
    <n v="489"/>
    <n v="117.85347607502101"/>
    <n v="134.12675885118"/>
    <x v="7"/>
  </r>
  <r>
    <n v="2020"/>
    <x v="7"/>
    <x v="5"/>
    <x v="1"/>
    <x v="0"/>
    <n v="330"/>
    <n v="77.435159786279002"/>
    <n v="83.869373901790794"/>
    <x v="7"/>
  </r>
  <r>
    <n v="2020"/>
    <x v="7"/>
    <x v="5"/>
    <x v="2"/>
    <x v="0"/>
    <n v="819"/>
    <n v="97.374224959427394"/>
    <n v="108.998066376485"/>
    <x v="7"/>
  </r>
  <r>
    <n v="2020"/>
    <x v="8"/>
    <x v="5"/>
    <x v="0"/>
    <x v="0"/>
    <n v="17"/>
    <n v="170.32361486824999"/>
    <n v="141.710101274294"/>
    <x v="7"/>
  </r>
  <r>
    <n v="2020"/>
    <x v="8"/>
    <x v="5"/>
    <x v="1"/>
    <x v="0"/>
    <n v="8"/>
    <n v="81.160596530384495"/>
    <n v="65.8245730396158"/>
    <x v="7"/>
  </r>
  <r>
    <n v="2020"/>
    <x v="8"/>
    <x v="5"/>
    <x v="2"/>
    <x v="0"/>
    <n v="25"/>
    <n v="126.020768222603"/>
    <n v="103.76733715695499"/>
    <x v="7"/>
  </r>
  <r>
    <n v="2020"/>
    <x v="9"/>
    <x v="5"/>
    <x v="0"/>
    <x v="0"/>
    <n v="10"/>
    <n v="92.885008359650797"/>
    <n v="86.648466334198702"/>
    <x v="7"/>
  </r>
  <r>
    <n v="2020"/>
    <x v="9"/>
    <x v="5"/>
    <x v="1"/>
    <x v="0"/>
    <n v="7"/>
    <n v="69.293209265491996"/>
    <n v="63.4095417840716"/>
    <x v="7"/>
  </r>
  <r>
    <n v="2020"/>
    <x v="9"/>
    <x v="5"/>
    <x v="2"/>
    <x v="0"/>
    <n v="17"/>
    <n v="81.464443166570803"/>
    <n v="75.029004059135104"/>
    <x v="7"/>
  </r>
  <r>
    <n v="2020"/>
    <x v="10"/>
    <x v="5"/>
    <x v="0"/>
    <x v="0"/>
    <n v="23"/>
    <n v="193.798449612403"/>
    <n v="153.45120696027899"/>
    <x v="7"/>
  </r>
  <r>
    <n v="2020"/>
    <x v="10"/>
    <x v="5"/>
    <x v="1"/>
    <x v="0"/>
    <n v="9"/>
    <n v="77.432676589520796"/>
    <n v="61.285518292948801"/>
    <x v="7"/>
  </r>
  <r>
    <n v="2020"/>
    <x v="10"/>
    <x v="5"/>
    <x v="2"/>
    <x v="0"/>
    <n v="32"/>
    <n v="136.22238304031299"/>
    <n v="107.368362626614"/>
    <x v="7"/>
  </r>
  <r>
    <n v="2020"/>
    <x v="11"/>
    <x v="5"/>
    <x v="0"/>
    <x v="0"/>
    <n v="268"/>
    <n v="160.38876321112701"/>
    <n v="152.584577700632"/>
    <x v="7"/>
  </r>
  <r>
    <n v="2020"/>
    <x v="11"/>
    <x v="5"/>
    <x v="1"/>
    <x v="0"/>
    <n v="189"/>
    <n v="109.461783937497"/>
    <n v="100.086287780074"/>
    <x v="7"/>
  </r>
  <r>
    <n v="2020"/>
    <x v="11"/>
    <x v="5"/>
    <x v="2"/>
    <x v="0"/>
    <n v="457"/>
    <n v="134.507898292015"/>
    <n v="126.335432740353"/>
    <x v="7"/>
  </r>
  <r>
    <n v="2020"/>
    <x v="12"/>
    <x v="5"/>
    <x v="0"/>
    <x v="0"/>
    <n v="299"/>
    <n v="160.62056480422001"/>
    <n v="154.12614131893801"/>
    <x v="7"/>
  </r>
  <r>
    <n v="2020"/>
    <x v="12"/>
    <x v="5"/>
    <x v="1"/>
    <x v="0"/>
    <n v="206"/>
    <n v="108.5130031237"/>
    <n v="99.212370213009706"/>
    <x v="7"/>
  </r>
  <r>
    <n v="2020"/>
    <x v="12"/>
    <x v="5"/>
    <x v="2"/>
    <x v="0"/>
    <n v="505"/>
    <n v="134.31136832698601"/>
    <n v="126.669255765974"/>
    <x v="7"/>
  </r>
  <r>
    <n v="2020"/>
    <x v="13"/>
    <x v="5"/>
    <x v="0"/>
    <x v="0"/>
    <n v="825"/>
    <n v="152.82843757467799"/>
    <n v="171.529987775519"/>
    <x v="7"/>
  </r>
  <r>
    <n v="2020"/>
    <x v="13"/>
    <x v="5"/>
    <x v="1"/>
    <x v="0"/>
    <n v="583"/>
    <n v="105.276083368546"/>
    <n v="111.223750099893"/>
    <x v="7"/>
  </r>
  <r>
    <n v="2020"/>
    <x v="13"/>
    <x v="5"/>
    <x v="2"/>
    <x v="0"/>
    <n v="1408"/>
    <n v="128.74873240106299"/>
    <n v="141.37686893770601"/>
    <x v="7"/>
  </r>
  <r>
    <n v="2020"/>
    <x v="14"/>
    <x v="5"/>
    <x v="0"/>
    <x v="0"/>
    <n v="491"/>
    <n v="164.23711691943399"/>
    <n v="166.13311438435099"/>
    <x v="7"/>
  </r>
  <r>
    <n v="2020"/>
    <x v="14"/>
    <x v="5"/>
    <x v="1"/>
    <x v="0"/>
    <n v="370"/>
    <n v="119.303268909568"/>
    <n v="113.902300127633"/>
    <x v="7"/>
  </r>
  <r>
    <n v="2020"/>
    <x v="14"/>
    <x v="5"/>
    <x v="2"/>
    <x v="0"/>
    <n v="861"/>
    <n v="141.35795577679599"/>
    <n v="140.01770725599201"/>
    <x v="7"/>
  </r>
  <r>
    <n v="2021"/>
    <x v="0"/>
    <x v="5"/>
    <x v="0"/>
    <x v="0"/>
    <n v="3729"/>
    <n v="150.98082879527101"/>
    <n v="150.744379464102"/>
    <x v="8"/>
  </r>
  <r>
    <n v="2021"/>
    <x v="0"/>
    <x v="5"/>
    <x v="1"/>
    <x v="0"/>
    <n v="2624"/>
    <n v="103.86595907982"/>
    <n v="98.496396574271103"/>
    <x v="8"/>
  </r>
  <r>
    <n v="2021"/>
    <x v="0"/>
    <x v="5"/>
    <x v="2"/>
    <x v="0"/>
    <n v="6353"/>
    <n v="127.15707170854201"/>
    <n v="124.620388019187"/>
    <x v="8"/>
  </r>
  <r>
    <n v="2021"/>
    <x v="1"/>
    <x v="5"/>
    <x v="0"/>
    <x v="0"/>
    <n v="367"/>
    <n v="228.73739451279599"/>
    <n v="200.06187713238401"/>
    <x v="8"/>
  </r>
  <r>
    <n v="2021"/>
    <x v="1"/>
    <x v="5"/>
    <x v="1"/>
    <x v="0"/>
    <n v="248"/>
    <n v="145.96993490211801"/>
    <n v="120.29685474518701"/>
    <x v="8"/>
  </r>
  <r>
    <n v="2021"/>
    <x v="1"/>
    <x v="5"/>
    <x v="2"/>
    <x v="0"/>
    <n v="615"/>
    <n v="186.16956869203"/>
    <n v="160.179365938785"/>
    <x v="8"/>
  </r>
  <r>
    <n v="2021"/>
    <x v="2"/>
    <x v="5"/>
    <x v="0"/>
    <x v="0"/>
    <n v="79"/>
    <n v="156.60930933312201"/>
    <n v="125.72280245419699"/>
    <x v="8"/>
  </r>
  <r>
    <n v="2021"/>
    <x v="2"/>
    <x v="5"/>
    <x v="1"/>
    <x v="0"/>
    <n v="55"/>
    <n v="105.954651409197"/>
    <n v="81.516580829687598"/>
    <x v="8"/>
  </r>
  <r>
    <n v="2021"/>
    <x v="2"/>
    <x v="5"/>
    <x v="2"/>
    <x v="0"/>
    <n v="134"/>
    <n v="130.91946498881299"/>
    <n v="103.619691641942"/>
    <x v="8"/>
  </r>
  <r>
    <n v="2021"/>
    <x v="3"/>
    <x v="5"/>
    <x v="0"/>
    <x v="0"/>
    <n v="103"/>
    <n v="160.22649492875399"/>
    <n v="121.659993350788"/>
    <x v="8"/>
  </r>
  <r>
    <n v="2021"/>
    <x v="3"/>
    <x v="5"/>
    <x v="1"/>
    <x v="0"/>
    <n v="78"/>
    <n v="117.844354802157"/>
    <n v="90.569178969609993"/>
    <x v="8"/>
  </r>
  <r>
    <n v="2021"/>
    <x v="3"/>
    <x v="5"/>
    <x v="2"/>
    <x v="0"/>
    <n v="181"/>
    <n v="138.726019942823"/>
    <n v="106.114586160199"/>
    <x v="8"/>
  </r>
  <r>
    <n v="2021"/>
    <x v="4"/>
    <x v="5"/>
    <x v="0"/>
    <x v="0"/>
    <n v="215"/>
    <n v="155.736161212279"/>
    <n v="150.73232682769"/>
    <x v="8"/>
  </r>
  <r>
    <n v="2021"/>
    <x v="4"/>
    <x v="5"/>
    <x v="1"/>
    <x v="0"/>
    <n v="164"/>
    <n v="115.815937402898"/>
    <n v="107.5422854479"/>
    <x v="8"/>
  </r>
  <r>
    <n v="2021"/>
    <x v="4"/>
    <x v="5"/>
    <x v="2"/>
    <x v="0"/>
    <n v="379"/>
    <n v="135.52267412339401"/>
    <n v="129.13730613779501"/>
    <x v="8"/>
  </r>
  <r>
    <n v="2021"/>
    <x v="5"/>
    <x v="5"/>
    <x v="0"/>
    <x v="0"/>
    <n v="295"/>
    <n v="108.91516800626199"/>
    <n v="110.160936233641"/>
    <x v="8"/>
  </r>
  <r>
    <n v="2021"/>
    <x v="5"/>
    <x v="5"/>
    <x v="1"/>
    <x v="0"/>
    <n v="214"/>
    <n v="80.215607558259407"/>
    <n v="77.759627431092497"/>
    <x v="8"/>
  </r>
  <r>
    <n v="2021"/>
    <x v="5"/>
    <x v="5"/>
    <x v="2"/>
    <x v="0"/>
    <n v="509"/>
    <n v="94.674071952294696"/>
    <n v="93.960281832366505"/>
    <x v="8"/>
  </r>
  <r>
    <n v="2021"/>
    <x v="6"/>
    <x v="5"/>
    <x v="0"/>
    <x v="0"/>
    <n v="250"/>
    <n v="174.21238580378099"/>
    <n v="147.38409750879299"/>
    <x v="8"/>
  </r>
  <r>
    <n v="2021"/>
    <x v="6"/>
    <x v="5"/>
    <x v="1"/>
    <x v="0"/>
    <n v="150"/>
    <n v="104.553660423651"/>
    <n v="85.216632485555195"/>
    <x v="8"/>
  </r>
  <r>
    <n v="2021"/>
    <x v="6"/>
    <x v="5"/>
    <x v="2"/>
    <x v="0"/>
    <n v="400"/>
    <n v="139.387392410356"/>
    <n v="116.300364997174"/>
    <x v="8"/>
  </r>
  <r>
    <n v="2021"/>
    <x v="7"/>
    <x v="5"/>
    <x v="0"/>
    <x v="0"/>
    <n v="454"/>
    <n v="108.871857344294"/>
    <n v="122.47429325684099"/>
    <x v="8"/>
  </r>
  <r>
    <n v="2021"/>
    <x v="7"/>
    <x v="5"/>
    <x v="1"/>
    <x v="0"/>
    <n v="329"/>
    <n v="76.7932627333266"/>
    <n v="82.4178351816511"/>
    <x v="8"/>
  </r>
  <r>
    <n v="2021"/>
    <x v="7"/>
    <x v="5"/>
    <x v="2"/>
    <x v="0"/>
    <n v="783"/>
    <n v="92.615920712255502"/>
    <n v="102.446064219246"/>
    <x v="8"/>
  </r>
  <r>
    <n v="2021"/>
    <x v="8"/>
    <x v="5"/>
    <x v="0"/>
    <x v="0"/>
    <n v="16"/>
    <n v="159.80823012385099"/>
    <n v="133.49146191083"/>
    <x v="8"/>
  </r>
  <r>
    <n v="2021"/>
    <x v="8"/>
    <x v="5"/>
    <x v="1"/>
    <x v="0"/>
    <n v="11"/>
    <n v="111.46012767251"/>
    <n v="88.160594276566997"/>
    <x v="8"/>
  </r>
  <r>
    <n v="2021"/>
    <x v="8"/>
    <x v="5"/>
    <x v="2"/>
    <x v="0"/>
    <n v="27"/>
    <n v="135.80805794477101"/>
    <n v="110.82602809369899"/>
    <x v="8"/>
  </r>
  <r>
    <n v="2021"/>
    <x v="9"/>
    <x v="5"/>
    <x v="0"/>
    <x v="0"/>
    <n v="17"/>
    <n v="159.26550496533599"/>
    <n v="145.02697383543"/>
    <x v="8"/>
  </r>
  <r>
    <n v="2021"/>
    <x v="9"/>
    <x v="5"/>
    <x v="1"/>
    <x v="0"/>
    <n v="6"/>
    <n v="59.571088165210497"/>
    <n v="54.283600961710199"/>
    <x v="8"/>
  </r>
  <r>
    <n v="2021"/>
    <x v="9"/>
    <x v="5"/>
    <x v="2"/>
    <x v="0"/>
    <n v="23"/>
    <n v="110.864745011086"/>
    <n v="99.655287398569996"/>
    <x v="8"/>
  </r>
  <r>
    <n v="2021"/>
    <x v="10"/>
    <x v="5"/>
    <x v="0"/>
    <x v="0"/>
    <n v="16"/>
    <n v="136.286201022147"/>
    <n v="114.054006293231"/>
    <x v="8"/>
  </r>
  <r>
    <n v="2021"/>
    <x v="10"/>
    <x v="5"/>
    <x v="1"/>
    <x v="0"/>
    <n v="6"/>
    <n v="51.984058222145201"/>
    <n v="44.047259218489998"/>
    <x v="8"/>
  </r>
  <r>
    <n v="2021"/>
    <x v="10"/>
    <x v="5"/>
    <x v="2"/>
    <x v="0"/>
    <n v="22"/>
    <n v="94.493600206167898"/>
    <n v="79.050632755860406"/>
    <x v="8"/>
  </r>
  <r>
    <n v="2021"/>
    <x v="11"/>
    <x v="5"/>
    <x v="0"/>
    <x v="0"/>
    <n v="276"/>
    <n v="165.256596791867"/>
    <n v="156.47312935069499"/>
    <x v="8"/>
  </r>
  <r>
    <n v="2021"/>
    <x v="11"/>
    <x v="5"/>
    <x v="1"/>
    <x v="0"/>
    <n v="211"/>
    <n v="122.30962304290099"/>
    <n v="111.089229801637"/>
    <x v="8"/>
  </r>
  <r>
    <n v="2021"/>
    <x v="11"/>
    <x v="5"/>
    <x v="2"/>
    <x v="0"/>
    <n v="487"/>
    <n v="143.435259744467"/>
    <n v="133.78117957616601"/>
    <x v="8"/>
  </r>
  <r>
    <n v="2021"/>
    <x v="12"/>
    <x v="5"/>
    <x v="0"/>
    <x v="0"/>
    <n v="320"/>
    <n v="172.50022910186701"/>
    <n v="165.447932098546"/>
    <x v="8"/>
  </r>
  <r>
    <n v="2021"/>
    <x v="12"/>
    <x v="5"/>
    <x v="1"/>
    <x v="0"/>
    <n v="218"/>
    <n v="115.17998193048"/>
    <n v="103.5639802406"/>
    <x v="8"/>
  </r>
  <r>
    <n v="2021"/>
    <x v="12"/>
    <x v="5"/>
    <x v="2"/>
    <x v="0"/>
    <n v="538"/>
    <n v="143.552415309411"/>
    <n v="134.50595616957301"/>
    <x v="8"/>
  </r>
  <r>
    <n v="2021"/>
    <x v="13"/>
    <x v="5"/>
    <x v="0"/>
    <x v="0"/>
    <n v="797"/>
    <n v="147.15521459366099"/>
    <n v="164.89728314400301"/>
    <x v="8"/>
  </r>
  <r>
    <n v="2021"/>
    <x v="13"/>
    <x v="5"/>
    <x v="1"/>
    <x v="0"/>
    <n v="581"/>
    <n v="104.751688016659"/>
    <n v="108.977524316041"/>
    <x v="8"/>
  </r>
  <r>
    <n v="2021"/>
    <x v="13"/>
    <x v="5"/>
    <x v="2"/>
    <x v="0"/>
    <n v="1378"/>
    <n v="125.701254275941"/>
    <n v="136.937403730022"/>
    <x v="8"/>
  </r>
  <r>
    <n v="2021"/>
    <x v="14"/>
    <x v="5"/>
    <x v="0"/>
    <x v="0"/>
    <n v="524"/>
    <n v="175.42038960734601"/>
    <n v="174.268429550354"/>
    <x v="8"/>
  </r>
  <r>
    <n v="2021"/>
    <x v="14"/>
    <x v="5"/>
    <x v="1"/>
    <x v="0"/>
    <n v="353"/>
    <n v="113.81516159818401"/>
    <n v="107.48687003137201"/>
    <x v="8"/>
  </r>
  <r>
    <n v="2021"/>
    <x v="14"/>
    <x v="5"/>
    <x v="2"/>
    <x v="0"/>
    <n v="877"/>
    <n v="144.038971000044"/>
    <n v="140.87764979086299"/>
    <x v="8"/>
  </r>
  <r>
    <n v="2022"/>
    <x v="0"/>
    <x v="5"/>
    <x v="0"/>
    <x v="0"/>
    <n v="3750"/>
    <n v="151.675590584303"/>
    <n v="150.124537134756"/>
    <x v="9"/>
  </r>
  <r>
    <n v="2022"/>
    <x v="0"/>
    <x v="5"/>
    <x v="1"/>
    <x v="0"/>
    <n v="2838"/>
    <n v="112.20784150148199"/>
    <n v="105.305670334289"/>
    <x v="9"/>
  </r>
  <r>
    <n v="2022"/>
    <x v="0"/>
    <x v="5"/>
    <x v="2"/>
    <x v="0"/>
    <n v="6588"/>
    <n v="131.717402592002"/>
    <n v="127.715103734523"/>
    <x v="9"/>
  </r>
  <r>
    <n v="2022"/>
    <x v="1"/>
    <x v="5"/>
    <x v="0"/>
    <x v="0"/>
    <n v="382"/>
    <n v="238.121953348045"/>
    <n v="205.587431197196"/>
    <x v="9"/>
  </r>
  <r>
    <n v="2022"/>
    <x v="1"/>
    <x v="5"/>
    <x v="1"/>
    <x v="0"/>
    <n v="295"/>
    <n v="173.51206055865001"/>
    <n v="144.676686800726"/>
    <x v="9"/>
  </r>
  <r>
    <n v="2022"/>
    <x v="1"/>
    <x v="5"/>
    <x v="2"/>
    <x v="0"/>
    <n v="677"/>
    <n v="204.87896404480099"/>
    <n v="175.13205899896101"/>
    <x v="9"/>
  </r>
  <r>
    <n v="2022"/>
    <x v="2"/>
    <x v="5"/>
    <x v="0"/>
    <x v="0"/>
    <n v="81"/>
    <n v="159.76331360946699"/>
    <n v="128.394859263954"/>
    <x v="9"/>
  </r>
  <r>
    <n v="2022"/>
    <x v="2"/>
    <x v="5"/>
    <x v="1"/>
    <x v="0"/>
    <n v="73"/>
    <n v="140.16089702974099"/>
    <n v="107.354458542643"/>
    <x v="9"/>
  </r>
  <r>
    <n v="2022"/>
    <x v="2"/>
    <x v="5"/>
    <x v="2"/>
    <x v="0"/>
    <n v="154"/>
    <n v="149.83022484263"/>
    <n v="117.87465890329899"/>
    <x v="9"/>
  </r>
  <r>
    <n v="2022"/>
    <x v="3"/>
    <x v="5"/>
    <x v="0"/>
    <x v="0"/>
    <n v="104"/>
    <n v="161.77202588352401"/>
    <n v="122.88500453432999"/>
    <x v="9"/>
  </r>
  <r>
    <n v="2022"/>
    <x v="3"/>
    <x v="5"/>
    <x v="1"/>
    <x v="0"/>
    <n v="87"/>
    <n v="131.15643797205001"/>
    <n v="100.407625595024"/>
    <x v="9"/>
  </r>
  <r>
    <n v="2022"/>
    <x v="3"/>
    <x v="5"/>
    <x v="2"/>
    <x v="0"/>
    <n v="191"/>
    <n v="146.224573384065"/>
    <n v="111.646315064677"/>
    <x v="9"/>
  </r>
  <r>
    <n v="2022"/>
    <x v="4"/>
    <x v="5"/>
    <x v="0"/>
    <x v="0"/>
    <n v="214"/>
    <n v="155.54812542702999"/>
    <n v="150.21732974771101"/>
    <x v="9"/>
  </r>
  <r>
    <n v="2022"/>
    <x v="4"/>
    <x v="5"/>
    <x v="1"/>
    <x v="0"/>
    <n v="171"/>
    <n v="121.02853017573899"/>
    <n v="111.586735778408"/>
    <x v="9"/>
  </r>
  <r>
    <n v="2022"/>
    <x v="4"/>
    <x v="5"/>
    <x v="2"/>
    <x v="0"/>
    <n v="385"/>
    <n v="138.05864444340801"/>
    <n v="130.902032763059"/>
    <x v="9"/>
  </r>
  <r>
    <n v="2022"/>
    <x v="5"/>
    <x v="5"/>
    <x v="0"/>
    <x v="0"/>
    <n v="292"/>
    <n v="107.95462947900801"/>
    <n v="107.982720346167"/>
    <x v="9"/>
  </r>
  <r>
    <n v="2022"/>
    <x v="5"/>
    <x v="5"/>
    <x v="1"/>
    <x v="0"/>
    <n v="208"/>
    <n v="77.9768019014343"/>
    <n v="74.224386816013507"/>
    <x v="9"/>
  </r>
  <r>
    <n v="2022"/>
    <x v="5"/>
    <x v="5"/>
    <x v="2"/>
    <x v="0"/>
    <n v="500"/>
    <n v="93.070007259460596"/>
    <n v="91.103553581090097"/>
    <x v="9"/>
  </r>
  <r>
    <n v="2022"/>
    <x v="6"/>
    <x v="5"/>
    <x v="0"/>
    <x v="0"/>
    <n v="206"/>
    <n v="142.39500096773301"/>
    <n v="120.945187168386"/>
    <x v="9"/>
  </r>
  <r>
    <n v="2022"/>
    <x v="6"/>
    <x v="5"/>
    <x v="1"/>
    <x v="0"/>
    <n v="179"/>
    <n v="123.678573896221"/>
    <n v="98.939835932715098"/>
    <x v="9"/>
  </r>
  <r>
    <n v="2022"/>
    <x v="6"/>
    <x v="5"/>
    <x v="2"/>
    <x v="0"/>
    <n v="385"/>
    <n v="133.03478254860099"/>
    <n v="109.94251155054999"/>
    <x v="9"/>
  </r>
  <r>
    <n v="2022"/>
    <x v="7"/>
    <x v="5"/>
    <x v="0"/>
    <x v="0"/>
    <n v="474"/>
    <n v="113.41042370995601"/>
    <n v="126.288716207927"/>
    <x v="9"/>
  </r>
  <r>
    <n v="2022"/>
    <x v="7"/>
    <x v="5"/>
    <x v="1"/>
    <x v="0"/>
    <n v="331"/>
    <n v="77.027259737781506"/>
    <n v="82.317709796795299"/>
    <x v="9"/>
  </r>
  <r>
    <n v="2022"/>
    <x v="7"/>
    <x v="5"/>
    <x v="2"/>
    <x v="0"/>
    <n v="805"/>
    <n v="94.966313502086294"/>
    <n v="104.30321300236101"/>
    <x v="9"/>
  </r>
  <r>
    <n v="2022"/>
    <x v="8"/>
    <x v="5"/>
    <x v="0"/>
    <x v="0"/>
    <n v="15"/>
    <n v="149.71554047310099"/>
    <n v="120.912587170934"/>
    <x v="9"/>
  </r>
  <r>
    <n v="2022"/>
    <x v="8"/>
    <x v="5"/>
    <x v="1"/>
    <x v="0"/>
    <n v="9"/>
    <n v="90.561481183336696"/>
    <n v="70.608313112662898"/>
    <x v="9"/>
  </r>
  <r>
    <n v="2022"/>
    <x v="8"/>
    <x v="5"/>
    <x v="2"/>
    <x v="0"/>
    <n v="24"/>
    <n v="120.25855589517499"/>
    <n v="95.760450141798401"/>
    <x v="9"/>
  </r>
  <r>
    <n v="2022"/>
    <x v="9"/>
    <x v="5"/>
    <x v="0"/>
    <x v="0"/>
    <n v="10"/>
    <n v="93.755859741233806"/>
    <n v="82.369401526119105"/>
    <x v="9"/>
  </r>
  <r>
    <n v="2022"/>
    <x v="9"/>
    <x v="5"/>
    <x v="1"/>
    <x v="0"/>
    <n v="12"/>
    <n v="118.929633300297"/>
    <n v="106.85798150451301"/>
    <x v="9"/>
  </r>
  <r>
    <n v="2022"/>
    <x v="9"/>
    <x v="5"/>
    <x v="2"/>
    <x v="0"/>
    <n v="22"/>
    <n v="105.99344767778"/>
    <n v="94.613691515316106"/>
    <x v="9"/>
  </r>
  <r>
    <n v="2022"/>
    <x v="10"/>
    <x v="5"/>
    <x v="0"/>
    <x v="0"/>
    <n v="22"/>
    <n v="186.48809019242199"/>
    <n v="149.02595857871799"/>
    <x v="9"/>
  </r>
  <r>
    <n v="2022"/>
    <x v="10"/>
    <x v="5"/>
    <x v="1"/>
    <x v="0"/>
    <n v="15"/>
    <n v="129.90387113535999"/>
    <n v="100.64038504755899"/>
    <x v="9"/>
  </r>
  <r>
    <n v="2022"/>
    <x v="10"/>
    <x v="5"/>
    <x v="2"/>
    <x v="0"/>
    <n v="37"/>
    <n v="158.498971898561"/>
    <n v="124.83317181313799"/>
    <x v="9"/>
  </r>
  <r>
    <n v="2022"/>
    <x v="11"/>
    <x v="5"/>
    <x v="0"/>
    <x v="0"/>
    <n v="273"/>
    <n v="163.56904051479299"/>
    <n v="154.82675162419"/>
    <x v="9"/>
  </r>
  <r>
    <n v="2022"/>
    <x v="11"/>
    <x v="5"/>
    <x v="1"/>
    <x v="0"/>
    <n v="212"/>
    <n v="122.93917410390701"/>
    <n v="109.217353155552"/>
    <x v="9"/>
  </r>
  <r>
    <n v="2022"/>
    <x v="11"/>
    <x v="5"/>
    <x v="2"/>
    <x v="0"/>
    <n v="485"/>
    <n v="142.92239461315199"/>
    <n v="132.02205238987099"/>
    <x v="9"/>
  </r>
  <r>
    <n v="2022"/>
    <x v="12"/>
    <x v="5"/>
    <x v="0"/>
    <x v="0"/>
    <n v="290"/>
    <n v="156.381441297642"/>
    <n v="145.49187253157601"/>
    <x v="9"/>
  </r>
  <r>
    <n v="2022"/>
    <x v="12"/>
    <x v="5"/>
    <x v="1"/>
    <x v="0"/>
    <n v="232"/>
    <n v="122.33254414781101"/>
    <n v="109.154305290778"/>
    <x v="9"/>
  </r>
  <r>
    <n v="2022"/>
    <x v="12"/>
    <x v="5"/>
    <x v="2"/>
    <x v="0"/>
    <n v="522"/>
    <n v="139.16622899509699"/>
    <n v="127.323088911177"/>
    <x v="9"/>
  </r>
  <r>
    <n v="2022"/>
    <x v="13"/>
    <x v="5"/>
    <x v="0"/>
    <x v="0"/>
    <n v="875"/>
    <n v="161.48589166972701"/>
    <n v="180.20230234222601"/>
    <x v="9"/>
  </r>
  <r>
    <n v="2022"/>
    <x v="13"/>
    <x v="5"/>
    <x v="1"/>
    <x v="0"/>
    <n v="626"/>
    <n v="113.004549064914"/>
    <n v="116.30877259462"/>
    <x v="9"/>
  </r>
  <r>
    <n v="2022"/>
    <x v="13"/>
    <x v="5"/>
    <x v="2"/>
    <x v="0"/>
    <n v="1501"/>
    <n v="136.977175641972"/>
    <n v="148.255537468423"/>
    <x v="9"/>
  </r>
  <r>
    <n v="2022"/>
    <x v="14"/>
    <x v="5"/>
    <x v="0"/>
    <x v="0"/>
    <n v="512"/>
    <n v="170.883118616915"/>
    <n v="168.41337399074399"/>
    <x v="9"/>
  </r>
  <r>
    <n v="2022"/>
    <x v="14"/>
    <x v="5"/>
    <x v="1"/>
    <x v="0"/>
    <n v="388"/>
    <n v="124.881716415509"/>
    <n v="116.14533865324999"/>
    <x v="9"/>
  </r>
  <r>
    <n v="2022"/>
    <x v="14"/>
    <x v="5"/>
    <x v="2"/>
    <x v="0"/>
    <n v="900"/>
    <n v="147.465075354654"/>
    <n v="142.279356321997"/>
    <x v="9"/>
  </r>
  <r>
    <n v="2013"/>
    <x v="0"/>
    <x v="5"/>
    <x v="0"/>
    <x v="1"/>
    <n v="2179"/>
    <n v="90.291339780110107"/>
    <n v="98.405498842476106"/>
    <x v="0"/>
  </r>
  <r>
    <n v="2013"/>
    <x v="0"/>
    <x v="5"/>
    <x v="1"/>
    <x v="1"/>
    <n v="1536"/>
    <n v="61.889366310910297"/>
    <n v="64.214884374237201"/>
    <x v="0"/>
  </r>
  <r>
    <n v="2013"/>
    <x v="0"/>
    <x v="5"/>
    <x v="2"/>
    <x v="1"/>
    <n v="3715"/>
    <n v="75.891490081911698"/>
    <n v="81.310191608356703"/>
    <x v="0"/>
  </r>
  <r>
    <n v="2013"/>
    <x v="1"/>
    <x v="5"/>
    <x v="0"/>
    <x v="1"/>
    <n v="178"/>
    <n v="107.445748951197"/>
    <n v="104.341394205013"/>
    <x v="0"/>
  </r>
  <r>
    <n v="2013"/>
    <x v="1"/>
    <x v="5"/>
    <x v="1"/>
    <x v="1"/>
    <n v="121"/>
    <n v="69.255248517594296"/>
    <n v="64.022744164804195"/>
    <x v="0"/>
  </r>
  <r>
    <n v="2013"/>
    <x v="1"/>
    <x v="5"/>
    <x v="2"/>
    <x v="1"/>
    <n v="299"/>
    <n v="87.842740928547698"/>
    <n v="84.182069184908599"/>
    <x v="0"/>
  </r>
  <r>
    <n v="2013"/>
    <x v="2"/>
    <x v="5"/>
    <x v="0"/>
    <x v="1"/>
    <n v="45"/>
    <n v="88.980285923318803"/>
    <n v="80.688458225215996"/>
    <x v="0"/>
  </r>
  <r>
    <n v="2013"/>
    <x v="2"/>
    <x v="5"/>
    <x v="1"/>
    <x v="1"/>
    <n v="32"/>
    <n v="61.452192114915597"/>
    <n v="52.990799015412399"/>
    <x v="0"/>
  </r>
  <r>
    <n v="2013"/>
    <x v="2"/>
    <x v="5"/>
    <x v="2"/>
    <x v="1"/>
    <n v="77"/>
    <n v="75.015100442296799"/>
    <n v="66.839628620314201"/>
    <x v="0"/>
  </r>
  <r>
    <n v="2013"/>
    <x v="3"/>
    <x v="5"/>
    <x v="0"/>
    <x v="1"/>
    <n v="52"/>
    <n v="77.985572669056197"/>
    <n v="67.630964850212607"/>
    <x v="0"/>
  </r>
  <r>
    <n v="2013"/>
    <x v="3"/>
    <x v="5"/>
    <x v="1"/>
    <x v="1"/>
    <n v="48"/>
    <n v="69.889341875363996"/>
    <n v="60.074201411454801"/>
    <x v="0"/>
  </r>
  <r>
    <n v="2013"/>
    <x v="3"/>
    <x v="5"/>
    <x v="2"/>
    <x v="1"/>
    <n v="100"/>
    <n v="73.8776143440776"/>
    <n v="63.8525831308337"/>
    <x v="0"/>
  </r>
  <r>
    <n v="2013"/>
    <x v="4"/>
    <x v="5"/>
    <x v="0"/>
    <x v="1"/>
    <n v="103"/>
    <n v="75.522609122837906"/>
    <n v="82.189782758138094"/>
    <x v="0"/>
  </r>
  <r>
    <n v="2013"/>
    <x v="4"/>
    <x v="5"/>
    <x v="1"/>
    <x v="1"/>
    <n v="86"/>
    <n v="61.296783344380998"/>
    <n v="63.550703833288502"/>
    <x v="0"/>
  </r>
  <r>
    <n v="2013"/>
    <x v="4"/>
    <x v="5"/>
    <x v="2"/>
    <x v="1"/>
    <n v="189"/>
    <n v="68.308973413713801"/>
    <n v="72.870243295713294"/>
    <x v="0"/>
  </r>
  <r>
    <n v="2013"/>
    <x v="5"/>
    <x v="5"/>
    <x v="0"/>
    <x v="1"/>
    <n v="205"/>
    <n v="76.918747537662"/>
    <n v="87.813984954523505"/>
    <x v="0"/>
  </r>
  <r>
    <n v="2013"/>
    <x v="5"/>
    <x v="5"/>
    <x v="1"/>
    <x v="1"/>
    <n v="138"/>
    <n v="52.210430736053603"/>
    <n v="57.530727602466797"/>
    <x v="0"/>
  </r>
  <r>
    <n v="2013"/>
    <x v="5"/>
    <x v="5"/>
    <x v="2"/>
    <x v="1"/>
    <n v="343"/>
    <n v="64.615790366030595"/>
    <n v="72.672356278495101"/>
    <x v="0"/>
  </r>
  <r>
    <n v="2013"/>
    <x v="6"/>
    <x v="5"/>
    <x v="0"/>
    <x v="1"/>
    <n v="129"/>
    <n v="89.169068701656897"/>
    <n v="82.828728032824401"/>
    <x v="0"/>
  </r>
  <r>
    <n v="2013"/>
    <x v="6"/>
    <x v="5"/>
    <x v="1"/>
    <x v="1"/>
    <n v="110"/>
    <n v="75.046392315249406"/>
    <n v="68.758055533967806"/>
    <x v="0"/>
  </r>
  <r>
    <n v="2013"/>
    <x v="6"/>
    <x v="5"/>
    <x v="2"/>
    <x v="1"/>
    <n v="239"/>
    <n v="82.061494617933405"/>
    <n v="75.793391783396103"/>
    <x v="0"/>
  </r>
  <r>
    <n v="2013"/>
    <x v="7"/>
    <x v="5"/>
    <x v="0"/>
    <x v="1"/>
    <n v="300"/>
    <n v="77.499954791693"/>
    <n v="92.812086860611799"/>
    <x v="0"/>
  </r>
  <r>
    <n v="2013"/>
    <x v="7"/>
    <x v="5"/>
    <x v="1"/>
    <x v="1"/>
    <n v="186"/>
    <n v="46.843243869453403"/>
    <n v="53.939617857114001"/>
    <x v="0"/>
  </r>
  <r>
    <n v="2013"/>
    <x v="7"/>
    <x v="5"/>
    <x v="2"/>
    <x v="1"/>
    <n v="486"/>
    <n v="61.976673306417297"/>
    <n v="73.3758523588629"/>
    <x v="0"/>
  </r>
  <r>
    <n v="2013"/>
    <x v="8"/>
    <x v="5"/>
    <x v="0"/>
    <x v="1"/>
    <n v="8"/>
    <n v="80.799919200080794"/>
    <n v="73.728858924784802"/>
    <x v="0"/>
  </r>
  <r>
    <n v="2013"/>
    <x v="8"/>
    <x v="5"/>
    <x v="1"/>
    <x v="1"/>
    <n v="4"/>
    <n v="40.899795501022503"/>
    <n v="35.440646227813701"/>
    <x v="0"/>
  </r>
  <r>
    <n v="2013"/>
    <x v="8"/>
    <x v="5"/>
    <x v="2"/>
    <x v="1"/>
    <n v="12"/>
    <n v="60.972511559372002"/>
    <n v="54.584752576299302"/>
    <x v="0"/>
  </r>
  <r>
    <n v="2013"/>
    <x v="9"/>
    <x v="5"/>
    <x v="0"/>
    <x v="1"/>
    <n v="6"/>
    <n v="54.210336104083801"/>
    <n v="60.895277176921297"/>
    <x v="0"/>
  </r>
  <r>
    <n v="2013"/>
    <x v="9"/>
    <x v="5"/>
    <x v="1"/>
    <x v="1"/>
    <n v="5"/>
    <n v="47.796577765031998"/>
    <n v="51.423977062768202"/>
    <x v="0"/>
  </r>
  <r>
    <n v="2013"/>
    <x v="9"/>
    <x v="5"/>
    <x v="2"/>
    <x v="1"/>
    <n v="11"/>
    <n v="51.093873380091999"/>
    <n v="56.159627119844799"/>
    <x v="0"/>
  </r>
  <r>
    <n v="2013"/>
    <x v="10"/>
    <x v="5"/>
    <x v="0"/>
    <x v="1"/>
    <n v="11"/>
    <n v="87.761289293122701"/>
    <n v="77.648850739330797"/>
    <x v="0"/>
  </r>
  <r>
    <n v="2013"/>
    <x v="10"/>
    <x v="5"/>
    <x v="1"/>
    <x v="1"/>
    <n v="5"/>
    <n v="40.997048212528703"/>
    <n v="34.270679047213697"/>
    <x v="0"/>
  </r>
  <r>
    <n v="2013"/>
    <x v="10"/>
    <x v="5"/>
    <x v="2"/>
    <x v="1"/>
    <n v="16"/>
    <n v="64.698746461787294"/>
    <n v="55.959764893272201"/>
    <x v="0"/>
  </r>
  <r>
    <n v="2013"/>
    <x v="11"/>
    <x v="5"/>
    <x v="0"/>
    <x v="1"/>
    <n v="165"/>
    <n v="99.669580240052696"/>
    <n v="103.63774041624799"/>
    <x v="0"/>
  </r>
  <r>
    <n v="2013"/>
    <x v="11"/>
    <x v="5"/>
    <x v="1"/>
    <x v="1"/>
    <n v="103"/>
    <n v="60.2237047518257"/>
    <n v="59.4982541792807"/>
    <x v="0"/>
  </r>
  <r>
    <n v="2013"/>
    <x v="11"/>
    <x v="5"/>
    <x v="2"/>
    <x v="1"/>
    <n v="268"/>
    <n v="79.625404069214696"/>
    <n v="81.567997297764506"/>
    <x v="0"/>
  </r>
  <r>
    <n v="2013"/>
    <x v="12"/>
    <x v="5"/>
    <x v="0"/>
    <x v="1"/>
    <n v="161"/>
    <n v="87.232613077306496"/>
    <n v="89.881298242997602"/>
    <x v="0"/>
  </r>
  <r>
    <n v="2013"/>
    <x v="12"/>
    <x v="5"/>
    <x v="1"/>
    <x v="1"/>
    <n v="127"/>
    <n v="67.055270438657601"/>
    <n v="65.859349484508996"/>
    <x v="0"/>
  </r>
  <r>
    <n v="2013"/>
    <x v="12"/>
    <x v="5"/>
    <x v="2"/>
    <x v="1"/>
    <n v="288"/>
    <n v="77.0135843405712"/>
    <n v="77.870323863753399"/>
    <x v="0"/>
  </r>
  <r>
    <n v="2013"/>
    <x v="13"/>
    <x v="5"/>
    <x v="0"/>
    <x v="1"/>
    <n v="520"/>
    <n v="100.894076741587"/>
    <n v="120.25450819492499"/>
    <x v="0"/>
  </r>
  <r>
    <n v="2013"/>
    <x v="13"/>
    <x v="5"/>
    <x v="1"/>
    <x v="1"/>
    <n v="361"/>
    <n v="67.303784299761006"/>
    <n v="74.661307257936599"/>
    <x v="0"/>
  </r>
  <r>
    <n v="2013"/>
    <x v="13"/>
    <x v="5"/>
    <x v="2"/>
    <x v="1"/>
    <n v="881"/>
    <n v="83.763879037732707"/>
    <n v="97.457907726430705"/>
    <x v="0"/>
  </r>
  <r>
    <n v="2013"/>
    <x v="14"/>
    <x v="5"/>
    <x v="0"/>
    <x v="1"/>
    <n v="296"/>
    <n v="99.760036668553994"/>
    <n v="112.117985403921"/>
    <x v="0"/>
  </r>
  <r>
    <n v="2013"/>
    <x v="14"/>
    <x v="5"/>
    <x v="1"/>
    <x v="1"/>
    <n v="210"/>
    <n v="67.987127770475496"/>
    <n v="70.698868801036298"/>
    <x v="0"/>
  </r>
  <r>
    <n v="2013"/>
    <x v="14"/>
    <x v="5"/>
    <x v="2"/>
    <x v="1"/>
    <n v="506"/>
    <n v="83.554328477494806"/>
    <n v="91.408427102478498"/>
    <x v="0"/>
  </r>
  <r>
    <n v="2014"/>
    <x v="0"/>
    <x v="5"/>
    <x v="0"/>
    <x v="1"/>
    <n v="2213"/>
    <n v="91.506592154746599"/>
    <n v="98.799832039881395"/>
    <x v="1"/>
  </r>
  <r>
    <n v="2014"/>
    <x v="0"/>
    <x v="5"/>
    <x v="1"/>
    <x v="1"/>
    <n v="1507"/>
    <n v="60.651209663625302"/>
    <n v="62.386838072634802"/>
    <x v="1"/>
  </r>
  <r>
    <n v="2014"/>
    <x v="0"/>
    <x v="5"/>
    <x v="2"/>
    <x v="1"/>
    <n v="3720"/>
    <n v="75.870305830755399"/>
    <n v="80.593335056257999"/>
    <x v="1"/>
  </r>
  <r>
    <n v="2014"/>
    <x v="1"/>
    <x v="5"/>
    <x v="0"/>
    <x v="1"/>
    <n v="152"/>
    <n v="92.242525017750594"/>
    <n v="87.955232507751305"/>
    <x v="1"/>
  </r>
  <r>
    <n v="2014"/>
    <x v="1"/>
    <x v="5"/>
    <x v="1"/>
    <x v="1"/>
    <n v="129"/>
    <n v="74.125150836062801"/>
    <n v="68.295524515523397"/>
    <x v="1"/>
  </r>
  <r>
    <n v="2014"/>
    <x v="1"/>
    <x v="5"/>
    <x v="2"/>
    <x v="1"/>
    <n v="281"/>
    <n v="82.9366051479725"/>
    <n v="78.125378511637393"/>
    <x v="1"/>
  </r>
  <r>
    <n v="2014"/>
    <x v="2"/>
    <x v="5"/>
    <x v="0"/>
    <x v="1"/>
    <n v="42"/>
    <n v="83.072906364966997"/>
    <n v="71.780421264605494"/>
    <x v="1"/>
  </r>
  <r>
    <n v="2014"/>
    <x v="2"/>
    <x v="5"/>
    <x v="1"/>
    <x v="1"/>
    <n v="35"/>
    <n v="67.252080010760295"/>
    <n v="57.503574414945398"/>
    <x v="1"/>
  </r>
  <r>
    <n v="2014"/>
    <x v="2"/>
    <x v="5"/>
    <x v="2"/>
    <x v="1"/>
    <n v="77"/>
    <n v="75.048001481466997"/>
    <n v="64.641997839775399"/>
    <x v="1"/>
  </r>
  <r>
    <n v="2014"/>
    <x v="3"/>
    <x v="5"/>
    <x v="0"/>
    <x v="1"/>
    <n v="64"/>
    <n v="96.549851403744299"/>
    <n v="83.487174251504896"/>
    <x v="1"/>
  </r>
  <r>
    <n v="2014"/>
    <x v="3"/>
    <x v="5"/>
    <x v="1"/>
    <x v="1"/>
    <n v="46"/>
    <n v="67.305581973809396"/>
    <n v="58.142389971214399"/>
    <x v="1"/>
  </r>
  <r>
    <n v="2014"/>
    <x v="3"/>
    <x v="5"/>
    <x v="2"/>
    <x v="1"/>
    <n v="110"/>
    <n v="81.704201081466493"/>
    <n v="70.814782111359605"/>
    <x v="1"/>
  </r>
  <r>
    <n v="2014"/>
    <x v="4"/>
    <x v="5"/>
    <x v="0"/>
    <x v="1"/>
    <n v="108"/>
    <n v="79.081483217151899"/>
    <n v="83.818267128323896"/>
    <x v="1"/>
  </r>
  <r>
    <n v="2014"/>
    <x v="4"/>
    <x v="5"/>
    <x v="1"/>
    <x v="1"/>
    <n v="76"/>
    <n v="54.173497754651102"/>
    <n v="55.562406746539999"/>
    <x v="1"/>
  </r>
  <r>
    <n v="2014"/>
    <x v="4"/>
    <x v="5"/>
    <x v="2"/>
    <x v="1"/>
    <n v="184"/>
    <n v="66.460062559145797"/>
    <n v="69.690336937431894"/>
    <x v="1"/>
  </r>
  <r>
    <n v="2014"/>
    <x v="5"/>
    <x v="5"/>
    <x v="0"/>
    <x v="1"/>
    <n v="185"/>
    <n v="68.629596791844605"/>
    <n v="77.709388830641799"/>
    <x v="1"/>
  </r>
  <r>
    <n v="2014"/>
    <x v="5"/>
    <x v="5"/>
    <x v="1"/>
    <x v="1"/>
    <n v="101"/>
    <n v="37.919033477625902"/>
    <n v="40.246223510970196"/>
    <x v="1"/>
  </r>
  <r>
    <n v="2014"/>
    <x v="5"/>
    <x v="5"/>
    <x v="2"/>
    <x v="1"/>
    <n v="286"/>
    <n v="53.366174055829198"/>
    <n v="58.977806170805998"/>
    <x v="1"/>
  </r>
  <r>
    <n v="2014"/>
    <x v="6"/>
    <x v="5"/>
    <x v="0"/>
    <x v="1"/>
    <n v="135"/>
    <n v="92.750994496774297"/>
    <n v="86.322007865250598"/>
    <x v="1"/>
  </r>
  <r>
    <n v="2014"/>
    <x v="6"/>
    <x v="5"/>
    <x v="1"/>
    <x v="1"/>
    <n v="99"/>
    <n v="67.677036976272007"/>
    <n v="61.146706212242002"/>
    <x v="1"/>
  </r>
  <r>
    <n v="2014"/>
    <x v="6"/>
    <x v="5"/>
    <x v="2"/>
    <x v="1"/>
    <n v="234"/>
    <n v="80.182569542959399"/>
    <n v="73.734357038746296"/>
    <x v="1"/>
  </r>
  <r>
    <n v="2014"/>
    <x v="7"/>
    <x v="5"/>
    <x v="0"/>
    <x v="1"/>
    <n v="304"/>
    <n v="78.126405440065"/>
    <n v="96.365485519024702"/>
    <x v="1"/>
  </r>
  <r>
    <n v="2014"/>
    <x v="7"/>
    <x v="5"/>
    <x v="1"/>
    <x v="1"/>
    <n v="187"/>
    <n v="46.741469681783101"/>
    <n v="53.830540585731399"/>
    <x v="1"/>
  </r>
  <r>
    <n v="2014"/>
    <x v="7"/>
    <x v="5"/>
    <x v="2"/>
    <x v="1"/>
    <n v="491"/>
    <n v="62.216004845499"/>
    <n v="75.098013052378107"/>
    <x v="1"/>
  </r>
  <r>
    <n v="2014"/>
    <x v="8"/>
    <x v="5"/>
    <x v="0"/>
    <x v="1"/>
    <n v="13"/>
    <n v="131.28660876590601"/>
    <n v="115.36628013095"/>
    <x v="1"/>
  </r>
  <r>
    <n v="2014"/>
    <x v="8"/>
    <x v="5"/>
    <x v="1"/>
    <x v="1"/>
    <n v="6"/>
    <n v="61.563718448594301"/>
    <n v="52.280655852084401"/>
    <x v="1"/>
  </r>
  <r>
    <n v="2014"/>
    <x v="8"/>
    <x v="5"/>
    <x v="2"/>
    <x v="1"/>
    <n v="19"/>
    <n v="96.701954397394104"/>
    <n v="83.823467991517006"/>
    <x v="1"/>
  </r>
  <r>
    <n v="2014"/>
    <x v="9"/>
    <x v="5"/>
    <x v="0"/>
    <x v="1"/>
    <n v="9"/>
    <n v="81.352255265298695"/>
    <n v="84.9083061617727"/>
    <x v="1"/>
  </r>
  <r>
    <n v="2014"/>
    <x v="9"/>
    <x v="5"/>
    <x v="1"/>
    <x v="1"/>
    <n v="5"/>
    <n v="47.975436576472802"/>
    <n v="47.9587603502127"/>
    <x v="1"/>
  </r>
  <r>
    <n v="2014"/>
    <x v="9"/>
    <x v="5"/>
    <x v="2"/>
    <x v="1"/>
    <n v="14"/>
    <n v="65.161740749360007"/>
    <n v="66.4335332559927"/>
    <x v="1"/>
  </r>
  <r>
    <n v="2014"/>
    <x v="10"/>
    <x v="5"/>
    <x v="0"/>
    <x v="1"/>
    <n v="15"/>
    <n v="120.80212611742"/>
    <n v="104.92891872378399"/>
    <x v="1"/>
  </r>
  <r>
    <n v="2014"/>
    <x v="10"/>
    <x v="5"/>
    <x v="1"/>
    <x v="1"/>
    <n v="5"/>
    <n v="41.213320145070902"/>
    <n v="34.166351074253797"/>
    <x v="1"/>
  </r>
  <r>
    <n v="2014"/>
    <x v="10"/>
    <x v="5"/>
    <x v="2"/>
    <x v="1"/>
    <n v="20"/>
    <n v="81.469713633956601"/>
    <n v="69.547634899019101"/>
    <x v="1"/>
  </r>
  <r>
    <n v="2014"/>
    <x v="11"/>
    <x v="5"/>
    <x v="0"/>
    <x v="1"/>
    <n v="169"/>
    <n v="101.93864379380599"/>
    <n v="103.79364705013801"/>
    <x v="1"/>
  </r>
  <r>
    <n v="2014"/>
    <x v="11"/>
    <x v="5"/>
    <x v="1"/>
    <x v="1"/>
    <n v="106"/>
    <n v="61.948092174085801"/>
    <n v="61.680447819064597"/>
    <x v="1"/>
  </r>
  <r>
    <n v="2014"/>
    <x v="11"/>
    <x v="5"/>
    <x v="2"/>
    <x v="1"/>
    <n v="275"/>
    <n v="81.627322297319395"/>
    <n v="82.737047434601095"/>
    <x v="1"/>
  </r>
  <r>
    <n v="2014"/>
    <x v="12"/>
    <x v="5"/>
    <x v="0"/>
    <x v="1"/>
    <n v="162"/>
    <n v="87.732124579616894"/>
    <n v="89.226466757200996"/>
    <x v="1"/>
  </r>
  <r>
    <n v="2014"/>
    <x v="12"/>
    <x v="5"/>
    <x v="1"/>
    <x v="1"/>
    <n v="113"/>
    <n v="59.701492537313399"/>
    <n v="57.843524754613703"/>
    <x v="1"/>
  </r>
  <r>
    <n v="2014"/>
    <x v="12"/>
    <x v="5"/>
    <x v="2"/>
    <x v="1"/>
    <n v="275"/>
    <n v="73.543569885111594"/>
    <n v="73.534995755907403"/>
    <x v="1"/>
  </r>
  <r>
    <n v="2014"/>
    <x v="13"/>
    <x v="5"/>
    <x v="0"/>
    <x v="1"/>
    <n v="524"/>
    <n v="101.616162399693"/>
    <n v="120.596856672475"/>
    <x v="1"/>
  </r>
  <r>
    <n v="2014"/>
    <x v="13"/>
    <x v="5"/>
    <x v="1"/>
    <x v="1"/>
    <n v="373"/>
    <n v="69.573067575406597"/>
    <n v="77.131568794724103"/>
    <x v="1"/>
  </r>
  <r>
    <n v="2014"/>
    <x v="13"/>
    <x v="5"/>
    <x v="2"/>
    <x v="1"/>
    <n v="897"/>
    <n v="85.282940654672501"/>
    <n v="98.864212733599402"/>
    <x v="1"/>
  </r>
  <r>
    <n v="2014"/>
    <x v="14"/>
    <x v="5"/>
    <x v="0"/>
    <x v="1"/>
    <n v="331"/>
    <n v="111.63763301236099"/>
    <n v="121.627303678394"/>
    <x v="1"/>
  </r>
  <r>
    <n v="2014"/>
    <x v="14"/>
    <x v="5"/>
    <x v="1"/>
    <x v="1"/>
    <n v="226"/>
    <n v="73.266010730552907"/>
    <n v="75.711720124475704"/>
    <x v="1"/>
  </r>
  <r>
    <n v="2014"/>
    <x v="14"/>
    <x v="5"/>
    <x v="2"/>
    <x v="1"/>
    <n v="557"/>
    <n v="92.072203120867499"/>
    <n v="98.669511901435001"/>
    <x v="1"/>
  </r>
  <r>
    <n v="2015"/>
    <x v="0"/>
    <x v="5"/>
    <x v="0"/>
    <x v="1"/>
    <n v="2329"/>
    <n v="96.105439510105697"/>
    <n v="102.42849521678799"/>
    <x v="2"/>
  </r>
  <r>
    <n v="2015"/>
    <x v="0"/>
    <x v="5"/>
    <x v="1"/>
    <x v="1"/>
    <n v="1499"/>
    <n v="60.1770707295356"/>
    <n v="61.017313659769002"/>
    <x v="2"/>
  </r>
  <r>
    <n v="2015"/>
    <x v="0"/>
    <x v="5"/>
    <x v="2"/>
    <x v="1"/>
    <n v="3828"/>
    <n v="77.894139666552903"/>
    <n v="81.722904438278405"/>
    <x v="2"/>
  </r>
  <r>
    <n v="2015"/>
    <x v="1"/>
    <x v="5"/>
    <x v="0"/>
    <x v="1"/>
    <n v="171"/>
    <n v="104.386682456933"/>
    <n v="97.748028043554697"/>
    <x v="2"/>
  </r>
  <r>
    <n v="2015"/>
    <x v="1"/>
    <x v="5"/>
    <x v="1"/>
    <x v="1"/>
    <n v="124"/>
    <n v="71.552634464134201"/>
    <n v="64.470811030069498"/>
    <x v="2"/>
  </r>
  <r>
    <n v="2015"/>
    <x v="1"/>
    <x v="5"/>
    <x v="2"/>
    <x v="1"/>
    <n v="295"/>
    <n v="87.507749626979702"/>
    <n v="81.109419536812098"/>
    <x v="2"/>
  </r>
  <r>
    <n v="2015"/>
    <x v="2"/>
    <x v="5"/>
    <x v="0"/>
    <x v="1"/>
    <n v="51"/>
    <n v="101.128274275743"/>
    <n v="89.7938251091377"/>
    <x v="2"/>
  </r>
  <r>
    <n v="2015"/>
    <x v="2"/>
    <x v="5"/>
    <x v="1"/>
    <x v="1"/>
    <n v="37"/>
    <n v="71.097788282315904"/>
    <n v="60.190976172633903"/>
    <x v="2"/>
  </r>
  <r>
    <n v="2015"/>
    <x v="2"/>
    <x v="5"/>
    <x v="2"/>
    <x v="1"/>
    <n v="88"/>
    <n v="85.877117651651204"/>
    <n v="74.992400640885805"/>
    <x v="2"/>
  </r>
  <r>
    <n v="2015"/>
    <x v="3"/>
    <x v="5"/>
    <x v="0"/>
    <x v="1"/>
    <n v="69"/>
    <n v="104.61361189866101"/>
    <n v="87.598409418331698"/>
    <x v="2"/>
  </r>
  <r>
    <n v="2015"/>
    <x v="3"/>
    <x v="5"/>
    <x v="1"/>
    <x v="1"/>
    <n v="44"/>
    <n v="64.607071537648295"/>
    <n v="54.959555127484499"/>
    <x v="2"/>
  </r>
  <r>
    <n v="2015"/>
    <x v="3"/>
    <x v="5"/>
    <x v="2"/>
    <x v="1"/>
    <n v="113"/>
    <n v="84.289987393798299"/>
    <n v="71.278982272908095"/>
    <x v="2"/>
  </r>
  <r>
    <n v="2015"/>
    <x v="4"/>
    <x v="5"/>
    <x v="0"/>
    <x v="1"/>
    <n v="135"/>
    <n v="98.870677154282205"/>
    <n v="102.543827215289"/>
    <x v="2"/>
  </r>
  <r>
    <n v="2015"/>
    <x v="4"/>
    <x v="5"/>
    <x v="1"/>
    <x v="1"/>
    <n v="92"/>
    <n v="65.540603116028194"/>
    <n v="65.826969562054003"/>
    <x v="2"/>
  </r>
  <r>
    <n v="2015"/>
    <x v="4"/>
    <x v="5"/>
    <x v="2"/>
    <x v="1"/>
    <n v="227"/>
    <n v="81.975205208856195"/>
    <n v="84.185398388671501"/>
    <x v="2"/>
  </r>
  <r>
    <n v="2015"/>
    <x v="5"/>
    <x v="5"/>
    <x v="0"/>
    <x v="1"/>
    <n v="187"/>
    <n v="68.857336436209394"/>
    <n v="77.420491191567393"/>
    <x v="2"/>
  </r>
  <r>
    <n v="2015"/>
    <x v="5"/>
    <x v="5"/>
    <x v="1"/>
    <x v="1"/>
    <n v="106"/>
    <n v="39.460214053047899"/>
    <n v="42.052305041434899"/>
    <x v="2"/>
  </r>
  <r>
    <n v="2015"/>
    <x v="5"/>
    <x v="5"/>
    <x v="2"/>
    <x v="1"/>
    <n v="293"/>
    <n v="54.239070271991402"/>
    <n v="59.7363981165011"/>
    <x v="2"/>
  </r>
  <r>
    <n v="2015"/>
    <x v="6"/>
    <x v="5"/>
    <x v="0"/>
    <x v="1"/>
    <n v="122"/>
    <n v="84.068357221609702"/>
    <n v="76.4303400892653"/>
    <x v="2"/>
  </r>
  <r>
    <n v="2015"/>
    <x v="6"/>
    <x v="5"/>
    <x v="1"/>
    <x v="1"/>
    <n v="97"/>
    <n v="66.594808351126304"/>
    <n v="58.409356524482902"/>
    <x v="2"/>
  </r>
  <r>
    <n v="2015"/>
    <x v="6"/>
    <x v="5"/>
    <x v="2"/>
    <x v="1"/>
    <n v="219"/>
    <n v="75.315447920571401"/>
    <n v="67.419848306874101"/>
    <x v="2"/>
  </r>
  <r>
    <n v="2015"/>
    <x v="7"/>
    <x v="5"/>
    <x v="0"/>
    <x v="1"/>
    <n v="307"/>
    <n v="78.202215135057997"/>
    <n v="93.770032849368704"/>
    <x v="2"/>
  </r>
  <r>
    <n v="2015"/>
    <x v="7"/>
    <x v="5"/>
    <x v="1"/>
    <x v="1"/>
    <n v="201"/>
    <n v="49.768366631919598"/>
    <n v="56.119804343446397"/>
    <x v="2"/>
  </r>
  <r>
    <n v="2015"/>
    <x v="7"/>
    <x v="5"/>
    <x v="2"/>
    <x v="1"/>
    <n v="508"/>
    <n v="63.783597821815199"/>
    <n v="74.944918596407604"/>
    <x v="2"/>
  </r>
  <r>
    <n v="2015"/>
    <x v="8"/>
    <x v="5"/>
    <x v="0"/>
    <x v="1"/>
    <n v="11"/>
    <n v="111.50532184490601"/>
    <n v="95.066610582518095"/>
    <x v="2"/>
  </r>
  <r>
    <n v="2015"/>
    <x v="8"/>
    <x v="5"/>
    <x v="1"/>
    <x v="1"/>
    <n v="8"/>
    <n v="82.152392688437004"/>
    <n v="68.327029538540998"/>
    <x v="2"/>
  </r>
  <r>
    <n v="2015"/>
    <x v="8"/>
    <x v="5"/>
    <x v="2"/>
    <x v="1"/>
    <n v="19"/>
    <n v="96.923940213232697"/>
    <n v="81.696820060529603"/>
    <x v="2"/>
  </r>
  <r>
    <n v="2015"/>
    <x v="9"/>
    <x v="5"/>
    <x v="0"/>
    <x v="1"/>
    <n v="13"/>
    <n v="117.710974284679"/>
    <n v="116.728441481763"/>
    <x v="2"/>
  </r>
  <r>
    <n v="2015"/>
    <x v="9"/>
    <x v="5"/>
    <x v="1"/>
    <x v="1"/>
    <n v="6"/>
    <n v="57.653502450273898"/>
    <n v="56.875327883043397"/>
    <x v="2"/>
  </r>
  <r>
    <n v="2015"/>
    <x v="9"/>
    <x v="5"/>
    <x v="2"/>
    <x v="1"/>
    <n v="19"/>
    <n v="88.573959255978707"/>
    <n v="86.801884682403397"/>
    <x v="2"/>
  </r>
  <r>
    <n v="2015"/>
    <x v="10"/>
    <x v="5"/>
    <x v="0"/>
    <x v="1"/>
    <n v="7"/>
    <n v="57.035769575490903"/>
    <n v="46.880917643601002"/>
    <x v="2"/>
  </r>
  <r>
    <n v="2015"/>
    <x v="10"/>
    <x v="5"/>
    <x v="1"/>
    <x v="1"/>
    <n v="7"/>
    <n v="58.168522519527997"/>
    <n v="50.268728388514397"/>
    <x v="2"/>
  </r>
  <r>
    <n v="2015"/>
    <x v="10"/>
    <x v="5"/>
    <x v="2"/>
    <x v="1"/>
    <n v="14"/>
    <n v="57.596577117702701"/>
    <n v="48.574823016057699"/>
    <x v="2"/>
  </r>
  <r>
    <n v="2015"/>
    <x v="11"/>
    <x v="5"/>
    <x v="0"/>
    <x v="1"/>
    <n v="168"/>
    <n v="101.63462352841501"/>
    <n v="102.35400042821099"/>
    <x v="2"/>
  </r>
  <r>
    <n v="2015"/>
    <x v="11"/>
    <x v="5"/>
    <x v="1"/>
    <x v="1"/>
    <n v="116"/>
    <n v="67.779576143926406"/>
    <n v="65.871793620440002"/>
    <x v="2"/>
  </r>
  <r>
    <n v="2015"/>
    <x v="11"/>
    <x v="5"/>
    <x v="2"/>
    <x v="1"/>
    <n v="284"/>
    <n v="84.413017438421605"/>
    <n v="84.112897024325406"/>
    <x v="2"/>
  </r>
  <r>
    <n v="2015"/>
    <x v="12"/>
    <x v="5"/>
    <x v="0"/>
    <x v="1"/>
    <n v="175"/>
    <n v="94.544000777962097"/>
    <n v="95.110958583803594"/>
    <x v="2"/>
  </r>
  <r>
    <n v="2015"/>
    <x v="12"/>
    <x v="5"/>
    <x v="1"/>
    <x v="1"/>
    <n v="106"/>
    <n v="55.885655839260203"/>
    <n v="54.139228629124098"/>
    <x v="2"/>
  </r>
  <r>
    <n v="2015"/>
    <x v="12"/>
    <x v="5"/>
    <x v="2"/>
    <x v="1"/>
    <n v="281"/>
    <n v="74.978920517007694"/>
    <n v="74.625093606463807"/>
    <x v="2"/>
  </r>
  <r>
    <n v="2015"/>
    <x v="13"/>
    <x v="5"/>
    <x v="0"/>
    <x v="1"/>
    <n v="555"/>
    <n v="107.242024961306"/>
    <n v="125.15234339568001"/>
    <x v="2"/>
  </r>
  <r>
    <n v="2015"/>
    <x v="13"/>
    <x v="5"/>
    <x v="1"/>
    <x v="1"/>
    <n v="362"/>
    <n v="67.319654921680495"/>
    <n v="73.677131999735906"/>
    <x v="2"/>
  </r>
  <r>
    <n v="2015"/>
    <x v="13"/>
    <x v="5"/>
    <x v="2"/>
    <x v="1"/>
    <n v="917"/>
    <n v="86.898509742678101"/>
    <n v="99.414737697708105"/>
    <x v="2"/>
  </r>
  <r>
    <n v="2015"/>
    <x v="14"/>
    <x v="5"/>
    <x v="0"/>
    <x v="1"/>
    <n v="358"/>
    <n v="120.83653988955901"/>
    <n v="130.32336663392499"/>
    <x v="2"/>
  </r>
  <r>
    <n v="2015"/>
    <x v="14"/>
    <x v="5"/>
    <x v="1"/>
    <x v="1"/>
    <n v="193"/>
    <n v="62.604205186093402"/>
    <n v="63.738418616760001"/>
    <x v="2"/>
  </r>
  <r>
    <n v="2015"/>
    <x v="14"/>
    <x v="5"/>
    <x v="2"/>
    <x v="1"/>
    <n v="551"/>
    <n v="91.141568825944404"/>
    <n v="97.030892625342304"/>
    <x v="2"/>
  </r>
  <r>
    <n v="2016"/>
    <x v="0"/>
    <x v="5"/>
    <x v="0"/>
    <x v="1"/>
    <n v="2385"/>
    <n v="97.978922823419794"/>
    <n v="103.433564650805"/>
    <x v="3"/>
  </r>
  <r>
    <n v="2016"/>
    <x v="0"/>
    <x v="5"/>
    <x v="1"/>
    <x v="1"/>
    <n v="1619"/>
    <n v="64.731880471123304"/>
    <n v="65.251951296115195"/>
    <x v="3"/>
  </r>
  <r>
    <n v="2016"/>
    <x v="0"/>
    <x v="5"/>
    <x v="2"/>
    <x v="1"/>
    <n v="4004"/>
    <n v="81.130099327637296"/>
    <n v="84.342757973460195"/>
    <x v="3"/>
  </r>
  <r>
    <n v="2016"/>
    <x v="1"/>
    <x v="5"/>
    <x v="0"/>
    <x v="1"/>
    <n v="175"/>
    <n v="107.127990401332"/>
    <n v="97.644622428673003"/>
    <x v="3"/>
  </r>
  <r>
    <n v="2016"/>
    <x v="1"/>
    <x v="5"/>
    <x v="1"/>
    <x v="1"/>
    <n v="133"/>
    <n v="76.978284020928797"/>
    <n v="69.123959374886894"/>
    <x v="3"/>
  </r>
  <r>
    <n v="2016"/>
    <x v="1"/>
    <x v="5"/>
    <x v="2"/>
    <x v="1"/>
    <n v="308"/>
    <n v="91.630668903883006"/>
    <n v="83.384290901780005"/>
    <x v="3"/>
  </r>
  <r>
    <n v="2016"/>
    <x v="2"/>
    <x v="5"/>
    <x v="0"/>
    <x v="1"/>
    <n v="58"/>
    <n v="115.23713019808901"/>
    <n v="99.351464765697102"/>
    <x v="3"/>
  </r>
  <r>
    <n v="2016"/>
    <x v="2"/>
    <x v="5"/>
    <x v="1"/>
    <x v="1"/>
    <n v="33"/>
    <n v="63.410322431881902"/>
    <n v="53.442784044138797"/>
    <x v="3"/>
  </r>
  <r>
    <n v="2016"/>
    <x v="2"/>
    <x v="5"/>
    <x v="2"/>
    <x v="1"/>
    <n v="91"/>
    <n v="88.890625457884397"/>
    <n v="76.397124404918003"/>
    <x v="3"/>
  </r>
  <r>
    <n v="2016"/>
    <x v="3"/>
    <x v="5"/>
    <x v="0"/>
    <x v="1"/>
    <n v="70"/>
    <n v="106.565987181634"/>
    <n v="87.548391269694704"/>
    <x v="3"/>
  </r>
  <r>
    <n v="2016"/>
    <x v="3"/>
    <x v="5"/>
    <x v="1"/>
    <x v="1"/>
    <n v="36"/>
    <n v="53.048834399222002"/>
    <n v="44.370667343887597"/>
    <x v="3"/>
  </r>
  <r>
    <n v="2016"/>
    <x v="3"/>
    <x v="5"/>
    <x v="2"/>
    <x v="1"/>
    <n v="106"/>
    <n v="79.371616410456099"/>
    <n v="65.959529306791197"/>
    <x v="3"/>
  </r>
  <r>
    <n v="2016"/>
    <x v="4"/>
    <x v="5"/>
    <x v="0"/>
    <x v="1"/>
    <n v="143"/>
    <n v="104.001512749276"/>
    <n v="108.49217332268501"/>
    <x v="3"/>
  </r>
  <r>
    <n v="2016"/>
    <x v="4"/>
    <x v="5"/>
    <x v="1"/>
    <x v="1"/>
    <n v="85"/>
    <n v="60.172305165615398"/>
    <n v="59.004011483480603"/>
    <x v="3"/>
  </r>
  <r>
    <n v="2016"/>
    <x v="4"/>
    <x v="5"/>
    <x v="2"/>
    <x v="1"/>
    <n v="228"/>
    <n v="81.791081184822701"/>
    <n v="83.748092403082794"/>
    <x v="3"/>
  </r>
  <r>
    <n v="2016"/>
    <x v="5"/>
    <x v="5"/>
    <x v="0"/>
    <x v="1"/>
    <n v="186"/>
    <n v="68.014026978897405"/>
    <n v="76.160466909245301"/>
    <x v="3"/>
  </r>
  <r>
    <n v="2016"/>
    <x v="5"/>
    <x v="5"/>
    <x v="1"/>
    <x v="1"/>
    <n v="127"/>
    <n v="47.054290276805197"/>
    <n v="50.246909808401497"/>
    <x v="3"/>
  </r>
  <r>
    <n v="2016"/>
    <x v="5"/>
    <x v="5"/>
    <x v="2"/>
    <x v="1"/>
    <n v="313"/>
    <n v="57.603050569221203"/>
    <n v="63.203688358823399"/>
    <x v="3"/>
  </r>
  <r>
    <n v="2016"/>
    <x v="6"/>
    <x v="5"/>
    <x v="0"/>
    <x v="1"/>
    <n v="135"/>
    <n v="93.088682484847197"/>
    <n v="84.749532258430804"/>
    <x v="3"/>
  </r>
  <r>
    <n v="2016"/>
    <x v="6"/>
    <x v="5"/>
    <x v="1"/>
    <x v="1"/>
    <n v="121"/>
    <n v="83.153511002377797"/>
    <n v="72.510667081103605"/>
    <x v="3"/>
  </r>
  <r>
    <n v="2016"/>
    <x v="6"/>
    <x v="5"/>
    <x v="2"/>
    <x v="1"/>
    <n v="256"/>
    <n v="88.112701652457304"/>
    <n v="78.630099669767205"/>
    <x v="3"/>
  </r>
  <r>
    <n v="2016"/>
    <x v="7"/>
    <x v="5"/>
    <x v="0"/>
    <x v="1"/>
    <n v="319"/>
    <n v="80.432063901888"/>
    <n v="95.009028387570396"/>
    <x v="3"/>
  </r>
  <r>
    <n v="2016"/>
    <x v="7"/>
    <x v="5"/>
    <x v="1"/>
    <x v="1"/>
    <n v="209"/>
    <n v="51.112991503993698"/>
    <n v="57.850034678699998"/>
    <x v="3"/>
  </r>
  <r>
    <n v="2016"/>
    <x v="7"/>
    <x v="5"/>
    <x v="2"/>
    <x v="1"/>
    <n v="528"/>
    <n v="65.548859971247893"/>
    <n v="76.429531533135204"/>
    <x v="3"/>
  </r>
  <r>
    <n v="2016"/>
    <x v="8"/>
    <x v="5"/>
    <x v="0"/>
    <x v="1"/>
    <n v="5"/>
    <n v="50.771730300568599"/>
    <n v="44.177875328703998"/>
    <x v="3"/>
  </r>
  <r>
    <n v="2016"/>
    <x v="8"/>
    <x v="5"/>
    <x v="1"/>
    <x v="1"/>
    <n v="3"/>
    <n v="30.848329048843201"/>
    <n v="26.619425647264801"/>
    <x v="3"/>
  </r>
  <r>
    <n v="2016"/>
    <x v="8"/>
    <x v="5"/>
    <x v="2"/>
    <x v="1"/>
    <n v="8"/>
    <n v="40.872630664691201"/>
    <n v="35.398650487984398"/>
    <x v="3"/>
  </r>
  <r>
    <n v="2016"/>
    <x v="9"/>
    <x v="5"/>
    <x v="0"/>
    <x v="1"/>
    <n v="10"/>
    <n v="90.991810737033703"/>
    <n v="90.578000657775306"/>
    <x v="3"/>
  </r>
  <r>
    <n v="2016"/>
    <x v="9"/>
    <x v="5"/>
    <x v="1"/>
    <x v="1"/>
    <n v="6"/>
    <n v="57.781201848998499"/>
    <n v="55.458948481461803"/>
    <x v="3"/>
  </r>
  <r>
    <n v="2016"/>
    <x v="9"/>
    <x v="5"/>
    <x v="2"/>
    <x v="1"/>
    <n v="16"/>
    <n v="74.857303265649904"/>
    <n v="73.018474569618604"/>
    <x v="3"/>
  </r>
  <r>
    <n v="2016"/>
    <x v="10"/>
    <x v="5"/>
    <x v="0"/>
    <x v="1"/>
    <n v="13"/>
    <n v="106.706065829434"/>
    <n v="88.431003455482198"/>
    <x v="3"/>
  </r>
  <r>
    <n v="2016"/>
    <x v="10"/>
    <x v="5"/>
    <x v="1"/>
    <x v="1"/>
    <n v="9"/>
    <n v="75.655682582380607"/>
    <n v="65.044943508395093"/>
    <x v="3"/>
  </r>
  <r>
    <n v="2016"/>
    <x v="10"/>
    <x v="5"/>
    <x v="2"/>
    <x v="1"/>
    <n v="22"/>
    <n v="91.365920511649193"/>
    <n v="76.737973481938695"/>
    <x v="3"/>
  </r>
  <r>
    <n v="2016"/>
    <x v="11"/>
    <x v="5"/>
    <x v="0"/>
    <x v="1"/>
    <n v="151"/>
    <n v="91.398272512120897"/>
    <n v="89.972380362201903"/>
    <x v="3"/>
  </r>
  <r>
    <n v="2016"/>
    <x v="11"/>
    <x v="5"/>
    <x v="1"/>
    <x v="1"/>
    <n v="120"/>
    <n v="69.910107253756195"/>
    <n v="67.560537122307807"/>
    <x v="3"/>
  </r>
  <r>
    <n v="2016"/>
    <x v="11"/>
    <x v="5"/>
    <x v="2"/>
    <x v="1"/>
    <n v="271"/>
    <n v="80.448851154782403"/>
    <n v="78.766458742254898"/>
    <x v="3"/>
  </r>
  <r>
    <n v="2016"/>
    <x v="12"/>
    <x v="5"/>
    <x v="0"/>
    <x v="1"/>
    <n v="170"/>
    <n v="91.581998211457403"/>
    <n v="92.893578429654994"/>
    <x v="3"/>
  </r>
  <r>
    <n v="2016"/>
    <x v="12"/>
    <x v="5"/>
    <x v="1"/>
    <x v="1"/>
    <n v="136"/>
    <n v="71.590251092277697"/>
    <n v="68.427626354637894"/>
    <x v="3"/>
  </r>
  <r>
    <n v="2016"/>
    <x v="12"/>
    <x v="5"/>
    <x v="2"/>
    <x v="1"/>
    <n v="306"/>
    <n v="81.470516192930702"/>
    <n v="80.660602392146501"/>
    <x v="3"/>
  </r>
  <r>
    <n v="2016"/>
    <x v="13"/>
    <x v="5"/>
    <x v="0"/>
    <x v="1"/>
    <n v="564"/>
    <n v="108.090704199439"/>
    <n v="125.280700551057"/>
    <x v="3"/>
  </r>
  <r>
    <n v="2016"/>
    <x v="13"/>
    <x v="5"/>
    <x v="1"/>
    <x v="1"/>
    <n v="375"/>
    <n v="69.357362422735903"/>
    <n v="75.836825586984503"/>
    <x v="3"/>
  </r>
  <r>
    <n v="2016"/>
    <x v="13"/>
    <x v="5"/>
    <x v="2"/>
    <x v="1"/>
    <n v="939"/>
    <n v="88.379631459760404"/>
    <n v="100.558763069021"/>
    <x v="3"/>
  </r>
  <r>
    <n v="2016"/>
    <x v="14"/>
    <x v="5"/>
    <x v="0"/>
    <x v="1"/>
    <n v="386"/>
    <n v="130.15081984901201"/>
    <n v="138.61331341099901"/>
    <x v="3"/>
  </r>
  <r>
    <n v="2016"/>
    <x v="14"/>
    <x v="5"/>
    <x v="1"/>
    <x v="1"/>
    <n v="226"/>
    <n v="73.250575308722006"/>
    <n v="73.9793503672215"/>
    <x v="3"/>
  </r>
  <r>
    <n v="2016"/>
    <x v="14"/>
    <x v="5"/>
    <x v="2"/>
    <x v="1"/>
    <n v="612"/>
    <n v="101.13880309167401"/>
    <n v="106.29633188910999"/>
    <x v="3"/>
  </r>
  <r>
    <n v="2017"/>
    <x v="0"/>
    <x v="5"/>
    <x v="0"/>
    <x v="1"/>
    <n v="2559"/>
    <n v="104.51369276405001"/>
    <n v="109.178665479158"/>
    <x v="4"/>
  </r>
  <r>
    <n v="2017"/>
    <x v="0"/>
    <x v="5"/>
    <x v="1"/>
    <x v="1"/>
    <n v="1657"/>
    <n v="65.913311067867198"/>
    <n v="65.737444646553996"/>
    <x v="4"/>
  </r>
  <r>
    <n v="2017"/>
    <x v="0"/>
    <x v="5"/>
    <x v="2"/>
    <x v="1"/>
    <n v="4216"/>
    <n v="84.959044944261706"/>
    <n v="87.458055062856204"/>
    <x v="4"/>
  </r>
  <r>
    <n v="2017"/>
    <x v="1"/>
    <x v="5"/>
    <x v="0"/>
    <x v="1"/>
    <n v="257"/>
    <n v="157.556585497437"/>
    <n v="142.95408526588"/>
    <x v="4"/>
  </r>
  <r>
    <n v="2017"/>
    <x v="1"/>
    <x v="5"/>
    <x v="1"/>
    <x v="1"/>
    <n v="152"/>
    <n v="88.110323399667294"/>
    <n v="78.003375959142502"/>
    <x v="4"/>
  </r>
  <r>
    <n v="2017"/>
    <x v="1"/>
    <x v="5"/>
    <x v="2"/>
    <x v="1"/>
    <n v="409"/>
    <n v="121.861471216559"/>
    <n v="110.478730612511"/>
    <x v="4"/>
  </r>
  <r>
    <n v="2017"/>
    <x v="2"/>
    <x v="5"/>
    <x v="0"/>
    <x v="1"/>
    <n v="52"/>
    <n v="102.96621915963701"/>
    <n v="87.402101117754199"/>
    <x v="4"/>
  </r>
  <r>
    <n v="2017"/>
    <x v="2"/>
    <x v="5"/>
    <x v="1"/>
    <x v="1"/>
    <n v="34"/>
    <n v="65.089210506164306"/>
    <n v="52.4693744627481"/>
    <x v="4"/>
  </r>
  <r>
    <n v="2017"/>
    <x v="2"/>
    <x v="5"/>
    <x v="2"/>
    <x v="1"/>
    <n v="86"/>
    <n v="83.708072962292405"/>
    <n v="69.935737790251196"/>
    <x v="4"/>
  </r>
  <r>
    <n v="2017"/>
    <x v="3"/>
    <x v="5"/>
    <x v="0"/>
    <x v="1"/>
    <n v="72"/>
    <n v="110.149007129089"/>
    <n v="89.681452074264001"/>
    <x v="4"/>
  </r>
  <r>
    <n v="2017"/>
    <x v="3"/>
    <x v="5"/>
    <x v="1"/>
    <x v="1"/>
    <n v="44"/>
    <n v="64.983975542394703"/>
    <n v="51.542887961674197"/>
    <x v="4"/>
  </r>
  <r>
    <n v="2017"/>
    <x v="3"/>
    <x v="5"/>
    <x v="2"/>
    <x v="1"/>
    <n v="116"/>
    <n v="87.168889723839897"/>
    <n v="70.612170017969106"/>
    <x v="4"/>
  </r>
  <r>
    <n v="2017"/>
    <x v="4"/>
    <x v="5"/>
    <x v="0"/>
    <x v="1"/>
    <n v="157"/>
    <n v="113.56813726554"/>
    <n v="117.45810748801"/>
    <x v="4"/>
  </r>
  <r>
    <n v="2017"/>
    <x v="4"/>
    <x v="5"/>
    <x v="1"/>
    <x v="1"/>
    <n v="97"/>
    <n v="68.318519248918903"/>
    <n v="68.202697739145506"/>
    <x v="4"/>
  </r>
  <r>
    <n v="2017"/>
    <x v="4"/>
    <x v="5"/>
    <x v="2"/>
    <x v="1"/>
    <n v="254"/>
    <n v="90.641448835757004"/>
    <n v="92.830402613577803"/>
    <x v="4"/>
  </r>
  <r>
    <n v="2017"/>
    <x v="5"/>
    <x v="5"/>
    <x v="0"/>
    <x v="1"/>
    <n v="202"/>
    <n v="73.831488764455599"/>
    <n v="81.783472335850803"/>
    <x v="4"/>
  </r>
  <r>
    <n v="2017"/>
    <x v="5"/>
    <x v="5"/>
    <x v="1"/>
    <x v="1"/>
    <n v="118"/>
    <n v="43.758645113679798"/>
    <n v="45.8817976056799"/>
    <x v="4"/>
  </r>
  <r>
    <n v="2017"/>
    <x v="5"/>
    <x v="5"/>
    <x v="2"/>
    <x v="1"/>
    <n v="320"/>
    <n v="58.903980988740102"/>
    <n v="63.832634970765298"/>
    <x v="4"/>
  </r>
  <r>
    <n v="2017"/>
    <x v="6"/>
    <x v="5"/>
    <x v="0"/>
    <x v="1"/>
    <n v="143"/>
    <n v="98.350057428180406"/>
    <n v="87.066281562875403"/>
    <x v="4"/>
  </r>
  <r>
    <n v="2017"/>
    <x v="6"/>
    <x v="5"/>
    <x v="1"/>
    <x v="1"/>
    <n v="95"/>
    <n v="65.215003569663395"/>
    <n v="56.1537353343912"/>
    <x v="4"/>
  </r>
  <r>
    <n v="2017"/>
    <x v="6"/>
    <x v="5"/>
    <x v="2"/>
    <x v="1"/>
    <n v="238"/>
    <n v="81.766991558760594"/>
    <n v="71.610008448633394"/>
    <x v="4"/>
  </r>
  <r>
    <n v="2017"/>
    <x v="7"/>
    <x v="5"/>
    <x v="0"/>
    <x v="1"/>
    <n v="337"/>
    <n v="83.828343432534396"/>
    <n v="98.180359742407802"/>
    <x v="4"/>
  </r>
  <r>
    <n v="2017"/>
    <x v="7"/>
    <x v="5"/>
    <x v="1"/>
    <x v="1"/>
    <n v="209"/>
    <n v="50.379533856734099"/>
    <n v="57.601349331663698"/>
    <x v="4"/>
  </r>
  <r>
    <n v="2017"/>
    <x v="7"/>
    <x v="5"/>
    <x v="2"/>
    <x v="1"/>
    <n v="546"/>
    <n v="66.8410737173798"/>
    <n v="77.890854537035693"/>
    <x v="4"/>
  </r>
  <r>
    <n v="2017"/>
    <x v="8"/>
    <x v="5"/>
    <x v="0"/>
    <x v="1"/>
    <n v="4"/>
    <n v="40.334778662902103"/>
    <n v="35.672715535451097"/>
    <x v="4"/>
  </r>
  <r>
    <n v="2017"/>
    <x v="8"/>
    <x v="5"/>
    <x v="1"/>
    <x v="1"/>
    <n v="8"/>
    <n v="81.699346405228795"/>
    <n v="72.601408263221799"/>
    <x v="4"/>
  </r>
  <r>
    <n v="2017"/>
    <x v="8"/>
    <x v="5"/>
    <x v="2"/>
    <x v="1"/>
    <n v="12"/>
    <n v="60.885889695063199"/>
    <n v="54.137061899336501"/>
    <x v="4"/>
  </r>
  <r>
    <n v="2017"/>
    <x v="9"/>
    <x v="5"/>
    <x v="0"/>
    <x v="1"/>
    <n v="9"/>
    <n v="81.847944707166207"/>
    <n v="85.082193165620893"/>
    <x v="4"/>
  </r>
  <r>
    <n v="2017"/>
    <x v="9"/>
    <x v="5"/>
    <x v="1"/>
    <x v="1"/>
    <n v="3"/>
    <n v="28.921237828979098"/>
    <n v="26.547391115473101"/>
    <x v="4"/>
  </r>
  <r>
    <n v="2017"/>
    <x v="9"/>
    <x v="5"/>
    <x v="2"/>
    <x v="1"/>
    <n v="12"/>
    <n v="56.156113996911401"/>
    <n v="55.814792140546999"/>
    <x v="4"/>
  </r>
  <r>
    <n v="2017"/>
    <x v="10"/>
    <x v="5"/>
    <x v="0"/>
    <x v="1"/>
    <n v="8"/>
    <n v="66.373516966730307"/>
    <n v="53.093238412027397"/>
    <x v="4"/>
  </r>
  <r>
    <n v="2017"/>
    <x v="10"/>
    <x v="5"/>
    <x v="1"/>
    <x v="1"/>
    <n v="7"/>
    <n v="59.347181008902098"/>
    <n v="51.705897603991097"/>
    <x v="4"/>
  </r>
  <r>
    <n v="2017"/>
    <x v="10"/>
    <x v="5"/>
    <x v="2"/>
    <x v="1"/>
    <n v="15"/>
    <n v="62.898356256289802"/>
    <n v="52.399568008009197"/>
    <x v="4"/>
  </r>
  <r>
    <n v="2017"/>
    <x v="11"/>
    <x v="5"/>
    <x v="0"/>
    <x v="1"/>
    <n v="171"/>
    <n v="102.720593977329"/>
    <n v="100.9500642478"/>
    <x v="4"/>
  </r>
  <r>
    <n v="2017"/>
    <x v="11"/>
    <x v="5"/>
    <x v="1"/>
    <x v="1"/>
    <n v="113"/>
    <n v="65.577195385222495"/>
    <n v="62.097454641237199"/>
    <x v="4"/>
  </r>
  <r>
    <n v="2017"/>
    <x v="11"/>
    <x v="5"/>
    <x v="2"/>
    <x v="1"/>
    <n v="284"/>
    <n v="83.828482202681897"/>
    <n v="81.523759444518404"/>
    <x v="4"/>
  </r>
  <r>
    <n v="2017"/>
    <x v="12"/>
    <x v="5"/>
    <x v="0"/>
    <x v="1"/>
    <n v="172"/>
    <n v="92.573655260013595"/>
    <n v="92.253299338907695"/>
    <x v="4"/>
  </r>
  <r>
    <n v="2017"/>
    <x v="12"/>
    <x v="5"/>
    <x v="1"/>
    <x v="1"/>
    <n v="111"/>
    <n v="58.432431578781099"/>
    <n v="54.875162181761603"/>
    <x v="4"/>
  </r>
  <r>
    <n v="2017"/>
    <x v="12"/>
    <x v="5"/>
    <x v="2"/>
    <x v="1"/>
    <n v="283"/>
    <n v="75.313829801389701"/>
    <n v="73.564230760334596"/>
    <x v="4"/>
  </r>
  <r>
    <n v="2017"/>
    <x v="13"/>
    <x v="5"/>
    <x v="0"/>
    <x v="1"/>
    <n v="621"/>
    <n v="117.712175722859"/>
    <n v="135.81886360975901"/>
    <x v="4"/>
  </r>
  <r>
    <n v="2017"/>
    <x v="13"/>
    <x v="5"/>
    <x v="1"/>
    <x v="1"/>
    <n v="419"/>
    <n v="76.735429425381696"/>
    <n v="83.021872350917306"/>
    <x v="4"/>
  </r>
  <r>
    <n v="2017"/>
    <x v="13"/>
    <x v="5"/>
    <x v="2"/>
    <x v="1"/>
    <n v="1040"/>
    <n v="96.871245074935501"/>
    <n v="109.420367980338"/>
    <x v="4"/>
  </r>
  <r>
    <n v="2017"/>
    <x v="14"/>
    <x v="5"/>
    <x v="0"/>
    <x v="1"/>
    <n v="354"/>
    <n v="119.009197999032"/>
    <n v="124.35970144898"/>
    <x v="4"/>
  </r>
  <r>
    <n v="2017"/>
    <x v="14"/>
    <x v="5"/>
    <x v="1"/>
    <x v="1"/>
    <n v="247"/>
    <n v="79.931394916104395"/>
    <n v="79.703702136351097"/>
    <x v="4"/>
  </r>
  <r>
    <n v="2017"/>
    <x v="14"/>
    <x v="5"/>
    <x v="2"/>
    <x v="1"/>
    <n v="601"/>
    <n v="99.097895859818493"/>
    <n v="102.031701792665"/>
    <x v="4"/>
  </r>
  <r>
    <n v="2018"/>
    <x v="0"/>
    <x v="5"/>
    <x v="0"/>
    <x v="1"/>
    <n v="2496"/>
    <n v="101.55402889977"/>
    <n v="104.395272426687"/>
    <x v="5"/>
  </r>
  <r>
    <n v="2018"/>
    <x v="0"/>
    <x v="5"/>
    <x v="1"/>
    <x v="1"/>
    <n v="1689"/>
    <n v="67.049778009260706"/>
    <n v="65.792465597779895"/>
    <x v="5"/>
  </r>
  <r>
    <n v="2018"/>
    <x v="0"/>
    <x v="5"/>
    <x v="2"/>
    <x v="1"/>
    <n v="4185"/>
    <n v="84.089688434141493"/>
    <n v="85.093869012233299"/>
    <x v="5"/>
  </r>
  <r>
    <n v="2018"/>
    <x v="1"/>
    <x v="5"/>
    <x v="0"/>
    <x v="1"/>
    <n v="233"/>
    <n v="143.057124613193"/>
    <n v="127.944585514723"/>
    <x v="5"/>
  </r>
  <r>
    <n v="2018"/>
    <x v="1"/>
    <x v="5"/>
    <x v="1"/>
    <x v="1"/>
    <n v="157"/>
    <n v="91.2615602820389"/>
    <n v="78.817596701317399"/>
    <x v="5"/>
  </r>
  <r>
    <n v="2018"/>
    <x v="1"/>
    <x v="5"/>
    <x v="2"/>
    <x v="1"/>
    <n v="390"/>
    <n v="116.45093384691199"/>
    <n v="103.38109110802"/>
    <x v="5"/>
  </r>
  <r>
    <n v="2018"/>
    <x v="2"/>
    <x v="5"/>
    <x v="0"/>
    <x v="1"/>
    <n v="54"/>
    <n v="106.586660876774"/>
    <n v="86.328959861727199"/>
    <x v="5"/>
  </r>
  <r>
    <n v="2018"/>
    <x v="2"/>
    <x v="5"/>
    <x v="1"/>
    <x v="1"/>
    <n v="39"/>
    <n v="74.465850724609993"/>
    <n v="58.6967942730451"/>
    <x v="5"/>
  </r>
  <r>
    <n v="2018"/>
    <x v="2"/>
    <x v="5"/>
    <x v="2"/>
    <x v="1"/>
    <n v="93"/>
    <n v="90.259715051050094"/>
    <n v="72.512877067386199"/>
    <x v="5"/>
  </r>
  <r>
    <n v="2018"/>
    <x v="3"/>
    <x v="5"/>
    <x v="0"/>
    <x v="1"/>
    <n v="64"/>
    <n v="98.280098280098301"/>
    <n v="78.415793375716206"/>
    <x v="5"/>
  </r>
  <r>
    <n v="2018"/>
    <x v="3"/>
    <x v="5"/>
    <x v="1"/>
    <x v="1"/>
    <n v="37"/>
    <n v="54.949950990584298"/>
    <n v="44.665831910853903"/>
    <x v="5"/>
  </r>
  <r>
    <n v="2018"/>
    <x v="3"/>
    <x v="5"/>
    <x v="2"/>
    <x v="1"/>
    <n v="101"/>
    <n v="76.252887795008107"/>
    <n v="61.540812643285101"/>
    <x v="5"/>
  </r>
  <r>
    <n v="2018"/>
    <x v="4"/>
    <x v="5"/>
    <x v="0"/>
    <x v="1"/>
    <n v="143"/>
    <n v="103.19098269566599"/>
    <n v="104.160426124785"/>
    <x v="5"/>
  </r>
  <r>
    <n v="2018"/>
    <x v="4"/>
    <x v="5"/>
    <x v="1"/>
    <x v="1"/>
    <n v="94"/>
    <n v="66.059945887065595"/>
    <n v="63.948590350971998"/>
    <x v="5"/>
  </r>
  <r>
    <n v="2018"/>
    <x v="4"/>
    <x v="5"/>
    <x v="2"/>
    <x v="1"/>
    <n v="237"/>
    <n v="84.379773064694703"/>
    <n v="84.054508237878593"/>
    <x v="5"/>
  </r>
  <r>
    <n v="2018"/>
    <x v="5"/>
    <x v="5"/>
    <x v="0"/>
    <x v="1"/>
    <n v="191"/>
    <n v="70.051383239748105"/>
    <n v="74.801192601209806"/>
    <x v="5"/>
  </r>
  <r>
    <n v="2018"/>
    <x v="5"/>
    <x v="5"/>
    <x v="1"/>
    <x v="1"/>
    <n v="131"/>
    <n v="48.855622312474601"/>
    <n v="49.126845945987803"/>
    <x v="5"/>
  </r>
  <r>
    <n v="2018"/>
    <x v="5"/>
    <x v="5"/>
    <x v="2"/>
    <x v="1"/>
    <n v="322"/>
    <n v="59.542080718351201"/>
    <n v="61.964019273598801"/>
    <x v="5"/>
  </r>
  <r>
    <n v="2018"/>
    <x v="6"/>
    <x v="5"/>
    <x v="0"/>
    <x v="1"/>
    <n v="132"/>
    <n v="90.960459763778402"/>
    <n v="79.464308981480599"/>
    <x v="5"/>
  </r>
  <r>
    <n v="2018"/>
    <x v="6"/>
    <x v="5"/>
    <x v="1"/>
    <x v="1"/>
    <n v="92"/>
    <n v="63.262850266460397"/>
    <n v="52.034481379976498"/>
    <x v="5"/>
  </r>
  <r>
    <n v="2018"/>
    <x v="6"/>
    <x v="5"/>
    <x v="2"/>
    <x v="1"/>
    <n v="224"/>
    <n v="77.097021783350499"/>
    <n v="65.749395180728598"/>
    <x v="5"/>
  </r>
  <r>
    <n v="2018"/>
    <x v="7"/>
    <x v="5"/>
    <x v="0"/>
    <x v="1"/>
    <n v="317"/>
    <n v="77.960724518278994"/>
    <n v="90.207657245694904"/>
    <x v="5"/>
  </r>
  <r>
    <n v="2018"/>
    <x v="7"/>
    <x v="5"/>
    <x v="1"/>
    <x v="1"/>
    <n v="195"/>
    <n v="46.5566020843033"/>
    <n v="51.648431011630201"/>
    <x v="5"/>
  </r>
  <r>
    <n v="2018"/>
    <x v="7"/>
    <x v="5"/>
    <x v="2"/>
    <x v="1"/>
    <n v="512"/>
    <n v="62.026021854481101"/>
    <n v="70.928044128662506"/>
    <x v="5"/>
  </r>
  <r>
    <n v="2018"/>
    <x v="8"/>
    <x v="5"/>
    <x v="0"/>
    <x v="1"/>
    <n v="6"/>
    <n v="60.398630964364799"/>
    <n v="49.768401433182397"/>
    <x v="5"/>
  </r>
  <r>
    <n v="2018"/>
    <x v="8"/>
    <x v="5"/>
    <x v="1"/>
    <x v="1"/>
    <n v="4"/>
    <n v="40.724903278354702"/>
    <n v="32.990886187368702"/>
    <x v="5"/>
  </r>
  <r>
    <n v="2018"/>
    <x v="8"/>
    <x v="5"/>
    <x v="2"/>
    <x v="1"/>
    <n v="10"/>
    <n v="50.6175339137477"/>
    <n v="41.379643810275603"/>
    <x v="5"/>
  </r>
  <r>
    <n v="2018"/>
    <x v="9"/>
    <x v="5"/>
    <x v="0"/>
    <x v="1"/>
    <n v="6"/>
    <n v="54.965188713814598"/>
    <n v="52.756033380494003"/>
    <x v="5"/>
  </r>
  <r>
    <n v="2018"/>
    <x v="9"/>
    <x v="5"/>
    <x v="1"/>
    <x v="1"/>
    <n v="4"/>
    <n v="38.914291273470198"/>
    <n v="36.560680418918999"/>
    <x v="5"/>
  </r>
  <r>
    <n v="2018"/>
    <x v="9"/>
    <x v="5"/>
    <x v="2"/>
    <x v="1"/>
    <n v="10"/>
    <n v="47.180938900684097"/>
    <n v="44.658356899706497"/>
    <x v="5"/>
  </r>
  <r>
    <n v="2018"/>
    <x v="10"/>
    <x v="5"/>
    <x v="0"/>
    <x v="1"/>
    <n v="11"/>
    <n v="91.278732055431107"/>
    <n v="73.035257724455093"/>
    <x v="5"/>
  </r>
  <r>
    <n v="2018"/>
    <x v="10"/>
    <x v="5"/>
    <x v="1"/>
    <x v="1"/>
    <n v="17"/>
    <n v="143.95799813701399"/>
    <n v="117.000831407818"/>
    <x v="5"/>
  </r>
  <r>
    <n v="2018"/>
    <x v="10"/>
    <x v="5"/>
    <x v="2"/>
    <x v="1"/>
    <n v="28"/>
    <n v="117.351215423303"/>
    <n v="95.018044566136794"/>
    <x v="5"/>
  </r>
  <r>
    <n v="2018"/>
    <x v="11"/>
    <x v="5"/>
    <x v="0"/>
    <x v="1"/>
    <n v="186"/>
    <n v="111.47537053574101"/>
    <n v="107.824607691832"/>
    <x v="5"/>
  </r>
  <r>
    <n v="2018"/>
    <x v="11"/>
    <x v="5"/>
    <x v="1"/>
    <x v="1"/>
    <n v="143"/>
    <n v="82.913931859823293"/>
    <n v="78.338045608410297"/>
    <x v="5"/>
  </r>
  <r>
    <n v="2018"/>
    <x v="11"/>
    <x v="5"/>
    <x v="2"/>
    <x v="1"/>
    <n v="329"/>
    <n v="96.958337385543501"/>
    <n v="93.081326650121198"/>
    <x v="5"/>
  </r>
  <r>
    <n v="2018"/>
    <x v="12"/>
    <x v="5"/>
    <x v="0"/>
    <x v="1"/>
    <n v="206"/>
    <n v="110.765789501984"/>
    <n v="107.69507316364199"/>
    <x v="5"/>
  </r>
  <r>
    <n v="2018"/>
    <x v="12"/>
    <x v="5"/>
    <x v="1"/>
    <x v="1"/>
    <n v="144"/>
    <n v="75.822596186755305"/>
    <n v="69.963513669049902"/>
    <x v="5"/>
  </r>
  <r>
    <n v="2018"/>
    <x v="12"/>
    <x v="5"/>
    <x v="2"/>
    <x v="1"/>
    <n v="350"/>
    <n v="93.111108155202899"/>
    <n v="88.829293416346005"/>
    <x v="5"/>
  </r>
  <r>
    <n v="2018"/>
    <x v="13"/>
    <x v="5"/>
    <x v="0"/>
    <x v="1"/>
    <n v="572"/>
    <n v="107.44528179967099"/>
    <n v="123.10603629371199"/>
    <x v="5"/>
  </r>
  <r>
    <n v="2018"/>
    <x v="13"/>
    <x v="5"/>
    <x v="1"/>
    <x v="1"/>
    <n v="390"/>
    <n v="71.049510578178996"/>
    <n v="77.072493668151395"/>
    <x v="5"/>
  </r>
  <r>
    <n v="2018"/>
    <x v="13"/>
    <x v="5"/>
    <x v="2"/>
    <x v="1"/>
    <n v="962"/>
    <n v="88.968876615335404"/>
    <n v="100.089264980932"/>
    <x v="5"/>
  </r>
  <r>
    <n v="2018"/>
    <x v="14"/>
    <x v="5"/>
    <x v="0"/>
    <x v="1"/>
    <n v="375"/>
    <n v="125.80262072019499"/>
    <n v="129.33901047759301"/>
    <x v="5"/>
  </r>
  <r>
    <n v="2018"/>
    <x v="14"/>
    <x v="5"/>
    <x v="1"/>
    <x v="1"/>
    <n v="242"/>
    <n v="78.222475062545698"/>
    <n v="76.846862620909803"/>
    <x v="5"/>
  </r>
  <r>
    <n v="2018"/>
    <x v="14"/>
    <x v="5"/>
    <x v="2"/>
    <x v="1"/>
    <n v="617"/>
    <n v="101.570473776051"/>
    <n v="103.09293654925099"/>
    <x v="5"/>
  </r>
  <r>
    <n v="2019"/>
    <x v="0"/>
    <x v="5"/>
    <x v="0"/>
    <x v="1"/>
    <n v="2561"/>
    <n v="104.009545647641"/>
    <n v="105.44733615956"/>
    <x v="6"/>
  </r>
  <r>
    <n v="2019"/>
    <x v="0"/>
    <x v="5"/>
    <x v="1"/>
    <x v="1"/>
    <n v="1682"/>
    <n v="66.7171739208041"/>
    <n v="64.595275265346004"/>
    <x v="6"/>
  </r>
  <r>
    <n v="2019"/>
    <x v="0"/>
    <x v="5"/>
    <x v="2"/>
    <x v="1"/>
    <n v="4243"/>
    <n v="85.1432887503301"/>
    <n v="85.021305712453099"/>
    <x v="6"/>
  </r>
  <r>
    <n v="2019"/>
    <x v="1"/>
    <x v="5"/>
    <x v="0"/>
    <x v="1"/>
    <n v="206"/>
    <n v="127.084400081433"/>
    <n v="113.51101791663299"/>
    <x v="6"/>
  </r>
  <r>
    <n v="2019"/>
    <x v="1"/>
    <x v="5"/>
    <x v="1"/>
    <x v="1"/>
    <n v="198"/>
    <n v="115.480175903137"/>
    <n v="98.915912238116405"/>
    <x v="6"/>
  </r>
  <r>
    <n v="2019"/>
    <x v="1"/>
    <x v="5"/>
    <x v="2"/>
    <x v="1"/>
    <n v="404"/>
    <n v="121.119455562051"/>
    <n v="106.213465077374"/>
    <x v="6"/>
  </r>
  <r>
    <n v="2019"/>
    <x v="2"/>
    <x v="5"/>
    <x v="0"/>
    <x v="1"/>
    <n v="51"/>
    <n v="100.548085643311"/>
    <n v="82.646550737247495"/>
    <x v="6"/>
  </r>
  <r>
    <n v="2019"/>
    <x v="2"/>
    <x v="5"/>
    <x v="1"/>
    <x v="1"/>
    <n v="25"/>
    <n v="47.793836506844102"/>
    <n v="38.751307529353397"/>
    <x v="6"/>
  </r>
  <r>
    <n v="2019"/>
    <x v="2"/>
    <x v="5"/>
    <x v="2"/>
    <x v="1"/>
    <n v="76"/>
    <n v="73.764922838008303"/>
    <n v="60.698929133300503"/>
    <x v="6"/>
  </r>
  <r>
    <n v="2019"/>
    <x v="3"/>
    <x v="5"/>
    <x v="0"/>
    <x v="1"/>
    <n v="55"/>
    <n v="84.809794760296697"/>
    <n v="67.088775530198703"/>
    <x v="6"/>
  </r>
  <r>
    <n v="2019"/>
    <x v="3"/>
    <x v="5"/>
    <x v="1"/>
    <x v="1"/>
    <n v="42"/>
    <n v="62.779330652755597"/>
    <n v="49.989782165002502"/>
    <x v="6"/>
  </r>
  <r>
    <n v="2019"/>
    <x v="3"/>
    <x v="5"/>
    <x v="2"/>
    <x v="1"/>
    <n v="97"/>
    <n v="73.623170805756303"/>
    <n v="58.539278847600599"/>
    <x v="6"/>
  </r>
  <r>
    <n v="2019"/>
    <x v="4"/>
    <x v="5"/>
    <x v="0"/>
    <x v="1"/>
    <n v="157"/>
    <n v="113.30259008277601"/>
    <n v="112.146845882893"/>
    <x v="6"/>
  </r>
  <r>
    <n v="2019"/>
    <x v="4"/>
    <x v="5"/>
    <x v="1"/>
    <x v="1"/>
    <n v="94"/>
    <n v="66.085024711580999"/>
    <n v="63.706370047932197"/>
    <x v="6"/>
  </r>
  <r>
    <n v="2019"/>
    <x v="4"/>
    <x v="5"/>
    <x v="2"/>
    <x v="1"/>
    <n v="251"/>
    <n v="89.384917808609401"/>
    <n v="87.9266079654126"/>
    <x v="6"/>
  </r>
  <r>
    <n v="2019"/>
    <x v="5"/>
    <x v="5"/>
    <x v="0"/>
    <x v="1"/>
    <n v="208"/>
    <n v="76.671286603167104"/>
    <n v="79.915535796017096"/>
    <x v="6"/>
  </r>
  <r>
    <n v="2019"/>
    <x v="5"/>
    <x v="5"/>
    <x v="1"/>
    <x v="1"/>
    <n v="135"/>
    <n v="50.590219224283302"/>
    <n v="50.186070715826098"/>
    <x v="6"/>
  </r>
  <r>
    <n v="2019"/>
    <x v="5"/>
    <x v="5"/>
    <x v="2"/>
    <x v="1"/>
    <n v="343"/>
    <n v="63.738297611393399"/>
    <n v="65.050803255921593"/>
    <x v="6"/>
  </r>
  <r>
    <n v="2019"/>
    <x v="6"/>
    <x v="5"/>
    <x v="0"/>
    <x v="1"/>
    <n v="143"/>
    <n v="98.846331971604101"/>
    <n v="84.296981389188602"/>
    <x v="6"/>
  </r>
  <r>
    <n v="2019"/>
    <x v="6"/>
    <x v="5"/>
    <x v="1"/>
    <x v="1"/>
    <n v="88"/>
    <n v="60.7353113719969"/>
    <n v="49.655199105921"/>
    <x v="6"/>
  </r>
  <r>
    <n v="2019"/>
    <x v="6"/>
    <x v="5"/>
    <x v="2"/>
    <x v="1"/>
    <n v="231"/>
    <n v="79.776212184003299"/>
    <n v="66.976090247554794"/>
    <x v="6"/>
  </r>
  <r>
    <n v="2019"/>
    <x v="7"/>
    <x v="5"/>
    <x v="0"/>
    <x v="1"/>
    <n v="353"/>
    <n v="85.979077612558299"/>
    <n v="98.828927701890194"/>
    <x v="6"/>
  </r>
  <r>
    <n v="2019"/>
    <x v="7"/>
    <x v="5"/>
    <x v="1"/>
    <x v="1"/>
    <n v="225"/>
    <n v="53.281930084635398"/>
    <n v="58.970565390290801"/>
    <x v="6"/>
  </r>
  <r>
    <n v="2019"/>
    <x v="7"/>
    <x v="5"/>
    <x v="2"/>
    <x v="1"/>
    <n v="578"/>
    <n v="69.400502133044796"/>
    <n v="78.899746546090498"/>
    <x v="6"/>
  </r>
  <r>
    <n v="2019"/>
    <x v="8"/>
    <x v="5"/>
    <x v="0"/>
    <x v="1"/>
    <n v="7"/>
    <n v="70.056044835868704"/>
    <n v="54.7203384106855"/>
    <x v="6"/>
  </r>
  <r>
    <n v="2019"/>
    <x v="8"/>
    <x v="5"/>
    <x v="1"/>
    <x v="1"/>
    <n v="8"/>
    <n v="81.193545113163495"/>
    <n v="71.0418181263599"/>
    <x v="6"/>
  </r>
  <r>
    <n v="2019"/>
    <x v="8"/>
    <x v="5"/>
    <x v="2"/>
    <x v="1"/>
    <n v="15"/>
    <n v="75.585789871504204"/>
    <n v="62.8810782685227"/>
    <x v="6"/>
  </r>
  <r>
    <n v="2019"/>
    <x v="9"/>
    <x v="5"/>
    <x v="0"/>
    <x v="1"/>
    <n v="11"/>
    <n v="101.419878296146"/>
    <n v="100.182103618642"/>
    <x v="6"/>
  </r>
  <r>
    <n v="2019"/>
    <x v="9"/>
    <x v="5"/>
    <x v="1"/>
    <x v="1"/>
    <n v="0"/>
    <n v="0"/>
    <n v="0"/>
    <x v="6"/>
  </r>
  <r>
    <n v="2019"/>
    <x v="9"/>
    <x v="5"/>
    <x v="2"/>
    <x v="1"/>
    <n v="11"/>
    <n v="52.321156773211598"/>
    <n v="50.091051809320803"/>
    <x v="6"/>
  </r>
  <r>
    <n v="2019"/>
    <x v="10"/>
    <x v="5"/>
    <x v="0"/>
    <x v="1"/>
    <n v="13"/>
    <n v="108.550434201737"/>
    <n v="88.060905638739897"/>
    <x v="6"/>
  </r>
  <r>
    <n v="2019"/>
    <x v="10"/>
    <x v="5"/>
    <x v="1"/>
    <x v="1"/>
    <n v="9"/>
    <n v="76.962544894817896"/>
    <n v="61.1560199025961"/>
    <x v="6"/>
  </r>
  <r>
    <n v="2019"/>
    <x v="10"/>
    <x v="5"/>
    <x v="2"/>
    <x v="1"/>
    <n v="22"/>
    <n v="92.944655682298304"/>
    <n v="74.608462770667998"/>
    <x v="6"/>
  </r>
  <r>
    <n v="2019"/>
    <x v="11"/>
    <x v="5"/>
    <x v="0"/>
    <x v="1"/>
    <n v="205"/>
    <n v="122.88841731707601"/>
    <n v="117.15909217267701"/>
    <x v="6"/>
  </r>
  <r>
    <n v="2019"/>
    <x v="11"/>
    <x v="5"/>
    <x v="1"/>
    <x v="1"/>
    <n v="132"/>
    <n v="76.593670577585897"/>
    <n v="69.261908993853694"/>
    <x v="6"/>
  </r>
  <r>
    <n v="2019"/>
    <x v="11"/>
    <x v="5"/>
    <x v="2"/>
    <x v="1"/>
    <n v="337"/>
    <n v="99.364304331929802"/>
    <n v="93.2105005832654"/>
    <x v="6"/>
  </r>
  <r>
    <n v="2019"/>
    <x v="12"/>
    <x v="5"/>
    <x v="0"/>
    <x v="1"/>
    <n v="231"/>
    <n v="124.33325618571401"/>
    <n v="119.489389579039"/>
    <x v="6"/>
  </r>
  <r>
    <n v="2019"/>
    <x v="12"/>
    <x v="5"/>
    <x v="1"/>
    <x v="1"/>
    <n v="116"/>
    <n v="61.173045890331501"/>
    <n v="55.996370596244901"/>
    <x v="6"/>
  </r>
  <r>
    <n v="2019"/>
    <x v="12"/>
    <x v="5"/>
    <x v="2"/>
    <x v="1"/>
    <n v="347"/>
    <n v="92.430550561109399"/>
    <n v="87.742880087641794"/>
    <x v="6"/>
  </r>
  <r>
    <n v="2019"/>
    <x v="13"/>
    <x v="5"/>
    <x v="0"/>
    <x v="1"/>
    <n v="567"/>
    <n v="105.83037649109799"/>
    <n v="119.433818801624"/>
    <x v="6"/>
  </r>
  <r>
    <n v="2019"/>
    <x v="13"/>
    <x v="5"/>
    <x v="1"/>
    <x v="1"/>
    <n v="391"/>
    <n v="70.953646037483793"/>
    <n v="75.979069464677295"/>
    <x v="6"/>
  </r>
  <r>
    <n v="2019"/>
    <x v="13"/>
    <x v="5"/>
    <x v="2"/>
    <x v="1"/>
    <n v="958"/>
    <n v="88.146503537361497"/>
    <n v="97.706444133150697"/>
    <x v="6"/>
  </r>
  <r>
    <n v="2019"/>
    <x v="14"/>
    <x v="5"/>
    <x v="0"/>
    <x v="1"/>
    <n v="354"/>
    <n v="118.66094144384201"/>
    <n v="120.61754125441099"/>
    <x v="6"/>
  </r>
  <r>
    <n v="2019"/>
    <x v="14"/>
    <x v="5"/>
    <x v="1"/>
    <x v="1"/>
    <n v="219"/>
    <n v="70.780786410088993"/>
    <n v="68.413737532886103"/>
    <x v="6"/>
  </r>
  <r>
    <n v="2019"/>
    <x v="14"/>
    <x v="5"/>
    <x v="2"/>
    <x v="1"/>
    <n v="573"/>
    <n v="94.284515454926904"/>
    <n v="94.515639393648698"/>
    <x v="6"/>
  </r>
  <r>
    <n v="2020"/>
    <x v="0"/>
    <x v="5"/>
    <x v="0"/>
    <x v="1"/>
    <n v="2622"/>
    <n v="106.137689161488"/>
    <n v="107.022921120657"/>
    <x v="7"/>
  </r>
  <r>
    <n v="2020"/>
    <x v="0"/>
    <x v="5"/>
    <x v="1"/>
    <x v="1"/>
    <n v="1661"/>
    <n v="65.728059945890095"/>
    <n v="63.1805716696445"/>
    <x v="7"/>
  </r>
  <r>
    <n v="2020"/>
    <x v="0"/>
    <x v="5"/>
    <x v="2"/>
    <x v="1"/>
    <n v="4283"/>
    <n v="85.703623144180398"/>
    <n v="85.101746395150499"/>
    <x v="7"/>
  </r>
  <r>
    <n v="2020"/>
    <x v="1"/>
    <x v="5"/>
    <x v="0"/>
    <x v="1"/>
    <n v="249"/>
    <n v="154.306642622097"/>
    <n v="133.93938253315099"/>
    <x v="7"/>
  </r>
  <r>
    <n v="2020"/>
    <x v="1"/>
    <x v="5"/>
    <x v="1"/>
    <x v="1"/>
    <n v="183"/>
    <n v="107.15791446104799"/>
    <n v="90.859087260983102"/>
    <x v="7"/>
  </r>
  <r>
    <n v="2020"/>
    <x v="1"/>
    <x v="5"/>
    <x v="2"/>
    <x v="1"/>
    <n v="432"/>
    <n v="130.06446018732899"/>
    <n v="112.399234897067"/>
    <x v="7"/>
  </r>
  <r>
    <n v="2020"/>
    <x v="2"/>
    <x v="5"/>
    <x v="0"/>
    <x v="1"/>
    <n v="59"/>
    <n v="116.439707913953"/>
    <n v="92.569127105781803"/>
    <x v="7"/>
  </r>
  <r>
    <n v="2020"/>
    <x v="2"/>
    <x v="5"/>
    <x v="1"/>
    <x v="1"/>
    <n v="36"/>
    <n v="68.931183701604596"/>
    <n v="53.869701035498899"/>
    <x v="7"/>
  </r>
  <r>
    <n v="2020"/>
    <x v="2"/>
    <x v="5"/>
    <x v="2"/>
    <x v="1"/>
    <n v="95"/>
    <n v="92.326232312237593"/>
    <n v="73.219414070640397"/>
    <x v="7"/>
  </r>
  <r>
    <n v="2020"/>
    <x v="3"/>
    <x v="5"/>
    <x v="0"/>
    <x v="1"/>
    <n v="65"/>
    <n v="100.488528847938"/>
    <n v="80.399017891145704"/>
    <x v="7"/>
  </r>
  <r>
    <n v="2020"/>
    <x v="3"/>
    <x v="5"/>
    <x v="1"/>
    <x v="1"/>
    <n v="45"/>
    <n v="67.517892241444002"/>
    <n v="55.658098818113899"/>
    <x v="7"/>
  </r>
  <r>
    <n v="2020"/>
    <x v="3"/>
    <x v="5"/>
    <x v="2"/>
    <x v="1"/>
    <n v="110"/>
    <n v="83.756557757760802"/>
    <n v="68.028558354629794"/>
    <x v="7"/>
  </r>
  <r>
    <n v="2020"/>
    <x v="4"/>
    <x v="5"/>
    <x v="0"/>
    <x v="1"/>
    <n v="139"/>
    <n v="100.198233916021"/>
    <n v="98.403676372235907"/>
    <x v="7"/>
  </r>
  <r>
    <n v="2020"/>
    <x v="4"/>
    <x v="5"/>
    <x v="1"/>
    <x v="1"/>
    <n v="88"/>
    <n v="61.987982784246597"/>
    <n v="58.5990338859392"/>
    <x v="7"/>
  </r>
  <r>
    <n v="2020"/>
    <x v="4"/>
    <x v="5"/>
    <x v="2"/>
    <x v="1"/>
    <n v="227"/>
    <n v="80.872712762925403"/>
    <n v="78.501355129087599"/>
    <x v="7"/>
  </r>
  <r>
    <n v="2020"/>
    <x v="5"/>
    <x v="5"/>
    <x v="0"/>
    <x v="1"/>
    <n v="204"/>
    <n v="75.187969924811995"/>
    <n v="77.867953703516903"/>
    <x v="7"/>
  </r>
  <r>
    <n v="2020"/>
    <x v="5"/>
    <x v="5"/>
    <x v="1"/>
    <x v="1"/>
    <n v="124"/>
    <n v="46.4492541897976"/>
    <n v="45.767120204899001"/>
    <x v="7"/>
  </r>
  <r>
    <n v="2020"/>
    <x v="5"/>
    <x v="5"/>
    <x v="2"/>
    <x v="1"/>
    <n v="328"/>
    <n v="60.935055863327101"/>
    <n v="61.817536954208002"/>
    <x v="7"/>
  </r>
  <r>
    <n v="2020"/>
    <x v="6"/>
    <x v="5"/>
    <x v="0"/>
    <x v="1"/>
    <n v="162"/>
    <n v="112.463293230682"/>
    <n v="97.439053326035605"/>
    <x v="7"/>
  </r>
  <r>
    <n v="2020"/>
    <x v="6"/>
    <x v="5"/>
    <x v="1"/>
    <x v="1"/>
    <n v="87"/>
    <n v="60.272681926508902"/>
    <n v="48.0830172180654"/>
    <x v="7"/>
  </r>
  <r>
    <n v="2020"/>
    <x v="6"/>
    <x v="5"/>
    <x v="2"/>
    <x v="1"/>
    <n v="249"/>
    <n v="86.341113280234097"/>
    <n v="72.761035272050506"/>
    <x v="7"/>
  </r>
  <r>
    <n v="2020"/>
    <x v="7"/>
    <x v="5"/>
    <x v="0"/>
    <x v="1"/>
    <n v="357"/>
    <n v="86.0402678093714"/>
    <n v="97.948568317744602"/>
    <x v="7"/>
  </r>
  <r>
    <n v="2020"/>
    <x v="7"/>
    <x v="5"/>
    <x v="1"/>
    <x v="1"/>
    <n v="205"/>
    <n v="48.103659867233901"/>
    <n v="52.313590160157297"/>
    <x v="7"/>
  </r>
  <r>
    <n v="2020"/>
    <x v="7"/>
    <x v="5"/>
    <x v="2"/>
    <x v="1"/>
    <n v="562"/>
    <n v="66.818454734063707"/>
    <n v="75.131079238951003"/>
    <x v="7"/>
  </r>
  <r>
    <n v="2020"/>
    <x v="8"/>
    <x v="5"/>
    <x v="0"/>
    <x v="1"/>
    <n v="12"/>
    <n v="120.228434024647"/>
    <n v="101.71852668858099"/>
    <x v="7"/>
  </r>
  <r>
    <n v="2020"/>
    <x v="8"/>
    <x v="5"/>
    <x v="1"/>
    <x v="1"/>
    <n v="3"/>
    <n v="30.435223698894202"/>
    <n v="23.6914703551966"/>
    <x v="7"/>
  </r>
  <r>
    <n v="2020"/>
    <x v="8"/>
    <x v="5"/>
    <x v="2"/>
    <x v="1"/>
    <n v="15"/>
    <n v="75.612460933561806"/>
    <n v="62.704998521888697"/>
    <x v="7"/>
  </r>
  <r>
    <n v="2020"/>
    <x v="9"/>
    <x v="5"/>
    <x v="0"/>
    <x v="1"/>
    <n v="6"/>
    <n v="55.731005015790501"/>
    <n v="52.3839093360994"/>
    <x v="7"/>
  </r>
  <r>
    <n v="2020"/>
    <x v="9"/>
    <x v="5"/>
    <x v="1"/>
    <x v="1"/>
    <n v="4"/>
    <n v="39.596119580281098"/>
    <n v="36.426411761664198"/>
    <x v="7"/>
  </r>
  <r>
    <n v="2020"/>
    <x v="9"/>
    <x v="5"/>
    <x v="2"/>
    <x v="1"/>
    <n v="10"/>
    <n v="47.9202606862181"/>
    <n v="44.405160548881803"/>
    <x v="7"/>
  </r>
  <r>
    <n v="2020"/>
    <x v="10"/>
    <x v="5"/>
    <x v="0"/>
    <x v="1"/>
    <n v="18"/>
    <n v="151.668351870576"/>
    <n v="122.628335994892"/>
    <x v="7"/>
  </r>
  <r>
    <n v="2020"/>
    <x v="10"/>
    <x v="5"/>
    <x v="1"/>
    <x v="1"/>
    <n v="5"/>
    <n v="43.018153660844902"/>
    <n v="32.588937803678"/>
    <x v="7"/>
  </r>
  <r>
    <n v="2020"/>
    <x v="10"/>
    <x v="5"/>
    <x v="2"/>
    <x v="1"/>
    <n v="23"/>
    <n v="97.909837810225198"/>
    <n v="77.608636899284804"/>
    <x v="7"/>
  </r>
  <r>
    <n v="2020"/>
    <x v="11"/>
    <x v="5"/>
    <x v="0"/>
    <x v="1"/>
    <n v="205"/>
    <n v="122.685434545825"/>
    <n v="116.232384041599"/>
    <x v="7"/>
  </r>
  <r>
    <n v="2020"/>
    <x v="11"/>
    <x v="5"/>
    <x v="1"/>
    <x v="1"/>
    <n v="130"/>
    <n v="75.291174136902498"/>
    <n v="68.258059015325301"/>
    <x v="7"/>
  </r>
  <r>
    <n v="2020"/>
    <x v="11"/>
    <x v="5"/>
    <x v="2"/>
    <x v="1"/>
    <n v="335"/>
    <n v="98.599881680142005"/>
    <n v="92.245221528462096"/>
    <x v="7"/>
  </r>
  <r>
    <n v="2020"/>
    <x v="12"/>
    <x v="5"/>
    <x v="0"/>
    <x v="1"/>
    <n v="217"/>
    <n v="116.570777801056"/>
    <n v="111.15642937792001"/>
    <x v="7"/>
  </r>
  <r>
    <n v="2020"/>
    <x v="12"/>
    <x v="5"/>
    <x v="1"/>
    <x v="1"/>
    <n v="147"/>
    <n v="77.434036209630307"/>
    <n v="70.563788254957103"/>
    <x v="7"/>
  </r>
  <r>
    <n v="2020"/>
    <x v="12"/>
    <x v="5"/>
    <x v="2"/>
    <x v="1"/>
    <n v="364"/>
    <n v="96.8105704376689"/>
    <n v="90.860108816438398"/>
    <x v="7"/>
  </r>
  <r>
    <n v="2020"/>
    <x v="13"/>
    <x v="5"/>
    <x v="0"/>
    <x v="1"/>
    <n v="582"/>
    <n v="107.81351596177301"/>
    <n v="120.858273412983"/>
    <x v="7"/>
  </r>
  <r>
    <n v="2020"/>
    <x v="13"/>
    <x v="5"/>
    <x v="1"/>
    <x v="1"/>
    <n v="351"/>
    <n v="63.382341787923799"/>
    <n v="67.292659363502295"/>
    <x v="7"/>
  </r>
  <r>
    <n v="2020"/>
    <x v="13"/>
    <x v="5"/>
    <x v="2"/>
    <x v="1"/>
    <n v="933"/>
    <n v="85.314323387920496"/>
    <n v="94.075466388242504"/>
    <x v="7"/>
  </r>
  <r>
    <n v="2020"/>
    <x v="14"/>
    <x v="5"/>
    <x v="0"/>
    <x v="1"/>
    <n v="347"/>
    <n v="116.069815826972"/>
    <n v="117.453234969858"/>
    <x v="7"/>
  </r>
  <r>
    <n v="2020"/>
    <x v="14"/>
    <x v="5"/>
    <x v="1"/>
    <x v="1"/>
    <n v="253"/>
    <n v="81.577640632758701"/>
    <n v="78.272263561785806"/>
    <x v="7"/>
  </r>
  <r>
    <n v="2020"/>
    <x v="14"/>
    <x v="5"/>
    <x v="2"/>
    <x v="1"/>
    <n v="600"/>
    <n v="98.507286255606701"/>
    <n v="97.862749265821904"/>
    <x v="7"/>
  </r>
  <r>
    <n v="2021"/>
    <x v="0"/>
    <x v="5"/>
    <x v="0"/>
    <x v="1"/>
    <n v="2698"/>
    <n v="109.237403081159"/>
    <n v="108.85603167766099"/>
    <x v="8"/>
  </r>
  <r>
    <n v="2021"/>
    <x v="0"/>
    <x v="5"/>
    <x v="1"/>
    <x v="1"/>
    <n v="1722"/>
    <n v="68.162035646132196"/>
    <n v="64.566451378838494"/>
    <x v="8"/>
  </r>
  <r>
    <n v="2021"/>
    <x v="0"/>
    <x v="5"/>
    <x v="2"/>
    <x v="1"/>
    <n v="4420"/>
    <n v="88.467536117071802"/>
    <n v="86.71124152825"/>
    <x v="8"/>
  </r>
  <r>
    <n v="2021"/>
    <x v="1"/>
    <x v="5"/>
    <x v="0"/>
    <x v="1"/>
    <n v="243"/>
    <n v="151.45282524961701"/>
    <n v="133.225332339451"/>
    <x v="8"/>
  </r>
  <r>
    <n v="2021"/>
    <x v="1"/>
    <x v="5"/>
    <x v="1"/>
    <x v="1"/>
    <n v="154"/>
    <n v="90.6426208666376"/>
    <n v="74.323825268138407"/>
    <x v="8"/>
  </r>
  <r>
    <n v="2021"/>
    <x v="1"/>
    <x v="5"/>
    <x v="2"/>
    <x v="1"/>
    <n v="397"/>
    <n v="120.177754098758"/>
    <n v="103.77457880379499"/>
    <x v="8"/>
  </r>
  <r>
    <n v="2021"/>
    <x v="2"/>
    <x v="5"/>
    <x v="0"/>
    <x v="1"/>
    <n v="53"/>
    <n v="105.067004995639"/>
    <n v="85.7008847083532"/>
    <x v="8"/>
  </r>
  <r>
    <n v="2021"/>
    <x v="2"/>
    <x v="5"/>
    <x v="1"/>
    <x v="1"/>
    <n v="36"/>
    <n v="69.352135467837897"/>
    <n v="53.6798039713157"/>
    <x v="8"/>
  </r>
  <r>
    <n v="2021"/>
    <x v="2"/>
    <x v="5"/>
    <x v="2"/>
    <x v="1"/>
    <n v="89"/>
    <n v="86.953973014957995"/>
    <n v="69.690344339834496"/>
    <x v="8"/>
  </r>
  <r>
    <n v="2021"/>
    <x v="3"/>
    <x v="5"/>
    <x v="0"/>
    <x v="1"/>
    <n v="69"/>
    <n v="107.336195631884"/>
    <n v="80.861182547252497"/>
    <x v="8"/>
  </r>
  <r>
    <n v="2021"/>
    <x v="3"/>
    <x v="5"/>
    <x v="1"/>
    <x v="1"/>
    <n v="49"/>
    <n v="74.030428016739904"/>
    <n v="57.668774071418099"/>
    <x v="8"/>
  </r>
  <r>
    <n v="2021"/>
    <x v="3"/>
    <x v="5"/>
    <x v="2"/>
    <x v="1"/>
    <n v="118"/>
    <n v="90.440167697531294"/>
    <n v="69.264978309335305"/>
    <x v="8"/>
  </r>
  <r>
    <n v="2021"/>
    <x v="4"/>
    <x v="5"/>
    <x v="0"/>
    <x v="1"/>
    <n v="158"/>
    <n v="114.44796963507"/>
    <n v="110.297881924354"/>
    <x v="8"/>
  </r>
  <r>
    <n v="2021"/>
    <x v="4"/>
    <x v="5"/>
    <x v="1"/>
    <x v="1"/>
    <n v="93"/>
    <n v="65.676110844326402"/>
    <n v="60.882210279357402"/>
    <x v="8"/>
  </r>
  <r>
    <n v="2021"/>
    <x v="4"/>
    <x v="5"/>
    <x v="2"/>
    <x v="1"/>
    <n v="251"/>
    <n v="89.752483390426903"/>
    <n v="85.590046101855606"/>
    <x v="8"/>
  </r>
  <r>
    <n v="2021"/>
    <x v="5"/>
    <x v="5"/>
    <x v="0"/>
    <x v="1"/>
    <n v="211"/>
    <n v="77.902035421427897"/>
    <n v="78.6436850566609"/>
    <x v="8"/>
  </r>
  <r>
    <n v="2021"/>
    <x v="5"/>
    <x v="5"/>
    <x v="1"/>
    <x v="1"/>
    <n v="146"/>
    <n v="54.726535997691002"/>
    <n v="53.165979564269897"/>
    <x v="8"/>
  </r>
  <r>
    <n v="2021"/>
    <x v="5"/>
    <x v="5"/>
    <x v="2"/>
    <x v="1"/>
    <n v="357"/>
    <n v="66.402050465558403"/>
    <n v="65.904832310465395"/>
    <x v="8"/>
  </r>
  <r>
    <n v="2021"/>
    <x v="6"/>
    <x v="5"/>
    <x v="0"/>
    <x v="1"/>
    <n v="177"/>
    <n v="123.342369149077"/>
    <n v="103.940811537408"/>
    <x v="8"/>
  </r>
  <r>
    <n v="2021"/>
    <x v="6"/>
    <x v="5"/>
    <x v="1"/>
    <x v="1"/>
    <n v="95"/>
    <n v="66.217318268312596"/>
    <n v="53.785055394224898"/>
    <x v="8"/>
  </r>
  <r>
    <n v="2021"/>
    <x v="6"/>
    <x v="5"/>
    <x v="2"/>
    <x v="1"/>
    <n v="272"/>
    <n v="94.783426839042406"/>
    <n v="78.862933465816297"/>
    <x v="8"/>
  </r>
  <r>
    <n v="2021"/>
    <x v="7"/>
    <x v="5"/>
    <x v="0"/>
    <x v="1"/>
    <n v="350"/>
    <n v="83.932048613442504"/>
    <n v="94.484518102509099"/>
    <x v="8"/>
  </r>
  <r>
    <n v="2021"/>
    <x v="7"/>
    <x v="5"/>
    <x v="1"/>
    <x v="1"/>
    <n v="235"/>
    <n v="54.852330523804703"/>
    <n v="59.3590247582815"/>
    <x v="8"/>
  </r>
  <r>
    <n v="2021"/>
    <x v="7"/>
    <x v="5"/>
    <x v="2"/>
    <x v="1"/>
    <n v="585"/>
    <n v="69.195802830995504"/>
    <n v="76.921771430395296"/>
    <x v="8"/>
  </r>
  <r>
    <n v="2021"/>
    <x v="8"/>
    <x v="5"/>
    <x v="0"/>
    <x v="1"/>
    <n v="13"/>
    <n v="129.84418697562899"/>
    <n v="110.30764121718001"/>
    <x v="8"/>
  </r>
  <r>
    <n v="2021"/>
    <x v="8"/>
    <x v="5"/>
    <x v="1"/>
    <x v="1"/>
    <n v="7"/>
    <n v="70.929172155233601"/>
    <n v="56.389160696795798"/>
    <x v="8"/>
  </r>
  <r>
    <n v="2021"/>
    <x v="8"/>
    <x v="5"/>
    <x v="2"/>
    <x v="1"/>
    <n v="20"/>
    <n v="100.598561440571"/>
    <n v="83.348400956987803"/>
    <x v="8"/>
  </r>
  <r>
    <n v="2021"/>
    <x v="9"/>
    <x v="5"/>
    <x v="0"/>
    <x v="1"/>
    <n v="11"/>
    <n v="103.054150271688"/>
    <n v="94.728670033674902"/>
    <x v="8"/>
  </r>
  <r>
    <n v="2021"/>
    <x v="9"/>
    <x v="5"/>
    <x v="1"/>
    <x v="1"/>
    <n v="2"/>
    <n v="19.8570293884035"/>
    <n v="17.6914512578848"/>
    <x v="8"/>
  </r>
  <r>
    <n v="2021"/>
    <x v="9"/>
    <x v="5"/>
    <x v="2"/>
    <x v="1"/>
    <n v="13"/>
    <n v="62.662681962788"/>
    <n v="56.210060645779897"/>
    <x v="8"/>
  </r>
  <r>
    <n v="2021"/>
    <x v="10"/>
    <x v="5"/>
    <x v="0"/>
    <x v="1"/>
    <n v="13"/>
    <n v="110.73253833049399"/>
    <n v="89.298161466051596"/>
    <x v="8"/>
  </r>
  <r>
    <n v="2021"/>
    <x v="10"/>
    <x v="5"/>
    <x v="1"/>
    <x v="1"/>
    <n v="4"/>
    <n v="34.656038814763498"/>
    <n v="25.6497880166412"/>
    <x v="8"/>
  </r>
  <r>
    <n v="2021"/>
    <x v="10"/>
    <x v="5"/>
    <x v="2"/>
    <x v="1"/>
    <n v="17"/>
    <n v="73.0177819774933"/>
    <n v="57.473974741346403"/>
    <x v="8"/>
  </r>
  <r>
    <n v="2021"/>
    <x v="11"/>
    <x v="5"/>
    <x v="0"/>
    <x v="1"/>
    <n v="204"/>
    <n v="122.14618023746699"/>
    <n v="115.578520174933"/>
    <x v="8"/>
  </r>
  <r>
    <n v="2021"/>
    <x v="11"/>
    <x v="5"/>
    <x v="1"/>
    <x v="1"/>
    <n v="152"/>
    <n v="88.109301907682294"/>
    <n v="79.411838607795104"/>
    <x v="8"/>
  </r>
  <r>
    <n v="2021"/>
    <x v="11"/>
    <x v="5"/>
    <x v="2"/>
    <x v="1"/>
    <n v="356"/>
    <n v="104.852058457968"/>
    <n v="97.495179391364204"/>
    <x v="8"/>
  </r>
  <r>
    <n v="2021"/>
    <x v="12"/>
    <x v="5"/>
    <x v="0"/>
    <x v="1"/>
    <n v="222"/>
    <n v="119.67203393942"/>
    <n v="114.00634699289201"/>
    <x v="8"/>
  </r>
  <r>
    <n v="2021"/>
    <x v="12"/>
    <x v="5"/>
    <x v="1"/>
    <x v="1"/>
    <n v="134"/>
    <n v="70.798704489377599"/>
    <n v="63.146138903938301"/>
    <x v="8"/>
  </r>
  <r>
    <n v="2021"/>
    <x v="12"/>
    <x v="5"/>
    <x v="2"/>
    <x v="1"/>
    <n v="356"/>
    <n v="94.990074070911703"/>
    <n v="88.576242948415"/>
    <x v="8"/>
  </r>
  <r>
    <n v="2021"/>
    <x v="13"/>
    <x v="5"/>
    <x v="0"/>
    <x v="1"/>
    <n v="595"/>
    <n v="109.858660832156"/>
    <n v="123.217551853213"/>
    <x v="8"/>
  </r>
  <r>
    <n v="2021"/>
    <x v="13"/>
    <x v="5"/>
    <x v="1"/>
    <x v="1"/>
    <n v="389"/>
    <n v="70.134951184992204"/>
    <n v="73.290170486886097"/>
    <x v="8"/>
  </r>
  <r>
    <n v="2021"/>
    <x v="13"/>
    <x v="5"/>
    <x v="2"/>
    <x v="1"/>
    <n v="984"/>
    <n v="89.760547320410495"/>
    <n v="98.253861170049305"/>
    <x v="8"/>
  </r>
  <r>
    <n v="2021"/>
    <x v="14"/>
    <x v="5"/>
    <x v="0"/>
    <x v="1"/>
    <n v="379"/>
    <n v="126.878487903023"/>
    <n v="125.794716411927"/>
    <x v="8"/>
  </r>
  <r>
    <n v="2021"/>
    <x v="14"/>
    <x v="5"/>
    <x v="1"/>
    <x v="1"/>
    <n v="226"/>
    <n v="72.867497227165998"/>
    <n v="68.418668308091796"/>
    <x v="8"/>
  </r>
  <r>
    <n v="2021"/>
    <x v="14"/>
    <x v="5"/>
    <x v="2"/>
    <x v="1"/>
    <n v="605"/>
    <n v="99.365538717248398"/>
    <n v="97.106692360009404"/>
    <x v="8"/>
  </r>
  <r>
    <n v="2022"/>
    <x v="0"/>
    <x v="5"/>
    <x v="0"/>
    <x v="1"/>
    <n v="2730"/>
    <n v="110.419829945373"/>
    <n v="109.26519881494499"/>
    <x v="9"/>
  </r>
  <r>
    <n v="2022"/>
    <x v="0"/>
    <x v="5"/>
    <x v="1"/>
    <x v="1"/>
    <n v="1849"/>
    <n v="73.105108857025897"/>
    <n v="68.585800322051298"/>
    <x v="9"/>
  </r>
  <r>
    <n v="2022"/>
    <x v="0"/>
    <x v="5"/>
    <x v="2"/>
    <x v="1"/>
    <n v="4579"/>
    <n v="91.550392603032194"/>
    <n v="88.925499568498395"/>
    <x v="9"/>
  </r>
  <r>
    <n v="2022"/>
    <x v="1"/>
    <x v="5"/>
    <x v="0"/>
    <x v="1"/>
    <n v="270"/>
    <n v="168.306092680555"/>
    <n v="145.915755584598"/>
    <x v="9"/>
  </r>
  <r>
    <n v="2022"/>
    <x v="1"/>
    <x v="5"/>
    <x v="1"/>
    <x v="1"/>
    <n v="181"/>
    <n v="106.45994224107"/>
    <n v="87.789020213539104"/>
    <x v="9"/>
  </r>
  <r>
    <n v="2022"/>
    <x v="1"/>
    <x v="5"/>
    <x v="2"/>
    <x v="1"/>
    <n v="451"/>
    <n v="136.48510012438001"/>
    <n v="116.852387899069"/>
    <x v="9"/>
  </r>
  <r>
    <n v="2022"/>
    <x v="2"/>
    <x v="5"/>
    <x v="0"/>
    <x v="1"/>
    <n v="55"/>
    <n v="108.481262327416"/>
    <n v="87.330432247098301"/>
    <x v="9"/>
  </r>
  <r>
    <n v="2022"/>
    <x v="2"/>
    <x v="5"/>
    <x v="1"/>
    <x v="1"/>
    <n v="46"/>
    <n v="88.320565251617595"/>
    <n v="69.132853043965994"/>
    <x v="9"/>
  </r>
  <r>
    <n v="2022"/>
    <x v="2"/>
    <x v="5"/>
    <x v="2"/>
    <x v="1"/>
    <n v="101"/>
    <n v="98.265277331854506"/>
    <n v="78.231642645532105"/>
    <x v="9"/>
  </r>
  <r>
    <n v="2022"/>
    <x v="3"/>
    <x v="5"/>
    <x v="0"/>
    <x v="1"/>
    <n v="64"/>
    <n v="99.552015928322504"/>
    <n v="76.532724519081199"/>
    <x v="9"/>
  </r>
  <r>
    <n v="2022"/>
    <x v="3"/>
    <x v="5"/>
    <x v="1"/>
    <x v="1"/>
    <n v="47"/>
    <n v="70.854627410188002"/>
    <n v="54.262103125030002"/>
    <x v="9"/>
  </r>
  <r>
    <n v="2022"/>
    <x v="3"/>
    <x v="5"/>
    <x v="2"/>
    <x v="1"/>
    <n v="111"/>
    <n v="84.978678772938494"/>
    <n v="65.397413822055597"/>
    <x v="9"/>
  </r>
  <r>
    <n v="2022"/>
    <x v="4"/>
    <x v="5"/>
    <x v="0"/>
    <x v="1"/>
    <n v="158"/>
    <n v="114.843943072294"/>
    <n v="110.748059207484"/>
    <x v="9"/>
  </r>
  <r>
    <n v="2022"/>
    <x v="4"/>
    <x v="5"/>
    <x v="1"/>
    <x v="1"/>
    <n v="102"/>
    <n v="72.192456596054896"/>
    <n v="66.513574598253399"/>
    <x v="9"/>
  </r>
  <r>
    <n v="2022"/>
    <x v="4"/>
    <x v="5"/>
    <x v="2"/>
    <x v="1"/>
    <n v="260"/>
    <n v="93.234409234509599"/>
    <n v="88.630816902868702"/>
    <x v="9"/>
  </r>
  <r>
    <n v="2022"/>
    <x v="5"/>
    <x v="5"/>
    <x v="0"/>
    <x v="1"/>
    <n v="201"/>
    <n v="74.311234675618493"/>
    <n v="74.211981564541006"/>
    <x v="9"/>
  </r>
  <r>
    <n v="2022"/>
    <x v="5"/>
    <x v="5"/>
    <x v="1"/>
    <x v="1"/>
    <n v="140"/>
    <n v="52.484385895196198"/>
    <n v="49.848274965323299"/>
    <x v="9"/>
  </r>
  <r>
    <n v="2022"/>
    <x v="5"/>
    <x v="5"/>
    <x v="2"/>
    <x v="1"/>
    <n v="341"/>
    <n v="63.473744950952103"/>
    <n v="62.030128264932102"/>
    <x v="9"/>
  </r>
  <r>
    <n v="2022"/>
    <x v="6"/>
    <x v="5"/>
    <x v="0"/>
    <x v="1"/>
    <n v="148"/>
    <n v="102.30320457876"/>
    <n v="86.437266248925297"/>
    <x v="9"/>
  </r>
  <r>
    <n v="2022"/>
    <x v="6"/>
    <x v="5"/>
    <x v="1"/>
    <x v="1"/>
    <n v="114"/>
    <n v="78.767359911559495"/>
    <n v="62.921753557936903"/>
    <x v="9"/>
  </r>
  <r>
    <n v="2022"/>
    <x v="6"/>
    <x v="5"/>
    <x v="2"/>
    <x v="1"/>
    <n v="262"/>
    <n v="90.532761110995907"/>
    <n v="74.679509903431097"/>
    <x v="9"/>
  </r>
  <r>
    <n v="2022"/>
    <x v="7"/>
    <x v="5"/>
    <x v="0"/>
    <x v="1"/>
    <n v="348"/>
    <n v="83.263349052879406"/>
    <n v="93.2364362827077"/>
    <x v="9"/>
  </r>
  <r>
    <n v="2022"/>
    <x v="7"/>
    <x v="5"/>
    <x v="1"/>
    <x v="1"/>
    <n v="227"/>
    <n v="52.825341270321502"/>
    <n v="56.3538810052071"/>
    <x v="9"/>
  </r>
  <r>
    <n v="2022"/>
    <x v="7"/>
    <x v="5"/>
    <x v="2"/>
    <x v="1"/>
    <n v="575"/>
    <n v="67.833081072918802"/>
    <n v="74.795158643957393"/>
    <x v="9"/>
  </r>
  <r>
    <n v="2022"/>
    <x v="8"/>
    <x v="5"/>
    <x v="0"/>
    <x v="1"/>
    <n v="11"/>
    <n v="109.791396346941"/>
    <n v="90.2509771914266"/>
    <x v="9"/>
  </r>
  <r>
    <n v="2022"/>
    <x v="8"/>
    <x v="5"/>
    <x v="1"/>
    <x v="1"/>
    <n v="6"/>
    <n v="60.374320788891097"/>
    <n v="46.571640432790801"/>
    <x v="9"/>
  </r>
  <r>
    <n v="2022"/>
    <x v="8"/>
    <x v="5"/>
    <x v="2"/>
    <x v="1"/>
    <n v="17"/>
    <n v="85.183143759082"/>
    <n v="68.4113088121087"/>
    <x v="9"/>
  </r>
  <r>
    <n v="2022"/>
    <x v="9"/>
    <x v="5"/>
    <x v="0"/>
    <x v="1"/>
    <n v="9"/>
    <n v="84.380273767110495"/>
    <n v="74.463638224672295"/>
    <x v="9"/>
  </r>
  <r>
    <n v="2022"/>
    <x v="9"/>
    <x v="5"/>
    <x v="1"/>
    <x v="1"/>
    <n v="5"/>
    <n v="49.5540138751239"/>
    <n v="46.525423175316703"/>
    <x v="9"/>
  </r>
  <r>
    <n v="2022"/>
    <x v="9"/>
    <x v="5"/>
    <x v="2"/>
    <x v="1"/>
    <n v="14"/>
    <n v="67.450375794950901"/>
    <n v="60.494530699994499"/>
    <x v="9"/>
  </r>
  <r>
    <n v="2022"/>
    <x v="10"/>
    <x v="5"/>
    <x v="0"/>
    <x v="1"/>
    <n v="15"/>
    <n v="127.150970585742"/>
    <n v="92.462825809968805"/>
    <x v="9"/>
  </r>
  <r>
    <n v="2022"/>
    <x v="10"/>
    <x v="5"/>
    <x v="1"/>
    <x v="1"/>
    <n v="8"/>
    <n v="69.282064605525207"/>
    <n v="51.322736572608399"/>
    <x v="9"/>
  </r>
  <r>
    <n v="2022"/>
    <x v="10"/>
    <x v="5"/>
    <x v="2"/>
    <x v="1"/>
    <n v="23"/>
    <n v="98.526387936943095"/>
    <n v="71.892781191288606"/>
    <x v="9"/>
  </r>
  <r>
    <n v="2022"/>
    <x v="11"/>
    <x v="5"/>
    <x v="0"/>
    <x v="1"/>
    <n v="199"/>
    <n v="119.231644917377"/>
    <n v="112.693076614444"/>
    <x v="9"/>
  </r>
  <r>
    <n v="2022"/>
    <x v="11"/>
    <x v="5"/>
    <x v="1"/>
    <x v="1"/>
    <n v="139"/>
    <n v="80.606345285108702"/>
    <n v="71.765017535156105"/>
    <x v="9"/>
  </r>
  <r>
    <n v="2022"/>
    <x v="11"/>
    <x v="5"/>
    <x v="2"/>
    <x v="1"/>
    <n v="338"/>
    <n v="99.603648204629494"/>
    <n v="92.229047074799794"/>
    <x v="9"/>
  </r>
  <r>
    <n v="2022"/>
    <x v="12"/>
    <x v="5"/>
    <x v="0"/>
    <x v="1"/>
    <n v="224"/>
    <n v="120.791182243696"/>
    <n v="112.80068896693101"/>
    <x v="9"/>
  </r>
  <r>
    <n v="2022"/>
    <x v="12"/>
    <x v="5"/>
    <x v="1"/>
    <x v="1"/>
    <n v="148"/>
    <n v="78.039726439121097"/>
    <n v="69.225215579844999"/>
    <x v="9"/>
  </r>
  <r>
    <n v="2022"/>
    <x v="12"/>
    <x v="5"/>
    <x v="2"/>
    <x v="1"/>
    <n v="372"/>
    <n v="99.175933306850894"/>
    <n v="91.012952273388095"/>
    <x v="9"/>
  </r>
  <r>
    <n v="2022"/>
    <x v="13"/>
    <x v="5"/>
    <x v="0"/>
    <x v="1"/>
    <n v="653"/>
    <n v="120.51461401180801"/>
    <n v="134.69987779755701"/>
    <x v="9"/>
  </r>
  <r>
    <n v="2022"/>
    <x v="13"/>
    <x v="5"/>
    <x v="1"/>
    <x v="1"/>
    <n v="422"/>
    <n v="76.178785471875202"/>
    <n v="78.650464554856896"/>
    <x v="9"/>
  </r>
  <r>
    <n v="2022"/>
    <x v="13"/>
    <x v="5"/>
    <x v="2"/>
    <x v="1"/>
    <n v="1075"/>
    <n v="98.101574826862105"/>
    <n v="106.675171176207"/>
    <x v="9"/>
  </r>
  <r>
    <n v="2022"/>
    <x v="14"/>
    <x v="5"/>
    <x v="0"/>
    <x v="1"/>
    <n v="375"/>
    <n v="125.158534143248"/>
    <n v="123.108748320899"/>
    <x v="9"/>
  </r>
  <r>
    <n v="2022"/>
    <x v="14"/>
    <x v="5"/>
    <x v="1"/>
    <x v="1"/>
    <n v="264"/>
    <n v="84.971064777562503"/>
    <n v="79.127049480840697"/>
    <x v="9"/>
  </r>
  <r>
    <n v="2022"/>
    <x v="14"/>
    <x v="5"/>
    <x v="2"/>
    <x v="1"/>
    <n v="639"/>
    <n v="104.700203501804"/>
    <n v="101.11789890087"/>
    <x v="9"/>
  </r>
  <r>
    <m/>
    <x v="15"/>
    <x v="6"/>
    <x v="3"/>
    <x v="2"/>
    <m/>
    <m/>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dataOnRows="1" applyNumberFormats="0" applyBorderFormats="0" applyFontFormats="0" applyPatternFormats="0" applyAlignmentFormats="0" applyWidthHeightFormats="1" dataCaption="Values" updatedVersion="8" minRefreshableVersion="3" preserveFormatting="0" rowGrandTotals="0" colGrandTotals="0" itemPrintTitles="1" createdVersion="6" indent="0" compact="0" compactData="0" gridDropZones="1" multipleFieldFilters="0">
  <location ref="A9:L19" firstHeaderRow="1" firstDataRow="2" firstDataCol="2" rowPageCount="3" colPageCount="1"/>
  <pivotFields count="9">
    <pivotField compact="0" outline="0" showAll="0"/>
    <pivotField name="Health Board" axis="axisPage" compact="0" outline="0" showAll="0">
      <items count="17">
        <item x="0"/>
        <item x="15"/>
        <item x="1"/>
        <item x="2"/>
        <item x="3"/>
        <item x="4"/>
        <item x="5"/>
        <item x="6"/>
        <item x="7"/>
        <item x="8"/>
        <item x="9"/>
        <item x="10"/>
        <item x="11"/>
        <item x="12"/>
        <item x="13"/>
        <item x="14"/>
        <item t="default"/>
      </items>
    </pivotField>
    <pivotField name="Age" axis="axisPage" compact="0" outline="0" showAll="0">
      <items count="8">
        <item x="5"/>
        <item x="0"/>
        <item x="1"/>
        <item x="2"/>
        <item x="3"/>
        <item x="4"/>
        <item x="6"/>
        <item t="default"/>
      </items>
    </pivotField>
    <pivotField axis="axisRow" compact="0" outline="0" showAll="0">
      <items count="5">
        <item x="0"/>
        <item x="1"/>
        <item x="2"/>
        <item x="3"/>
        <item t="default"/>
      </items>
    </pivotField>
    <pivotField name="Condition" axis="axisPage" compact="0" outline="0" showAll="0">
      <items count="4">
        <item x="0"/>
        <item x="1"/>
        <item x="2"/>
        <item t="default"/>
      </items>
    </pivotField>
    <pivotField dataField="1" compact="0" outline="0" showAll="0"/>
    <pivotField dataField="1" compact="0" outline="0" showAll="0"/>
    <pivotField dataField="1" compact="0" outline="0" showAll="0"/>
    <pivotField axis="axisCol" compact="0" outline="0" showAll="0" defaultSubtotal="0">
      <items count="12">
        <item m="1" x="11"/>
        <item x="0"/>
        <item x="1"/>
        <item x="2"/>
        <item x="3"/>
        <item x="4"/>
        <item x="5"/>
        <item x="6"/>
        <item x="7"/>
        <item x="8"/>
        <item x="10"/>
        <item x="9"/>
      </items>
    </pivotField>
  </pivotFields>
  <rowFields count="2">
    <field x="3"/>
    <field x="-2"/>
  </rowFields>
  <rowItems count="9">
    <i>
      <x/>
      <x/>
    </i>
    <i r="1" i="1">
      <x v="1"/>
    </i>
    <i r="1" i="2">
      <x v="2"/>
    </i>
    <i>
      <x v="1"/>
      <x/>
    </i>
    <i r="1" i="1">
      <x v="1"/>
    </i>
    <i r="1" i="2">
      <x v="2"/>
    </i>
    <i>
      <x v="2"/>
      <x/>
    </i>
    <i r="1" i="1">
      <x v="1"/>
    </i>
    <i r="1" i="2">
      <x v="2"/>
    </i>
  </rowItems>
  <colFields count="1">
    <field x="8"/>
  </colFields>
  <colItems count="10">
    <i>
      <x v="1"/>
    </i>
    <i>
      <x v="2"/>
    </i>
    <i>
      <x v="3"/>
    </i>
    <i>
      <x v="4"/>
    </i>
    <i>
      <x v="5"/>
    </i>
    <i>
      <x v="6"/>
    </i>
    <i>
      <x v="7"/>
    </i>
    <i>
      <x v="8"/>
    </i>
    <i>
      <x v="9"/>
    </i>
    <i>
      <x v="11"/>
    </i>
  </colItems>
  <pageFields count="3">
    <pageField fld="4" item="0" hier="-1"/>
    <pageField fld="1" item="0" hier="-1"/>
    <pageField fld="2" item="5" hier="-1"/>
  </pageFields>
  <dataFields count="3">
    <dataField name="Sum of inc" fld="5" baseField="0" baseItem="0"/>
    <dataField name="Sum of crude" fld="6" baseField="0" baseItem="0"/>
    <dataField name="Sum of eas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5"/>
  <sheetViews>
    <sheetView showGridLines="0" workbookViewId="0">
      <selection activeCell="C21" sqref="C21"/>
    </sheetView>
  </sheetViews>
  <sheetFormatPr baseColWidth="10" defaultColWidth="11.5" defaultRowHeight="15" x14ac:dyDescent="0.2"/>
  <cols>
    <col min="1" max="1" width="3.5" customWidth="1"/>
  </cols>
  <sheetData>
    <row r="1" spans="1:14" x14ac:dyDescent="0.2">
      <c r="A1" t="s">
        <v>7</v>
      </c>
    </row>
    <row r="2" spans="1:14" ht="15.75" customHeight="1" x14ac:dyDescent="0.2"/>
    <row r="3" spans="1:14" x14ac:dyDescent="0.2">
      <c r="B3" s="1"/>
      <c r="C3" s="6"/>
      <c r="D3" s="6"/>
      <c r="E3" s="6"/>
      <c r="F3" s="6"/>
      <c r="G3" s="6"/>
      <c r="H3" s="6"/>
      <c r="I3" s="6"/>
      <c r="J3" s="6"/>
      <c r="K3" s="6"/>
      <c r="L3" s="6"/>
      <c r="M3" s="4"/>
    </row>
    <row r="4" spans="1:14" ht="15.75" customHeight="1" x14ac:dyDescent="0.2">
      <c r="A4" s="10"/>
      <c r="B4" s="25"/>
      <c r="C4" s="13" t="s">
        <v>22</v>
      </c>
      <c r="D4" s="5"/>
      <c r="E4" s="5"/>
      <c r="F4" s="5"/>
      <c r="G4" s="5"/>
      <c r="H4" s="5"/>
      <c r="I4" s="5"/>
      <c r="J4" s="5"/>
      <c r="K4" s="5"/>
      <c r="L4" s="5"/>
      <c r="M4" s="18"/>
      <c r="N4" s="11"/>
    </row>
    <row r="5" spans="1:14" x14ac:dyDescent="0.2">
      <c r="A5" s="12"/>
      <c r="B5" s="8"/>
      <c r="C5" s="24"/>
      <c r="D5" s="24"/>
      <c r="E5" s="24"/>
      <c r="F5" s="24"/>
      <c r="G5" s="24"/>
      <c r="H5" s="24"/>
      <c r="I5" s="24"/>
      <c r="J5" s="24"/>
      <c r="K5" s="24"/>
      <c r="L5" s="24"/>
      <c r="M5" s="2"/>
      <c r="N5" s="12"/>
    </row>
    <row r="6" spans="1:14" x14ac:dyDescent="0.2">
      <c r="A6" s="12"/>
      <c r="B6" s="8"/>
      <c r="C6" s="17" t="s">
        <v>8</v>
      </c>
      <c r="D6" s="24"/>
      <c r="E6" s="24"/>
      <c r="F6" s="24"/>
      <c r="G6" s="24"/>
      <c r="H6" s="24"/>
      <c r="I6" s="24"/>
      <c r="J6" s="24"/>
      <c r="K6" s="24"/>
      <c r="L6" s="24"/>
      <c r="M6" s="2"/>
      <c r="N6" s="12"/>
    </row>
    <row r="7" spans="1:14" x14ac:dyDescent="0.2">
      <c r="A7" s="12"/>
      <c r="B7" s="8"/>
      <c r="C7" s="21" t="s">
        <v>9</v>
      </c>
      <c r="D7" s="24"/>
      <c r="E7" s="24"/>
      <c r="F7" s="24"/>
      <c r="G7" s="24"/>
      <c r="H7" s="24"/>
      <c r="I7" s="24"/>
      <c r="J7" s="24"/>
      <c r="K7" s="24"/>
      <c r="L7" s="24"/>
      <c r="M7" s="2"/>
      <c r="N7" s="12"/>
    </row>
    <row r="8" spans="1:14" x14ac:dyDescent="0.2">
      <c r="A8" s="12"/>
      <c r="B8" s="8"/>
      <c r="C8" s="20" t="s">
        <v>10</v>
      </c>
      <c r="D8" s="24"/>
      <c r="E8" s="24"/>
      <c r="F8" s="24"/>
      <c r="G8" s="24"/>
      <c r="H8" s="24"/>
      <c r="I8" s="24"/>
      <c r="J8" s="24"/>
      <c r="K8" s="24"/>
      <c r="L8" s="24"/>
      <c r="M8" s="2"/>
      <c r="N8" s="12"/>
    </row>
    <row r="9" spans="1:14" x14ac:dyDescent="0.2">
      <c r="A9" s="12"/>
      <c r="B9" s="8"/>
      <c r="C9" s="24"/>
      <c r="D9" s="24"/>
      <c r="E9" s="24"/>
      <c r="F9" s="24"/>
      <c r="G9" s="24"/>
      <c r="H9" s="24"/>
      <c r="I9" s="24"/>
      <c r="J9" s="24"/>
      <c r="K9" s="24"/>
      <c r="L9" s="24"/>
      <c r="M9" s="2"/>
      <c r="N9" s="12"/>
    </row>
    <row r="10" spans="1:14" x14ac:dyDescent="0.2">
      <c r="A10" s="12"/>
      <c r="B10" s="8"/>
      <c r="C10" s="3" t="s">
        <v>11</v>
      </c>
      <c r="D10" s="24"/>
      <c r="E10" s="24"/>
      <c r="F10" s="24"/>
      <c r="G10" s="24"/>
      <c r="H10" s="24"/>
      <c r="I10" s="24"/>
      <c r="J10" s="24"/>
      <c r="K10" s="24"/>
      <c r="L10" s="24"/>
      <c r="M10" s="2"/>
      <c r="N10" s="12"/>
    </row>
    <row r="11" spans="1:14" x14ac:dyDescent="0.2">
      <c r="A11" s="12"/>
      <c r="B11" s="8"/>
      <c r="C11" s="19" t="s">
        <v>75</v>
      </c>
      <c r="D11" s="24"/>
      <c r="E11" s="24"/>
      <c r="F11" s="24"/>
      <c r="G11" s="24"/>
      <c r="H11" s="24"/>
      <c r="I11" s="24"/>
      <c r="J11" s="24"/>
      <c r="K11" s="24"/>
      <c r="L11" s="24"/>
      <c r="M11" s="2"/>
      <c r="N11" s="12"/>
    </row>
    <row r="12" spans="1:14" x14ac:dyDescent="0.2">
      <c r="A12" s="12"/>
      <c r="B12" s="8"/>
      <c r="C12" s="19" t="s">
        <v>77</v>
      </c>
      <c r="D12" s="24"/>
      <c r="E12" s="24"/>
      <c r="F12" s="24"/>
      <c r="G12" s="24"/>
      <c r="H12" s="24"/>
      <c r="I12" s="24"/>
      <c r="J12" s="24"/>
      <c r="K12" s="24"/>
      <c r="L12" s="24"/>
      <c r="M12" s="2"/>
      <c r="N12" s="12"/>
    </row>
    <row r="13" spans="1:14" x14ac:dyDescent="0.2">
      <c r="A13" s="12"/>
      <c r="B13" s="8"/>
      <c r="C13" s="19" t="s">
        <v>78</v>
      </c>
      <c r="D13" s="24"/>
      <c r="E13" s="24"/>
      <c r="F13" s="24"/>
      <c r="G13" s="24"/>
      <c r="H13" s="24"/>
      <c r="I13" s="24"/>
      <c r="J13" s="24"/>
      <c r="K13" s="24"/>
      <c r="L13" s="24"/>
      <c r="M13" s="2"/>
      <c r="N13" s="12"/>
    </row>
    <row r="14" spans="1:14" x14ac:dyDescent="0.2">
      <c r="A14" s="12"/>
      <c r="B14" s="8"/>
      <c r="C14" s="14"/>
      <c r="D14" s="24"/>
      <c r="E14" s="24"/>
      <c r="F14" s="24"/>
      <c r="G14" s="24"/>
      <c r="H14" s="24"/>
      <c r="I14" s="24"/>
      <c r="J14" s="24"/>
      <c r="K14" s="24"/>
      <c r="L14" s="24"/>
      <c r="M14" s="2"/>
      <c r="N14" s="12"/>
    </row>
    <row r="15" spans="1:14" x14ac:dyDescent="0.2">
      <c r="A15" s="12"/>
      <c r="B15" s="8"/>
      <c r="C15" s="3" t="s">
        <v>12</v>
      </c>
      <c r="D15" s="24"/>
      <c r="E15" s="24"/>
      <c r="F15" s="24"/>
      <c r="G15" s="24"/>
      <c r="H15" s="24"/>
      <c r="I15" s="24"/>
      <c r="J15" s="24"/>
      <c r="K15" s="24"/>
      <c r="L15" s="24"/>
      <c r="M15" s="2"/>
      <c r="N15" s="12"/>
    </row>
    <row r="16" spans="1:14" x14ac:dyDescent="0.2">
      <c r="A16" s="12"/>
      <c r="B16" s="8"/>
      <c r="C16" s="24"/>
      <c r="D16" s="24"/>
      <c r="E16" s="24"/>
      <c r="F16" s="24"/>
      <c r="G16" s="24"/>
      <c r="H16" s="24"/>
      <c r="I16" s="24"/>
      <c r="J16" s="24"/>
      <c r="K16" s="24"/>
      <c r="L16" s="24"/>
      <c r="M16" s="2"/>
      <c r="N16" s="12"/>
    </row>
    <row r="17" spans="1:14" x14ac:dyDescent="0.2">
      <c r="A17" s="12"/>
      <c r="B17" s="8"/>
      <c r="C17" s="24" t="s">
        <v>13</v>
      </c>
      <c r="D17" s="24"/>
      <c r="E17" s="24"/>
      <c r="F17" s="24"/>
      <c r="G17" s="24"/>
      <c r="H17" s="24"/>
      <c r="I17" s="24"/>
      <c r="J17" s="24"/>
      <c r="K17" s="24"/>
      <c r="L17" s="24"/>
      <c r="M17" s="2"/>
      <c r="N17" s="12"/>
    </row>
    <row r="18" spans="1:14" x14ac:dyDescent="0.2">
      <c r="A18" s="12"/>
      <c r="B18" s="8"/>
      <c r="C18" s="24" t="s">
        <v>79</v>
      </c>
      <c r="D18" s="24"/>
      <c r="E18" s="24"/>
      <c r="F18" s="24"/>
      <c r="G18" s="24"/>
      <c r="H18" s="24"/>
      <c r="I18" s="24"/>
      <c r="J18" s="24"/>
      <c r="K18" s="24"/>
      <c r="L18" s="24"/>
      <c r="M18" s="2"/>
      <c r="N18" s="12"/>
    </row>
    <row r="19" spans="1:14" x14ac:dyDescent="0.2">
      <c r="A19" s="12"/>
      <c r="B19" s="8"/>
      <c r="D19" s="24"/>
      <c r="E19" s="24"/>
      <c r="F19" s="24"/>
      <c r="G19" s="24"/>
      <c r="H19" s="24"/>
      <c r="I19" s="24"/>
      <c r="J19" s="24"/>
      <c r="K19" s="24"/>
      <c r="L19" s="24"/>
      <c r="M19" s="2"/>
      <c r="N19" s="12"/>
    </row>
    <row r="20" spans="1:14" x14ac:dyDescent="0.2">
      <c r="A20" s="12"/>
      <c r="B20" s="8"/>
      <c r="C20" s="24" t="s">
        <v>80</v>
      </c>
      <c r="D20" s="24"/>
      <c r="E20" s="24"/>
      <c r="F20" s="24"/>
      <c r="G20" s="24"/>
      <c r="H20" s="24"/>
      <c r="I20" s="24"/>
      <c r="J20" s="24"/>
      <c r="K20" s="24"/>
      <c r="L20" s="24"/>
      <c r="M20" s="2"/>
      <c r="N20" s="12"/>
    </row>
    <row r="21" spans="1:14" x14ac:dyDescent="0.2">
      <c r="A21" s="12"/>
      <c r="B21" s="8"/>
      <c r="C21" s="24"/>
      <c r="D21" s="24"/>
      <c r="E21" s="24"/>
      <c r="F21" s="24"/>
      <c r="G21" s="24"/>
      <c r="H21" s="24"/>
      <c r="I21" s="24"/>
      <c r="J21" s="24"/>
      <c r="K21" s="24"/>
      <c r="L21" s="24"/>
      <c r="M21" s="2"/>
      <c r="N21" s="12"/>
    </row>
    <row r="22" spans="1:14" x14ac:dyDescent="0.2">
      <c r="A22" s="12"/>
      <c r="B22" s="8"/>
      <c r="C22" s="3" t="s">
        <v>14</v>
      </c>
      <c r="D22" s="24"/>
      <c r="E22" s="24"/>
      <c r="F22" s="24"/>
      <c r="G22" s="24"/>
      <c r="H22" s="24"/>
      <c r="I22" s="24"/>
      <c r="J22" s="24"/>
      <c r="K22" s="24"/>
      <c r="L22" s="24"/>
      <c r="M22" s="2"/>
      <c r="N22" s="12"/>
    </row>
    <row r="23" spans="1:14" ht="51.75" customHeight="1" x14ac:dyDescent="0.2">
      <c r="A23" s="12"/>
      <c r="B23" s="8"/>
      <c r="C23" s="56" t="s">
        <v>15</v>
      </c>
      <c r="D23" s="56"/>
      <c r="E23" s="56"/>
      <c r="F23" s="56"/>
      <c r="G23" s="56"/>
      <c r="H23" s="56"/>
      <c r="I23" s="56"/>
      <c r="J23" s="56"/>
      <c r="K23" s="56"/>
      <c r="L23" s="56"/>
      <c r="M23" s="2"/>
      <c r="N23" s="12"/>
    </row>
    <row r="24" spans="1:14" x14ac:dyDescent="0.2">
      <c r="A24" s="12"/>
      <c r="B24" s="8"/>
      <c r="C24" s="24"/>
      <c r="D24" s="24"/>
      <c r="E24" s="24"/>
      <c r="F24" s="24"/>
      <c r="G24" s="24"/>
      <c r="H24" s="24"/>
      <c r="I24" s="24"/>
      <c r="J24" s="24"/>
      <c r="K24" s="24"/>
      <c r="L24" s="24"/>
      <c r="M24" s="2"/>
      <c r="N24" s="12"/>
    </row>
    <row r="25" spans="1:14" x14ac:dyDescent="0.2">
      <c r="A25" s="12"/>
      <c r="B25" s="8"/>
      <c r="C25" s="3" t="s">
        <v>16</v>
      </c>
      <c r="D25" s="24"/>
      <c r="E25" s="24"/>
      <c r="F25" s="24"/>
      <c r="G25" s="24"/>
      <c r="H25" s="24"/>
      <c r="I25" s="24"/>
      <c r="J25" s="24"/>
      <c r="K25" s="24"/>
      <c r="L25" s="24"/>
      <c r="M25" s="2"/>
      <c r="N25" s="12"/>
    </row>
    <row r="26" spans="1:14" x14ac:dyDescent="0.2">
      <c r="A26" s="12"/>
      <c r="B26" s="8"/>
      <c r="C26" s="24"/>
      <c r="D26" s="24"/>
      <c r="E26" s="24"/>
      <c r="F26" s="24"/>
      <c r="G26" s="24"/>
      <c r="H26" s="24"/>
      <c r="I26" s="24"/>
      <c r="J26" s="24"/>
      <c r="K26" s="24"/>
      <c r="L26" s="24"/>
      <c r="M26" s="2"/>
      <c r="N26" s="12"/>
    </row>
    <row r="27" spans="1:14" x14ac:dyDescent="0.2">
      <c r="A27" s="12"/>
      <c r="B27" s="8"/>
      <c r="C27" s="24"/>
      <c r="D27" s="24"/>
      <c r="E27" s="24"/>
      <c r="F27" s="24" t="s">
        <v>17</v>
      </c>
      <c r="G27" s="24"/>
      <c r="H27" s="24"/>
      <c r="I27" s="24"/>
      <c r="J27" s="24"/>
      <c r="K27" s="24"/>
      <c r="L27" s="24"/>
      <c r="M27" s="2"/>
      <c r="N27" s="12"/>
    </row>
    <row r="28" spans="1:14" x14ac:dyDescent="0.2">
      <c r="A28" s="12"/>
      <c r="B28" s="8"/>
      <c r="C28" t="s">
        <v>23</v>
      </c>
      <c r="F28" t="s">
        <v>24</v>
      </c>
      <c r="G28" s="24"/>
      <c r="H28" s="24"/>
      <c r="I28" s="24"/>
      <c r="J28" s="24"/>
      <c r="K28" s="24"/>
      <c r="L28" s="24"/>
      <c r="M28" s="2"/>
      <c r="N28" s="12"/>
    </row>
    <row r="29" spans="1:14" x14ac:dyDescent="0.2">
      <c r="A29" s="12"/>
      <c r="B29" s="8"/>
      <c r="C29" t="s">
        <v>4</v>
      </c>
      <c r="F29" t="s">
        <v>25</v>
      </c>
      <c r="G29" s="24"/>
      <c r="H29" s="24"/>
      <c r="I29" s="24"/>
      <c r="J29" s="24"/>
      <c r="K29" s="24"/>
      <c r="L29" s="24"/>
      <c r="M29" s="2"/>
      <c r="N29" s="12"/>
    </row>
    <row r="30" spans="1:14" x14ac:dyDescent="0.2">
      <c r="A30" s="12"/>
      <c r="B30" s="8"/>
      <c r="G30" s="24"/>
      <c r="H30" s="24"/>
      <c r="I30" s="24"/>
      <c r="J30" s="24"/>
      <c r="K30" s="24"/>
      <c r="L30" s="24"/>
      <c r="M30" s="2"/>
      <c r="N30" s="12"/>
    </row>
    <row r="31" spans="1:14" x14ac:dyDescent="0.2">
      <c r="A31" s="12"/>
      <c r="B31" s="8"/>
      <c r="C31" s="3" t="s">
        <v>18</v>
      </c>
      <c r="D31" s="24"/>
      <c r="E31" s="24"/>
      <c r="F31" s="24"/>
      <c r="G31" s="24"/>
      <c r="H31" s="24"/>
      <c r="I31" s="24"/>
      <c r="J31" s="24"/>
      <c r="K31" s="24"/>
      <c r="L31" s="24"/>
      <c r="M31" s="2"/>
      <c r="N31" s="12"/>
    </row>
    <row r="32" spans="1:14" x14ac:dyDescent="0.2">
      <c r="A32" s="12"/>
      <c r="B32" s="8"/>
      <c r="C32" s="12"/>
      <c r="D32" s="24"/>
      <c r="E32" s="24"/>
      <c r="F32" s="24"/>
      <c r="G32" s="24"/>
      <c r="H32" s="24"/>
      <c r="I32" s="24"/>
      <c r="J32" s="24"/>
      <c r="K32" s="24"/>
      <c r="L32" s="24"/>
      <c r="M32" s="2"/>
      <c r="N32" s="12"/>
    </row>
    <row r="33" spans="1:14" ht="33" customHeight="1" x14ac:dyDescent="0.2">
      <c r="A33" s="12"/>
      <c r="B33" s="8"/>
      <c r="C33" s="57" t="s">
        <v>19</v>
      </c>
      <c r="D33" s="57"/>
      <c r="E33" s="57"/>
      <c r="F33" s="57"/>
      <c r="G33" s="57"/>
      <c r="H33" s="57"/>
      <c r="I33" s="57"/>
      <c r="J33" s="57"/>
      <c r="K33" s="57"/>
      <c r="L33" s="57"/>
      <c r="M33" s="2"/>
      <c r="N33" s="12"/>
    </row>
    <row r="34" spans="1:14" ht="45" customHeight="1" x14ac:dyDescent="0.2">
      <c r="A34" s="12"/>
      <c r="B34" s="8"/>
      <c r="C34" s="57"/>
      <c r="D34" s="57"/>
      <c r="E34" s="57"/>
      <c r="F34" s="57"/>
      <c r="G34" s="57"/>
      <c r="H34" s="57"/>
      <c r="I34" s="57"/>
      <c r="J34" s="57"/>
      <c r="K34" s="57"/>
      <c r="L34" s="57"/>
      <c r="M34" s="2"/>
      <c r="N34" s="12"/>
    </row>
    <row r="35" spans="1:14" x14ac:dyDescent="0.2">
      <c r="B35" s="23"/>
      <c r="C35" s="3" t="s">
        <v>20</v>
      </c>
      <c r="D35" s="16"/>
      <c r="E35" s="16"/>
      <c r="F35" s="16"/>
      <c r="G35" s="16"/>
      <c r="H35" s="16"/>
      <c r="I35" s="16"/>
      <c r="J35" s="16"/>
      <c r="K35" s="16"/>
      <c r="L35" s="16"/>
      <c r="M35" s="9"/>
    </row>
    <row r="36" spans="1:14" x14ac:dyDescent="0.2">
      <c r="B36" s="23"/>
      <c r="C36" s="16"/>
      <c r="D36" s="16"/>
      <c r="E36" s="16"/>
      <c r="F36" s="16"/>
      <c r="G36" s="16"/>
      <c r="H36" s="16"/>
      <c r="I36" s="16"/>
      <c r="J36" s="16"/>
      <c r="K36" s="16"/>
      <c r="L36" s="16"/>
      <c r="M36" s="9"/>
    </row>
    <row r="37" spans="1:14" x14ac:dyDescent="0.2">
      <c r="B37" s="23"/>
      <c r="C37" s="58" t="s">
        <v>21</v>
      </c>
      <c r="D37" s="58"/>
      <c r="E37" s="58"/>
      <c r="F37" s="58"/>
      <c r="G37" s="58"/>
      <c r="H37" s="58"/>
      <c r="I37" s="58"/>
      <c r="J37" s="58"/>
      <c r="K37" s="58"/>
      <c r="L37" s="58"/>
      <c r="M37" s="9"/>
    </row>
    <row r="38" spans="1:14" x14ac:dyDescent="0.2">
      <c r="B38" s="23"/>
      <c r="C38" s="58"/>
      <c r="D38" s="58"/>
      <c r="E38" s="58"/>
      <c r="F38" s="58"/>
      <c r="G38" s="58"/>
      <c r="H38" s="58"/>
      <c r="I38" s="58"/>
      <c r="J38" s="58"/>
      <c r="K38" s="58"/>
      <c r="L38" s="58"/>
      <c r="M38" s="9"/>
    </row>
    <row r="39" spans="1:14" x14ac:dyDescent="0.2">
      <c r="B39" s="23"/>
      <c r="C39" s="58"/>
      <c r="D39" s="58"/>
      <c r="E39" s="58"/>
      <c r="F39" s="58"/>
      <c r="G39" s="58"/>
      <c r="H39" s="58"/>
      <c r="I39" s="58"/>
      <c r="J39" s="58"/>
      <c r="K39" s="58"/>
      <c r="L39" s="58"/>
      <c r="M39" s="9"/>
    </row>
    <row r="40" spans="1:14" x14ac:dyDescent="0.2">
      <c r="B40" s="23"/>
      <c r="C40" s="58"/>
      <c r="D40" s="58"/>
      <c r="E40" s="58"/>
      <c r="F40" s="58"/>
      <c r="G40" s="58"/>
      <c r="H40" s="58"/>
      <c r="I40" s="58"/>
      <c r="J40" s="58"/>
      <c r="K40" s="58"/>
      <c r="L40" s="58"/>
      <c r="M40" s="9"/>
    </row>
    <row r="41" spans="1:14" x14ac:dyDescent="0.2">
      <c r="B41" s="23"/>
      <c r="C41" s="58"/>
      <c r="D41" s="58"/>
      <c r="E41" s="58"/>
      <c r="F41" s="58"/>
      <c r="G41" s="58"/>
      <c r="H41" s="58"/>
      <c r="I41" s="58"/>
      <c r="J41" s="58"/>
      <c r="K41" s="58"/>
      <c r="L41" s="58"/>
      <c r="M41" s="9"/>
    </row>
    <row r="42" spans="1:14" x14ac:dyDescent="0.2">
      <c r="B42" s="23"/>
      <c r="C42" s="58"/>
      <c r="D42" s="58"/>
      <c r="E42" s="58"/>
      <c r="F42" s="58"/>
      <c r="G42" s="58"/>
      <c r="H42" s="58"/>
      <c r="I42" s="58"/>
      <c r="J42" s="58"/>
      <c r="K42" s="58"/>
      <c r="L42" s="58"/>
      <c r="M42" s="9"/>
    </row>
    <row r="43" spans="1:14" x14ac:dyDescent="0.2">
      <c r="B43" s="23"/>
      <c r="C43" s="58"/>
      <c r="D43" s="58"/>
      <c r="E43" s="58"/>
      <c r="F43" s="58"/>
      <c r="G43" s="58"/>
      <c r="H43" s="58"/>
      <c r="I43" s="58"/>
      <c r="J43" s="58"/>
      <c r="K43" s="58"/>
      <c r="L43" s="58"/>
      <c r="M43" s="9"/>
    </row>
    <row r="44" spans="1:14" x14ac:dyDescent="0.2">
      <c r="B44" s="23"/>
      <c r="C44" s="16"/>
      <c r="D44" s="16"/>
      <c r="E44" s="16"/>
      <c r="F44" s="16"/>
      <c r="G44" s="16"/>
      <c r="H44" s="16"/>
      <c r="I44" s="16"/>
      <c r="J44" s="16"/>
      <c r="K44" s="16"/>
      <c r="L44" s="16"/>
      <c r="M44" s="9"/>
    </row>
    <row r="45" spans="1:14" ht="15.75" customHeight="1" x14ac:dyDescent="0.2">
      <c r="B45" s="7"/>
      <c r="C45" s="15"/>
      <c r="D45" s="15"/>
      <c r="E45" s="15"/>
      <c r="F45" s="15"/>
      <c r="G45" s="15"/>
      <c r="H45" s="15"/>
      <c r="I45" s="15"/>
      <c r="J45" s="15"/>
      <c r="K45" s="15"/>
      <c r="L45" s="15"/>
      <c r="M45" s="22"/>
    </row>
  </sheetData>
  <mergeCells count="3">
    <mergeCell ref="C23:L23"/>
    <mergeCell ref="C33:L34"/>
    <mergeCell ref="C37:L43"/>
  </mergeCells>
  <hyperlinks>
    <hyperlink ref="C11" location="'Table 3a'!A1" display="Table 3a - Trends in Standardised Incidence rates for Cerebrovascular Disease and Stroke" xr:uid="{00000000-0004-0000-0000-000000000000}"/>
    <hyperlink ref="C12:C13" location="'Table 3a'!A1" display="Table 1 - Trends in Standardised Incidence rates for Cerebrovascular Disease and Stroke" xr:uid="{00000000-0004-0000-0000-000001000000}"/>
    <hyperlink ref="C12" location="'Table 3b'!A1" display="Table 3b - Trends in Standardised Incidence rates for Stroke by deprivation quintile" xr:uid="{00000000-0004-0000-0000-000002000000}"/>
    <hyperlink ref="C13" location="'Table 3c'!A1" display="Table 3c - Trends in inequality index for Stroke by gender" xr:uid="{00000000-0004-0000-0000-000003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8"/>
  <sheetViews>
    <sheetView showGridLines="0" zoomScale="90" zoomScaleNormal="90" workbookViewId="0">
      <selection activeCell="B7" sqref="B7"/>
    </sheetView>
  </sheetViews>
  <sheetFormatPr baseColWidth="10" defaultColWidth="11.5" defaultRowHeight="15" x14ac:dyDescent="0.2"/>
  <cols>
    <col min="1" max="1" width="17.6640625" customWidth="1"/>
    <col min="2" max="2" width="46.83203125" customWidth="1"/>
    <col min="3" max="3" width="13.5" customWidth="1"/>
    <col min="4" max="12" width="13.33203125" customWidth="1"/>
    <col min="13" max="13" width="12" customWidth="1"/>
    <col min="14" max="14" width="10.1640625" customWidth="1"/>
    <col min="15" max="15" width="12.5" customWidth="1"/>
    <col min="16" max="16" width="12" customWidth="1"/>
    <col min="17" max="17" width="10.1640625" customWidth="1"/>
    <col min="18" max="18" width="12.5" customWidth="1"/>
    <col min="19" max="19" width="12" customWidth="1"/>
    <col min="20" max="20" width="10.1640625" customWidth="1"/>
    <col min="21" max="21" width="12.5" customWidth="1"/>
    <col min="22" max="22" width="12" customWidth="1"/>
    <col min="23" max="23" width="10.1640625" customWidth="1"/>
    <col min="24" max="24" width="12.5" customWidth="1"/>
    <col min="25" max="25" width="12" customWidth="1"/>
    <col min="26" max="26" width="10.1640625" customWidth="1"/>
    <col min="27" max="27" width="12.5" customWidth="1"/>
    <col min="28" max="28" width="12" customWidth="1"/>
    <col min="29" max="29" width="10.1640625" customWidth="1"/>
    <col min="30" max="30" width="12.5" customWidth="1"/>
    <col min="31" max="31" width="12" customWidth="1"/>
    <col min="32" max="32" width="15.1640625" customWidth="1"/>
    <col min="33" max="33" width="17.6640625" customWidth="1"/>
    <col min="34" max="34" width="16.33203125" customWidth="1"/>
  </cols>
  <sheetData>
    <row r="1" spans="1:12" ht="18" customHeight="1" x14ac:dyDescent="0.2">
      <c r="A1" s="35" t="str">
        <f>B5</f>
        <v>Cerebrovascular Disease</v>
      </c>
    </row>
    <row r="2" spans="1:12" ht="18.75" customHeight="1" x14ac:dyDescent="0.2">
      <c r="A2" s="36" t="str">
        <f>"Trends in incidence " &amp; C23 &amp; " - " &amp; L10</f>
        <v>Trends in incidence 2012/13 - 2021/22</v>
      </c>
    </row>
    <row r="3" spans="1:12" ht="18.75" customHeight="1" x14ac:dyDescent="0.2">
      <c r="A3" s="36" t="s">
        <v>37</v>
      </c>
    </row>
    <row r="4" spans="1:12" ht="15" customHeight="1" x14ac:dyDescent="0.2">
      <c r="A4" s="33"/>
    </row>
    <row r="5" spans="1:12" ht="15" customHeight="1" x14ac:dyDescent="0.2">
      <c r="A5" s="55" t="s">
        <v>39</v>
      </c>
      <c r="B5" t="s">
        <v>44</v>
      </c>
      <c r="C5" t="s">
        <v>38</v>
      </c>
    </row>
    <row r="6" spans="1:12" ht="15" customHeight="1" x14ac:dyDescent="0.2">
      <c r="A6" s="55" t="s">
        <v>40</v>
      </c>
      <c r="B6" t="s">
        <v>1</v>
      </c>
    </row>
    <row r="7" spans="1:12" ht="15" customHeight="1" x14ac:dyDescent="0.2">
      <c r="A7" s="55" t="s">
        <v>41</v>
      </c>
      <c r="B7" t="s">
        <v>5</v>
      </c>
    </row>
    <row r="8" spans="1:12" ht="10" customHeight="1" x14ac:dyDescent="0.2"/>
    <row r="9" spans="1:12" hidden="1" x14ac:dyDescent="0.2">
      <c r="C9" s="55" t="s">
        <v>45</v>
      </c>
    </row>
    <row r="10" spans="1:12" hidden="1" x14ac:dyDescent="0.2">
      <c r="A10" s="55" t="s">
        <v>0</v>
      </c>
      <c r="B10" s="55" t="s">
        <v>29</v>
      </c>
      <c r="C10" t="s">
        <v>46</v>
      </c>
      <c r="D10" t="s">
        <v>47</v>
      </c>
      <c r="E10" t="s">
        <v>48</v>
      </c>
      <c r="F10" t="s">
        <v>49</v>
      </c>
      <c r="G10" t="s">
        <v>50</v>
      </c>
      <c r="H10" t="s">
        <v>51</v>
      </c>
      <c r="I10" t="s">
        <v>52</v>
      </c>
      <c r="J10" t="s">
        <v>53</v>
      </c>
      <c r="K10" t="s">
        <v>54</v>
      </c>
      <c r="L10" t="s">
        <v>121</v>
      </c>
    </row>
    <row r="11" spans="1:12" hidden="1" x14ac:dyDescent="0.2">
      <c r="A11" t="s">
        <v>2</v>
      </c>
      <c r="B11" t="s">
        <v>26</v>
      </c>
      <c r="C11">
        <v>5858</v>
      </c>
      <c r="D11">
        <v>5951</v>
      </c>
      <c r="E11">
        <v>6117</v>
      </c>
      <c r="F11">
        <v>6248</v>
      </c>
      <c r="G11">
        <v>6435</v>
      </c>
      <c r="H11">
        <v>6416</v>
      </c>
      <c r="I11">
        <v>6483</v>
      </c>
      <c r="J11">
        <v>6604</v>
      </c>
      <c r="K11">
        <v>6595</v>
      </c>
      <c r="L11">
        <v>6604</v>
      </c>
    </row>
    <row r="12" spans="1:12" hidden="1" x14ac:dyDescent="0.2">
      <c r="B12" t="s">
        <v>27</v>
      </c>
      <c r="C12">
        <v>227.29300932374699</v>
      </c>
      <c r="D12">
        <v>230.06324709666401</v>
      </c>
      <c r="E12">
        <v>235.58364432531101</v>
      </c>
      <c r="F12">
        <v>239.34396462857799</v>
      </c>
      <c r="G12">
        <v>244.909330265275</v>
      </c>
      <c r="H12">
        <v>243.002689088361</v>
      </c>
      <c r="I12">
        <v>244.75686842591099</v>
      </c>
      <c r="J12">
        <v>247.99070823427499</v>
      </c>
      <c r="K12">
        <v>247.44748260175899</v>
      </c>
      <c r="L12">
        <v>247.103715461044</v>
      </c>
    </row>
    <row r="13" spans="1:12" hidden="1" x14ac:dyDescent="0.2">
      <c r="B13" t="s">
        <v>28</v>
      </c>
      <c r="C13">
        <v>287.52175630254402</v>
      </c>
      <c r="D13">
        <v>285.68452994297098</v>
      </c>
      <c r="E13">
        <v>286.75923131033397</v>
      </c>
      <c r="F13">
        <v>287.70284158293202</v>
      </c>
      <c r="G13">
        <v>289.43385120938501</v>
      </c>
      <c r="H13">
        <v>283.07453611671798</v>
      </c>
      <c r="I13">
        <v>279.18103634908601</v>
      </c>
      <c r="J13">
        <v>278.04105625304402</v>
      </c>
      <c r="K13">
        <v>275.23121499837799</v>
      </c>
      <c r="L13">
        <v>269.77153640532401</v>
      </c>
    </row>
    <row r="14" spans="1:12" hidden="1" x14ac:dyDescent="0.2">
      <c r="A14" t="s">
        <v>3</v>
      </c>
      <c r="B14" t="s">
        <v>26</v>
      </c>
      <c r="C14">
        <v>6774</v>
      </c>
      <c r="D14">
        <v>6644</v>
      </c>
      <c r="E14">
        <v>6823</v>
      </c>
      <c r="F14">
        <v>6755</v>
      </c>
      <c r="G14">
        <v>6829</v>
      </c>
      <c r="H14">
        <v>6974</v>
      </c>
      <c r="I14">
        <v>6649</v>
      </c>
      <c r="J14">
        <v>6749</v>
      </c>
      <c r="K14">
        <v>6469</v>
      </c>
      <c r="L14">
        <v>6694</v>
      </c>
    </row>
    <row r="15" spans="1:12" hidden="1" x14ac:dyDescent="0.2">
      <c r="B15" t="s">
        <v>27</v>
      </c>
      <c r="C15">
        <v>247.559669774258</v>
      </c>
      <c r="D15">
        <v>242.39151848581901</v>
      </c>
      <c r="E15">
        <v>248.012591464412</v>
      </c>
      <c r="F15">
        <v>244.52214291893901</v>
      </c>
      <c r="G15">
        <v>245.89541181270201</v>
      </c>
      <c r="H15">
        <v>250.457891901598</v>
      </c>
      <c r="I15">
        <v>238.37103209386899</v>
      </c>
      <c r="J15">
        <v>241.01014999480401</v>
      </c>
      <c r="K15">
        <v>230.97071252804599</v>
      </c>
      <c r="L15">
        <v>238.44652834820701</v>
      </c>
    </row>
    <row r="16" spans="1:12" hidden="1" x14ac:dyDescent="0.2">
      <c r="B16" t="s">
        <v>28</v>
      </c>
      <c r="C16">
        <v>242.949189271379</v>
      </c>
      <c r="D16">
        <v>236.68863421953401</v>
      </c>
      <c r="E16">
        <v>238.310302210591</v>
      </c>
      <c r="F16">
        <v>235.11703002202901</v>
      </c>
      <c r="G16">
        <v>234.429158791963</v>
      </c>
      <c r="H16">
        <v>236.73830384340599</v>
      </c>
      <c r="I16">
        <v>223.655629038689</v>
      </c>
      <c r="J16">
        <v>223.23791072147901</v>
      </c>
      <c r="K16">
        <v>212.58512246585801</v>
      </c>
      <c r="L16">
        <v>217.326433204263</v>
      </c>
    </row>
    <row r="17" spans="1:12" hidden="1" x14ac:dyDescent="0.2">
      <c r="A17" t="s">
        <v>6</v>
      </c>
      <c r="B17" t="s">
        <v>26</v>
      </c>
      <c r="C17">
        <v>12632</v>
      </c>
      <c r="D17">
        <v>12595</v>
      </c>
      <c r="E17">
        <v>12940</v>
      </c>
      <c r="F17">
        <v>13003</v>
      </c>
      <c r="G17">
        <v>13264</v>
      </c>
      <c r="H17">
        <v>13390</v>
      </c>
      <c r="I17">
        <v>13132</v>
      </c>
      <c r="J17">
        <v>13353</v>
      </c>
      <c r="K17">
        <v>13064</v>
      </c>
      <c r="L17">
        <v>13298</v>
      </c>
    </row>
    <row r="18" spans="1:12" hidden="1" x14ac:dyDescent="0.2">
      <c r="B18" t="s">
        <v>27</v>
      </c>
      <c r="C18">
        <v>237.72959951821699</v>
      </c>
      <c r="D18">
        <v>236.405953788689</v>
      </c>
      <c r="E18">
        <v>241.97770962674801</v>
      </c>
      <c r="F18">
        <v>242.006327935976</v>
      </c>
      <c r="G18">
        <v>245.41602679149599</v>
      </c>
      <c r="H18">
        <v>246.829376198201</v>
      </c>
      <c r="I18">
        <v>241.48139975359001</v>
      </c>
      <c r="J18">
        <v>244.41271758827099</v>
      </c>
      <c r="K18">
        <v>239.004756677644</v>
      </c>
      <c r="L18">
        <v>242.66866183689501</v>
      </c>
    </row>
    <row r="19" spans="1:12" hidden="1" x14ac:dyDescent="0.2">
      <c r="B19" t="s">
        <v>28</v>
      </c>
      <c r="C19">
        <v>265.235472786961</v>
      </c>
      <c r="D19">
        <v>261.18658208125299</v>
      </c>
      <c r="E19">
        <v>262.53476676046301</v>
      </c>
      <c r="F19">
        <v>261.40993580247999</v>
      </c>
      <c r="G19">
        <v>261.93150500067401</v>
      </c>
      <c r="H19">
        <v>259.90641998006203</v>
      </c>
      <c r="I19">
        <v>251.41833269388701</v>
      </c>
      <c r="J19">
        <v>250.639483487262</v>
      </c>
      <c r="K19">
        <v>243.90816873211801</v>
      </c>
      <c r="L19">
        <v>243.54898480479301</v>
      </c>
    </row>
    <row r="20" spans="1:12" ht="0.25" customHeight="1" x14ac:dyDescent="0.2"/>
    <row r="21" spans="1:12" ht="0.25" customHeight="1" x14ac:dyDescent="0.2"/>
    <row r="22" spans="1:12" ht="10" customHeight="1" x14ac:dyDescent="0.2"/>
    <row r="23" spans="1:12" ht="17.25" customHeight="1" x14ac:dyDescent="0.2">
      <c r="A23" s="27"/>
      <c r="B23" s="27"/>
      <c r="C23" s="28" t="str">
        <f>C10</f>
        <v>2012/13</v>
      </c>
      <c r="D23" s="28" t="str">
        <f t="shared" ref="D23:L24" si="0">D10</f>
        <v>2013/14</v>
      </c>
      <c r="E23" s="28" t="str">
        <f t="shared" si="0"/>
        <v>2014/15</v>
      </c>
      <c r="F23" s="28" t="str">
        <f t="shared" si="0"/>
        <v>2015/16</v>
      </c>
      <c r="G23" s="28" t="str">
        <f t="shared" si="0"/>
        <v>2016/17</v>
      </c>
      <c r="H23" s="28" t="str">
        <f t="shared" si="0"/>
        <v>2017/18</v>
      </c>
      <c r="I23" s="28" t="str">
        <f t="shared" si="0"/>
        <v>2018/19</v>
      </c>
      <c r="J23" s="28" t="str">
        <f t="shared" si="0"/>
        <v>2019/20</v>
      </c>
      <c r="K23" s="28" t="str">
        <f t="shared" si="0"/>
        <v>2020/21</v>
      </c>
      <c r="L23" s="28" t="str">
        <f>CONCATENATE(L10,"p")</f>
        <v>2021/22p</v>
      </c>
    </row>
    <row r="24" spans="1:12" x14ac:dyDescent="0.2">
      <c r="A24" s="34" t="s">
        <v>30</v>
      </c>
      <c r="B24" s="26" t="s">
        <v>31</v>
      </c>
      <c r="C24" s="29">
        <f>C11</f>
        <v>5858</v>
      </c>
      <c r="D24" s="29">
        <f t="shared" si="0"/>
        <v>5951</v>
      </c>
      <c r="E24" s="29">
        <f t="shared" si="0"/>
        <v>6117</v>
      </c>
      <c r="F24" s="29">
        <f t="shared" si="0"/>
        <v>6248</v>
      </c>
      <c r="G24" s="29">
        <f t="shared" si="0"/>
        <v>6435</v>
      </c>
      <c r="H24" s="29">
        <f t="shared" si="0"/>
        <v>6416</v>
      </c>
      <c r="I24" s="29">
        <f t="shared" si="0"/>
        <v>6483</v>
      </c>
      <c r="J24" s="29">
        <f t="shared" si="0"/>
        <v>6604</v>
      </c>
      <c r="K24" s="29">
        <f t="shared" si="0"/>
        <v>6595</v>
      </c>
      <c r="L24" s="29">
        <f t="shared" si="0"/>
        <v>6604</v>
      </c>
    </row>
    <row r="25" spans="1:12" x14ac:dyDescent="0.2">
      <c r="A25" s="34"/>
      <c r="B25" s="26" t="s">
        <v>32</v>
      </c>
      <c r="C25" s="30">
        <f t="shared" ref="C25:L26" si="1">C12</f>
        <v>227.29300932374699</v>
      </c>
      <c r="D25" s="30">
        <f t="shared" si="1"/>
        <v>230.06324709666401</v>
      </c>
      <c r="E25" s="30">
        <f t="shared" si="1"/>
        <v>235.58364432531101</v>
      </c>
      <c r="F25" s="30">
        <f t="shared" si="1"/>
        <v>239.34396462857799</v>
      </c>
      <c r="G25" s="30">
        <f t="shared" si="1"/>
        <v>244.909330265275</v>
      </c>
      <c r="H25" s="30">
        <f t="shared" si="1"/>
        <v>243.002689088361</v>
      </c>
      <c r="I25" s="30">
        <f t="shared" si="1"/>
        <v>244.75686842591099</v>
      </c>
      <c r="J25" s="30">
        <f t="shared" si="1"/>
        <v>247.99070823427499</v>
      </c>
      <c r="K25" s="30">
        <f t="shared" si="1"/>
        <v>247.44748260175899</v>
      </c>
      <c r="L25" s="30">
        <f t="shared" si="1"/>
        <v>247.103715461044</v>
      </c>
    </row>
    <row r="26" spans="1:12" ht="17.25" customHeight="1" x14ac:dyDescent="0.2">
      <c r="A26" s="34"/>
      <c r="B26" s="26" t="s">
        <v>33</v>
      </c>
      <c r="C26" s="30">
        <f t="shared" si="1"/>
        <v>287.52175630254402</v>
      </c>
      <c r="D26" s="30">
        <f t="shared" si="1"/>
        <v>285.68452994297098</v>
      </c>
      <c r="E26" s="30">
        <f t="shared" si="1"/>
        <v>286.75923131033397</v>
      </c>
      <c r="F26" s="30">
        <f t="shared" si="1"/>
        <v>287.70284158293202</v>
      </c>
      <c r="G26" s="30">
        <f t="shared" si="1"/>
        <v>289.43385120938501</v>
      </c>
      <c r="H26" s="30">
        <f t="shared" si="1"/>
        <v>283.07453611671798</v>
      </c>
      <c r="I26" s="30">
        <f t="shared" si="1"/>
        <v>279.18103634908601</v>
      </c>
      <c r="J26" s="30">
        <f t="shared" si="1"/>
        <v>278.04105625304402</v>
      </c>
      <c r="K26" s="30">
        <f t="shared" si="1"/>
        <v>275.23121499837799</v>
      </c>
      <c r="L26" s="30">
        <f t="shared" si="1"/>
        <v>269.77153640532401</v>
      </c>
    </row>
    <row r="27" spans="1:12" x14ac:dyDescent="0.2">
      <c r="A27" s="34"/>
      <c r="B27" s="26"/>
      <c r="C27" s="29"/>
      <c r="D27" s="29"/>
      <c r="E27" s="29"/>
      <c r="F27" s="29"/>
      <c r="G27" s="29"/>
      <c r="H27" s="29"/>
      <c r="I27" s="29"/>
      <c r="J27" s="29"/>
      <c r="K27" s="29"/>
      <c r="L27" s="29"/>
    </row>
    <row r="28" spans="1:12" x14ac:dyDescent="0.2">
      <c r="A28" s="34" t="s">
        <v>34</v>
      </c>
      <c r="B28" s="26" t="s">
        <v>31</v>
      </c>
      <c r="C28" s="29">
        <f>C14</f>
        <v>6774</v>
      </c>
      <c r="D28" s="29">
        <f t="shared" ref="D28:L28" si="2">D14</f>
        <v>6644</v>
      </c>
      <c r="E28" s="29">
        <f t="shared" si="2"/>
        <v>6823</v>
      </c>
      <c r="F28" s="29">
        <f t="shared" si="2"/>
        <v>6755</v>
      </c>
      <c r="G28" s="29">
        <f t="shared" si="2"/>
        <v>6829</v>
      </c>
      <c r="H28" s="29">
        <f t="shared" si="2"/>
        <v>6974</v>
      </c>
      <c r="I28" s="29">
        <f t="shared" si="2"/>
        <v>6649</v>
      </c>
      <c r="J28" s="29">
        <f t="shared" si="2"/>
        <v>6749</v>
      </c>
      <c r="K28" s="29">
        <f t="shared" si="2"/>
        <v>6469</v>
      </c>
      <c r="L28" s="29">
        <f t="shared" si="2"/>
        <v>6694</v>
      </c>
    </row>
    <row r="29" spans="1:12" x14ac:dyDescent="0.2">
      <c r="A29" s="34"/>
      <c r="B29" s="26" t="s">
        <v>32</v>
      </c>
      <c r="C29" s="30">
        <f t="shared" ref="C29:L30" si="3">C15</f>
        <v>247.559669774258</v>
      </c>
      <c r="D29" s="30">
        <f t="shared" si="3"/>
        <v>242.39151848581901</v>
      </c>
      <c r="E29" s="30">
        <f t="shared" si="3"/>
        <v>248.012591464412</v>
      </c>
      <c r="F29" s="30">
        <f t="shared" si="3"/>
        <v>244.52214291893901</v>
      </c>
      <c r="G29" s="30">
        <f t="shared" si="3"/>
        <v>245.89541181270201</v>
      </c>
      <c r="H29" s="30">
        <f t="shared" si="3"/>
        <v>250.457891901598</v>
      </c>
      <c r="I29" s="30">
        <f t="shared" si="3"/>
        <v>238.37103209386899</v>
      </c>
      <c r="J29" s="30">
        <f t="shared" si="3"/>
        <v>241.01014999480401</v>
      </c>
      <c r="K29" s="30">
        <f t="shared" si="3"/>
        <v>230.97071252804599</v>
      </c>
      <c r="L29" s="30">
        <f t="shared" si="3"/>
        <v>238.44652834820701</v>
      </c>
    </row>
    <row r="30" spans="1:12" ht="17.25" customHeight="1" x14ac:dyDescent="0.2">
      <c r="A30" s="34"/>
      <c r="B30" s="26" t="s">
        <v>33</v>
      </c>
      <c r="C30" s="30">
        <f t="shared" si="3"/>
        <v>242.949189271379</v>
      </c>
      <c r="D30" s="30">
        <f t="shared" si="3"/>
        <v>236.68863421953401</v>
      </c>
      <c r="E30" s="30">
        <f t="shared" si="3"/>
        <v>238.310302210591</v>
      </c>
      <c r="F30" s="30">
        <f t="shared" si="3"/>
        <v>235.11703002202901</v>
      </c>
      <c r="G30" s="30">
        <f t="shared" si="3"/>
        <v>234.429158791963</v>
      </c>
      <c r="H30" s="30">
        <f t="shared" si="3"/>
        <v>236.73830384340599</v>
      </c>
      <c r="I30" s="30">
        <f t="shared" si="3"/>
        <v>223.655629038689</v>
      </c>
      <c r="J30" s="30">
        <f t="shared" si="3"/>
        <v>223.23791072147901</v>
      </c>
      <c r="K30" s="30">
        <f t="shared" si="3"/>
        <v>212.58512246585801</v>
      </c>
      <c r="L30" s="30">
        <f t="shared" si="3"/>
        <v>217.326433204263</v>
      </c>
    </row>
    <row r="31" spans="1:12" x14ac:dyDescent="0.2">
      <c r="A31" s="34"/>
      <c r="B31" s="26"/>
      <c r="C31" s="29"/>
      <c r="D31" s="29"/>
      <c r="E31" s="29"/>
      <c r="F31" s="29"/>
      <c r="G31" s="29"/>
      <c r="H31" s="29"/>
      <c r="I31" s="29"/>
      <c r="J31" s="29"/>
      <c r="K31" s="29"/>
      <c r="L31" s="29"/>
    </row>
    <row r="32" spans="1:12" x14ac:dyDescent="0.2">
      <c r="A32" s="34" t="s">
        <v>35</v>
      </c>
      <c r="B32" s="26" t="s">
        <v>31</v>
      </c>
      <c r="C32" s="29">
        <f>C17</f>
        <v>12632</v>
      </c>
      <c r="D32" s="29">
        <f t="shared" ref="D32:L32" si="4">D17</f>
        <v>12595</v>
      </c>
      <c r="E32" s="29">
        <f t="shared" si="4"/>
        <v>12940</v>
      </c>
      <c r="F32" s="29">
        <f t="shared" si="4"/>
        <v>13003</v>
      </c>
      <c r="G32" s="29">
        <f t="shared" si="4"/>
        <v>13264</v>
      </c>
      <c r="H32" s="29">
        <f t="shared" si="4"/>
        <v>13390</v>
      </c>
      <c r="I32" s="29">
        <f t="shared" si="4"/>
        <v>13132</v>
      </c>
      <c r="J32" s="29">
        <f t="shared" si="4"/>
        <v>13353</v>
      </c>
      <c r="K32" s="29">
        <f t="shared" si="4"/>
        <v>13064</v>
      </c>
      <c r="L32" s="29">
        <f t="shared" si="4"/>
        <v>13298</v>
      </c>
    </row>
    <row r="33" spans="1:12" x14ac:dyDescent="0.2">
      <c r="A33" s="26"/>
      <c r="B33" s="26" t="s">
        <v>32</v>
      </c>
      <c r="C33" s="30">
        <f t="shared" ref="C33:L34" si="5">C18</f>
        <v>237.72959951821699</v>
      </c>
      <c r="D33" s="30">
        <f t="shared" si="5"/>
        <v>236.405953788689</v>
      </c>
      <c r="E33" s="30">
        <f t="shared" si="5"/>
        <v>241.97770962674801</v>
      </c>
      <c r="F33" s="30">
        <f t="shared" si="5"/>
        <v>242.006327935976</v>
      </c>
      <c r="G33" s="30">
        <f t="shared" si="5"/>
        <v>245.41602679149599</v>
      </c>
      <c r="H33" s="30">
        <f t="shared" si="5"/>
        <v>246.829376198201</v>
      </c>
      <c r="I33" s="30">
        <f t="shared" si="5"/>
        <v>241.48139975359001</v>
      </c>
      <c r="J33" s="30">
        <f t="shared" si="5"/>
        <v>244.41271758827099</v>
      </c>
      <c r="K33" s="30">
        <f t="shared" si="5"/>
        <v>239.004756677644</v>
      </c>
      <c r="L33" s="30">
        <f t="shared" si="5"/>
        <v>242.66866183689501</v>
      </c>
    </row>
    <row r="34" spans="1:12" ht="18" customHeight="1" x14ac:dyDescent="0.2">
      <c r="A34" s="31"/>
      <c r="B34" s="31" t="s">
        <v>36</v>
      </c>
      <c r="C34" s="32">
        <f t="shared" si="5"/>
        <v>265.235472786961</v>
      </c>
      <c r="D34" s="32">
        <f t="shared" si="5"/>
        <v>261.18658208125299</v>
      </c>
      <c r="E34" s="32">
        <f t="shared" si="5"/>
        <v>262.53476676046301</v>
      </c>
      <c r="F34" s="32">
        <f t="shared" si="5"/>
        <v>261.40993580247999</v>
      </c>
      <c r="G34" s="32">
        <f t="shared" si="5"/>
        <v>261.93150500067401</v>
      </c>
      <c r="H34" s="32">
        <f t="shared" si="5"/>
        <v>259.90641998006203</v>
      </c>
      <c r="I34" s="32">
        <f t="shared" si="5"/>
        <v>251.41833269388701</v>
      </c>
      <c r="J34" s="32">
        <f t="shared" si="5"/>
        <v>250.639483487262</v>
      </c>
      <c r="K34" s="32">
        <f t="shared" si="5"/>
        <v>243.90816873211801</v>
      </c>
      <c r="L34" s="32">
        <f t="shared" si="5"/>
        <v>243.54898480479301</v>
      </c>
    </row>
    <row r="35" spans="1:12" ht="15.75" customHeight="1" x14ac:dyDescent="0.2"/>
    <row r="36" spans="1:12" x14ac:dyDescent="0.2">
      <c r="A36" t="s">
        <v>42</v>
      </c>
    </row>
    <row r="37" spans="1:12" x14ac:dyDescent="0.2">
      <c r="A37" t="s">
        <v>43</v>
      </c>
    </row>
    <row r="38" spans="1:12" ht="17.25" customHeight="1" x14ac:dyDescent="0.2">
      <c r="A38" t="str">
        <f xml:space="preserve"> CHAR(112) &amp; " Data for " &amp; L10 &amp; " are provisional and subject to change in future analyses"</f>
        <v>p Data for 2021/22 are provisional and subject to change in future analyses</v>
      </c>
    </row>
  </sheetData>
  <pageMargins left="0.7" right="0.7" top="0.75" bottom="0.75" header="0.3" footer="0.3"/>
  <pageSetup paperSize="9"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34"/>
  <sheetViews>
    <sheetView workbookViewId="0">
      <selection activeCell="A2" sqref="A2"/>
    </sheetView>
  </sheetViews>
  <sheetFormatPr baseColWidth="10" defaultColWidth="11.5" defaultRowHeight="15" x14ac:dyDescent="0.2"/>
  <cols>
    <col min="1" max="1" width="19.5" customWidth="1"/>
    <col min="2" max="2" width="9.6640625" customWidth="1"/>
    <col min="3" max="3" width="54.5" customWidth="1"/>
  </cols>
  <sheetData>
    <row r="1" spans="1:13" ht="18" customHeight="1" x14ac:dyDescent="0.2">
      <c r="A1" s="37" t="s">
        <v>76</v>
      </c>
      <c r="B1" s="38"/>
      <c r="C1" s="38"/>
      <c r="D1" s="38"/>
      <c r="E1" s="38"/>
      <c r="F1" s="38"/>
      <c r="G1" s="38"/>
      <c r="H1" s="38"/>
      <c r="I1" s="38"/>
      <c r="J1" s="38"/>
      <c r="K1" s="38"/>
      <c r="L1" s="38"/>
    </row>
    <row r="2" spans="1:13" ht="15.75" customHeight="1" x14ac:dyDescent="0.2">
      <c r="A2" s="39" t="str">
        <f>"Trends in incidence by SIMD quintile " &amp; D8 &amp; " - " &amp; LEFT(M8,7)</f>
        <v>Trends in incidence by SIMD quintile 2012/13 - 2021/22</v>
      </c>
      <c r="B2" s="38"/>
      <c r="C2" s="38"/>
      <c r="D2" s="38"/>
      <c r="E2" s="38"/>
      <c r="F2" s="38"/>
      <c r="G2" s="38"/>
      <c r="H2" s="38"/>
      <c r="I2" s="38"/>
      <c r="J2" s="38"/>
      <c r="K2" s="38"/>
      <c r="L2" s="38"/>
    </row>
    <row r="3" spans="1:13" ht="18.75" customHeight="1" x14ac:dyDescent="0.2">
      <c r="A3" s="40" t="s">
        <v>55</v>
      </c>
      <c r="B3" s="41"/>
      <c r="C3" s="41"/>
      <c r="D3" s="41"/>
      <c r="E3" s="41"/>
      <c r="F3" s="41"/>
      <c r="G3" s="41"/>
      <c r="H3" s="41"/>
      <c r="I3" s="41"/>
      <c r="J3" s="41"/>
      <c r="K3" s="41"/>
      <c r="L3" s="41"/>
    </row>
    <row r="4" spans="1:13" ht="15" customHeight="1" x14ac:dyDescent="0.2">
      <c r="A4" s="41"/>
      <c r="B4" s="41"/>
      <c r="C4" s="41"/>
      <c r="D4" s="41"/>
      <c r="E4" s="41"/>
      <c r="F4" s="41"/>
      <c r="G4" s="41"/>
      <c r="H4" s="41"/>
      <c r="I4" s="41"/>
      <c r="J4" s="41"/>
      <c r="K4" s="41"/>
      <c r="L4" s="41"/>
    </row>
    <row r="8" spans="1:13" x14ac:dyDescent="0.2">
      <c r="A8" s="59" t="s">
        <v>56</v>
      </c>
      <c r="B8" s="59"/>
      <c r="C8" s="42" t="s">
        <v>57</v>
      </c>
      <c r="D8" s="42" t="str">
        <f>CONCATENATE(LEFT(data2!C1,2),(RIGHT(data2!C1,2)-1),"/",RIGHT(data2!C1,2))</f>
        <v>2012/13</v>
      </c>
      <c r="E8" s="42" t="str">
        <f>CONCATENATE(LEFT(data2!D1,2),(RIGHT(data2!D1,2)-1),"/",RIGHT(data2!D1,2))</f>
        <v>2013/14</v>
      </c>
      <c r="F8" s="42" t="str">
        <f>CONCATENATE(LEFT(data2!E1,2),(RIGHT(data2!E1,2)-1),"/",RIGHT(data2!E1,2))</f>
        <v>2014/15</v>
      </c>
      <c r="G8" s="42" t="str">
        <f>CONCATENATE(LEFT(data2!F1,2),(RIGHT(data2!F1,2)-1),"/",RIGHT(data2!F1,2))</f>
        <v>2015/16</v>
      </c>
      <c r="H8" s="42" t="str">
        <f>CONCATENATE(LEFT(data2!G1,2),(RIGHT(data2!G1,2)-1),"/",RIGHT(data2!G1,2))</f>
        <v>2016/17</v>
      </c>
      <c r="I8" s="42" t="str">
        <f>CONCATENATE(LEFT(data2!H1,2),(RIGHT(data2!H1,2)-1),"/",RIGHT(data2!H1,2))</f>
        <v>2017/18</v>
      </c>
      <c r="J8" s="42" t="str">
        <f>CONCATENATE(LEFT(data2!I1,2),(RIGHT(data2!I1,2)-1),"/",RIGHT(data2!I1,2))</f>
        <v>2018/19</v>
      </c>
      <c r="K8" s="42" t="str">
        <f>CONCATENATE(LEFT(data2!J1,2),(RIGHT(data2!J1,2)-1),"/",RIGHT(data2!J1,2))</f>
        <v>2019/20</v>
      </c>
      <c r="L8" s="42" t="str">
        <f>CONCATENATE(LEFT(data2!K1,2),(RIGHT(data2!K1,2)-1),"/",RIGHT(data2!K1,2))</f>
        <v>2020/21</v>
      </c>
      <c r="M8" s="42" t="str">
        <f>CONCATENATE(LEFT(data2!L1,2),(RIGHT(data2!L1,2)-1),"/",RIGHT(data2!L1,2),"p")</f>
        <v>2021/22p</v>
      </c>
    </row>
    <row r="10" spans="1:13" x14ac:dyDescent="0.2">
      <c r="A10" s="43" t="s">
        <v>58</v>
      </c>
      <c r="B10" s="43" t="s">
        <v>59</v>
      </c>
      <c r="C10" s="44" t="s">
        <v>60</v>
      </c>
      <c r="D10" s="45">
        <f>data2!C2</f>
        <v>2985</v>
      </c>
      <c r="E10" s="45">
        <f>data2!D2</f>
        <v>2856</v>
      </c>
      <c r="F10" s="45">
        <f>data2!E2</f>
        <v>2948</v>
      </c>
      <c r="G10" s="45">
        <f>data2!F2</f>
        <v>2950</v>
      </c>
      <c r="H10" s="45">
        <f>data2!G2</f>
        <v>3036</v>
      </c>
      <c r="I10" s="45">
        <f>data2!H2</f>
        <v>3085</v>
      </c>
      <c r="J10" s="45">
        <f>data2!I2</f>
        <v>2995</v>
      </c>
      <c r="K10" s="45">
        <f>data2!J2</f>
        <v>2951</v>
      </c>
      <c r="L10" s="45">
        <f>data2!K2</f>
        <v>2805</v>
      </c>
      <c r="M10" s="45">
        <f>data2!L2</f>
        <v>2974</v>
      </c>
    </row>
    <row r="11" spans="1:13" x14ac:dyDescent="0.2">
      <c r="A11" s="43"/>
      <c r="B11" s="43"/>
      <c r="C11" s="44" t="s">
        <v>61</v>
      </c>
      <c r="D11" s="45">
        <f>data2!C3</f>
        <v>277.395217093121</v>
      </c>
      <c r="E11" s="45">
        <f>data2!D3</f>
        <v>265.47068528803499</v>
      </c>
      <c r="F11" s="45">
        <f>data2!E3</f>
        <v>275.63174178130299</v>
      </c>
      <c r="G11" s="45">
        <f>data2!F3</f>
        <v>274.81945759023398</v>
      </c>
      <c r="H11" s="45">
        <f>data2!G3</f>
        <v>281.33148744294101</v>
      </c>
      <c r="I11" s="45">
        <f>data2!H3</f>
        <v>284.42249786567902</v>
      </c>
      <c r="J11" s="45">
        <f>data2!I3</f>
        <v>276.15190844480799</v>
      </c>
      <c r="K11" s="45">
        <f>data2!J3</f>
        <v>271.70285228148498</v>
      </c>
      <c r="L11" s="45">
        <f>data2!K3</f>
        <v>259.06807533200902</v>
      </c>
      <c r="M11" s="45">
        <f>data2!L3</f>
        <v>275.95396189719702</v>
      </c>
    </row>
    <row r="12" spans="1:13" ht="16" x14ac:dyDescent="0.2">
      <c r="A12" s="43"/>
      <c r="B12" s="43"/>
      <c r="C12" s="44" t="s">
        <v>62</v>
      </c>
      <c r="D12" s="45">
        <f>data2!C4</f>
        <v>340.68936751891499</v>
      </c>
      <c r="E12" s="45">
        <f>data2!D4</f>
        <v>320.57193936666903</v>
      </c>
      <c r="F12" s="45">
        <f>data2!E4</f>
        <v>328.07351724522402</v>
      </c>
      <c r="G12" s="45">
        <f>data2!F4</f>
        <v>331.08940980136998</v>
      </c>
      <c r="H12" s="45">
        <f>data2!G4</f>
        <v>337.05074104327599</v>
      </c>
      <c r="I12" s="45">
        <f>data2!H4</f>
        <v>333.96625853299298</v>
      </c>
      <c r="J12" s="45">
        <f>data2!I4</f>
        <v>323.88030760991899</v>
      </c>
      <c r="K12" s="45">
        <f>data2!J4</f>
        <v>315.70832154567501</v>
      </c>
      <c r="L12" s="45">
        <f>data2!K4</f>
        <v>299.589762622183</v>
      </c>
      <c r="M12" s="45">
        <f>data2!L4</f>
        <v>315.33752811798399</v>
      </c>
    </row>
    <row r="13" spans="1:13" x14ac:dyDescent="0.2">
      <c r="A13" s="43"/>
      <c r="B13" s="43"/>
      <c r="C13" s="44"/>
      <c r="D13" s="46"/>
      <c r="E13" s="46"/>
      <c r="F13" s="46"/>
      <c r="G13" s="46"/>
      <c r="H13" s="46"/>
      <c r="I13" s="46"/>
      <c r="J13" s="46"/>
      <c r="K13" s="46"/>
      <c r="L13" s="46"/>
      <c r="M13" s="46"/>
    </row>
    <row r="14" spans="1:13" x14ac:dyDescent="0.2">
      <c r="B14" s="43" t="s">
        <v>63</v>
      </c>
      <c r="C14" s="44" t="s">
        <v>60</v>
      </c>
      <c r="D14" s="44">
        <f>data2!C5</f>
        <v>2766</v>
      </c>
      <c r="E14" s="44">
        <f>data2!D5</f>
        <v>2830</v>
      </c>
      <c r="F14" s="44">
        <f>data2!E5</f>
        <v>2878</v>
      </c>
      <c r="G14" s="44">
        <f>data2!F5</f>
        <v>2901</v>
      </c>
      <c r="H14" s="44">
        <f>data2!G5</f>
        <v>2931</v>
      </c>
      <c r="I14" s="44">
        <f>data2!H5</f>
        <v>2963</v>
      </c>
      <c r="J14" s="44">
        <f>data2!I5</f>
        <v>2947</v>
      </c>
      <c r="K14" s="44">
        <f>data2!J5</f>
        <v>2844</v>
      </c>
      <c r="L14" s="44">
        <f>data2!K5</f>
        <v>2897</v>
      </c>
      <c r="M14" s="44">
        <f>data2!L5</f>
        <v>2863</v>
      </c>
    </row>
    <row r="15" spans="1:13" x14ac:dyDescent="0.2">
      <c r="B15" s="43"/>
      <c r="C15" s="44" t="s">
        <v>61</v>
      </c>
      <c r="D15" s="50">
        <f>data2!C6</f>
        <v>259.63493413382702</v>
      </c>
      <c r="E15" s="50">
        <f>data2!D6</f>
        <v>265.589543092138</v>
      </c>
      <c r="F15" s="50">
        <f>data2!E6</f>
        <v>268.98377779210898</v>
      </c>
      <c r="G15" s="50">
        <f>data2!F6</f>
        <v>270.31081550751099</v>
      </c>
      <c r="H15" s="50">
        <f>data2!G6</f>
        <v>272.17795293578001</v>
      </c>
      <c r="I15" s="50">
        <f>data2!H6</f>
        <v>273.08529238006298</v>
      </c>
      <c r="J15" s="50">
        <f>data2!I6</f>
        <v>271.902347660413</v>
      </c>
      <c r="K15" s="50">
        <f>data2!J6</f>
        <v>261.68953536305298</v>
      </c>
      <c r="L15" s="50">
        <f>data2!K6</f>
        <v>267.30615920632999</v>
      </c>
      <c r="M15" s="50">
        <f>data2!L6</f>
        <v>264.48281277425201</v>
      </c>
    </row>
    <row r="16" spans="1:13" ht="16" x14ac:dyDescent="0.2">
      <c r="B16" s="43"/>
      <c r="C16" s="44" t="s">
        <v>62</v>
      </c>
      <c r="D16" s="50">
        <f>data2!C7</f>
        <v>287.13585945051699</v>
      </c>
      <c r="E16" s="50">
        <f>data2!D7</f>
        <v>287.25631306920798</v>
      </c>
      <c r="F16" s="50">
        <f>data2!E7</f>
        <v>285.130333806561</v>
      </c>
      <c r="G16" s="50">
        <f>data2!F7</f>
        <v>287.23625460543201</v>
      </c>
      <c r="H16" s="50">
        <f>data2!G7</f>
        <v>286.06288947699699</v>
      </c>
      <c r="I16" s="50">
        <f>data2!H7</f>
        <v>288.59520469331301</v>
      </c>
      <c r="J16" s="50">
        <f>data2!I7</f>
        <v>285.055048059314</v>
      </c>
      <c r="K16" s="50">
        <f>data2!J7</f>
        <v>270.26996608583403</v>
      </c>
      <c r="L16" s="50">
        <f>data2!K7</f>
        <v>276.33399781560797</v>
      </c>
      <c r="M16" s="50">
        <f>data2!L7</f>
        <v>268.80032095699198</v>
      </c>
    </row>
    <row r="17" spans="1:13" x14ac:dyDescent="0.2">
      <c r="B17" s="43"/>
      <c r="C17" s="44"/>
      <c r="D17" s="44"/>
      <c r="E17" s="46"/>
      <c r="F17" s="46"/>
      <c r="G17" s="46"/>
      <c r="H17" s="46"/>
      <c r="I17" s="46"/>
      <c r="J17" s="46"/>
      <c r="K17" s="46"/>
      <c r="L17" s="46"/>
      <c r="M17" s="46"/>
    </row>
    <row r="18" spans="1:13" x14ac:dyDescent="0.2">
      <c r="B18" s="43" t="s">
        <v>64</v>
      </c>
      <c r="C18" s="44" t="s">
        <v>60</v>
      </c>
      <c r="D18" s="44">
        <f>data2!C8</f>
        <v>2472</v>
      </c>
      <c r="E18" s="44">
        <f>data2!D8</f>
        <v>2511</v>
      </c>
      <c r="F18" s="44">
        <f>data2!E8</f>
        <v>2717</v>
      </c>
      <c r="G18" s="44">
        <f>data2!F8</f>
        <v>2621</v>
      </c>
      <c r="H18" s="44">
        <f>data2!G8</f>
        <v>2678</v>
      </c>
      <c r="I18" s="44">
        <f>data2!H8</f>
        <v>2835</v>
      </c>
      <c r="J18" s="44">
        <f>data2!I8</f>
        <v>2674</v>
      </c>
      <c r="K18" s="44">
        <f>data2!J8</f>
        <v>2847</v>
      </c>
      <c r="L18" s="44">
        <f>data2!K8</f>
        <v>2722</v>
      </c>
      <c r="M18" s="44">
        <f>data2!L8</f>
        <v>2702</v>
      </c>
    </row>
    <row r="19" spans="1:13" x14ac:dyDescent="0.2">
      <c r="B19" s="43"/>
      <c r="C19" s="44" t="s">
        <v>61</v>
      </c>
      <c r="D19" s="50">
        <f>data2!C9</f>
        <v>230.19203155642199</v>
      </c>
      <c r="E19" s="50">
        <f>data2!D9</f>
        <v>233.52361183186301</v>
      </c>
      <c r="F19" s="50">
        <f>data2!E9</f>
        <v>254.15135709528499</v>
      </c>
      <c r="G19" s="50">
        <f>data2!F9</f>
        <v>244.48714600201501</v>
      </c>
      <c r="H19" s="50">
        <f>data2!G9</f>
        <v>248.51037609697701</v>
      </c>
      <c r="I19" s="50">
        <f>data2!H9</f>
        <v>261.18031391386302</v>
      </c>
      <c r="J19" s="50">
        <f>data2!I9</f>
        <v>245.73095309424301</v>
      </c>
      <c r="K19" s="50">
        <f>data2!J9</f>
        <v>260.743655191931</v>
      </c>
      <c r="L19" s="50">
        <f>data2!K9</f>
        <v>249.340237670162</v>
      </c>
      <c r="M19" s="50">
        <f>data2!L9</f>
        <v>246.17234797582</v>
      </c>
    </row>
    <row r="20" spans="1:13" ht="16" x14ac:dyDescent="0.2">
      <c r="B20" s="43"/>
      <c r="C20" s="44" t="s">
        <v>62</v>
      </c>
      <c r="D20" s="50">
        <f>data2!C10</f>
        <v>252.05266812288701</v>
      </c>
      <c r="E20" s="50">
        <f>data2!D10</f>
        <v>257.30286404448901</v>
      </c>
      <c r="F20" s="50">
        <f>data2!E10</f>
        <v>259.29685015558101</v>
      </c>
      <c r="G20" s="50">
        <f>data2!F10</f>
        <v>247.86924164769999</v>
      </c>
      <c r="H20" s="50">
        <f>data2!G10</f>
        <v>249.04078613134701</v>
      </c>
      <c r="I20" s="50">
        <f>data2!H10</f>
        <v>257.31364537286902</v>
      </c>
      <c r="J20" s="50">
        <f>data2!I10</f>
        <v>238.97740093650199</v>
      </c>
      <c r="K20" s="50">
        <f>data2!J10</f>
        <v>249.858809461672</v>
      </c>
      <c r="L20" s="50">
        <f>data2!K10</f>
        <v>238.20524932768899</v>
      </c>
      <c r="M20" s="50">
        <f>data2!L10</f>
        <v>229.556845210056</v>
      </c>
    </row>
    <row r="21" spans="1:13" x14ac:dyDescent="0.2">
      <c r="B21" s="43"/>
      <c r="C21" s="44"/>
      <c r="D21" s="46"/>
      <c r="E21" s="46"/>
      <c r="F21" s="46"/>
      <c r="G21" s="46"/>
      <c r="H21" s="46"/>
      <c r="I21" s="46"/>
      <c r="J21" s="46"/>
      <c r="K21" s="46"/>
      <c r="L21" s="46"/>
      <c r="M21" s="46"/>
    </row>
    <row r="22" spans="1:13" x14ac:dyDescent="0.2">
      <c r="B22" s="43" t="s">
        <v>65</v>
      </c>
      <c r="C22" s="44" t="s">
        <v>60</v>
      </c>
      <c r="D22" s="44">
        <f>data2!C11</f>
        <v>2394</v>
      </c>
      <c r="E22" s="44">
        <f>data2!D11</f>
        <v>2325</v>
      </c>
      <c r="F22" s="44">
        <f>data2!E11</f>
        <v>2363</v>
      </c>
      <c r="G22" s="44">
        <f>data2!F11</f>
        <v>2366</v>
      </c>
      <c r="H22" s="44">
        <f>data2!G11</f>
        <v>2425</v>
      </c>
      <c r="I22" s="44">
        <f>data2!H11</f>
        <v>2374</v>
      </c>
      <c r="J22" s="44">
        <f>data2!I11</f>
        <v>2428</v>
      </c>
      <c r="K22" s="44">
        <f>data2!J11</f>
        <v>2507</v>
      </c>
      <c r="L22" s="44">
        <f>data2!K11</f>
        <v>2438</v>
      </c>
      <c r="M22" s="44">
        <f>data2!L11</f>
        <v>2514</v>
      </c>
    </row>
    <row r="23" spans="1:13" x14ac:dyDescent="0.2">
      <c r="B23" s="43"/>
      <c r="C23" s="44" t="s">
        <v>61</v>
      </c>
      <c r="D23" s="50">
        <f>data2!C12</f>
        <v>225.15786444255099</v>
      </c>
      <c r="E23" s="50">
        <f>data2!D12</f>
        <v>217.47162346074501</v>
      </c>
      <c r="F23" s="50">
        <f>data2!E12</f>
        <v>220.80480220076001</v>
      </c>
      <c r="G23" s="50">
        <f>data2!F12</f>
        <v>219.380394105844</v>
      </c>
      <c r="H23" s="50">
        <f>data2!G12</f>
        <v>223.041625545762</v>
      </c>
      <c r="I23" s="50">
        <f>data2!H12</f>
        <v>218.81071674795999</v>
      </c>
      <c r="J23" s="50">
        <f>data2!I12</f>
        <v>221.81071725802499</v>
      </c>
      <c r="K23" s="50">
        <f>data2!J12</f>
        <v>226.54160341213</v>
      </c>
      <c r="L23" s="50">
        <f>data2!K12</f>
        <v>218.74083159199</v>
      </c>
      <c r="M23" s="50">
        <f>data2!L12</f>
        <v>222.50918492071</v>
      </c>
    </row>
    <row r="24" spans="1:13" ht="16" x14ac:dyDescent="0.2">
      <c r="B24" s="43"/>
      <c r="C24" s="44" t="s">
        <v>62</v>
      </c>
      <c r="D24" s="50">
        <f>data2!C13</f>
        <v>241.283288907225</v>
      </c>
      <c r="E24" s="50">
        <f>data2!D13</f>
        <v>231.857131910802</v>
      </c>
      <c r="F24" s="50">
        <f>data2!E13</f>
        <v>236.86859088723099</v>
      </c>
      <c r="G24" s="50">
        <f>data2!F13</f>
        <v>233.09618277734899</v>
      </c>
      <c r="H24" s="50">
        <f>data2!G13</f>
        <v>232.384701210614</v>
      </c>
      <c r="I24" s="50">
        <f>data2!H13</f>
        <v>223.53464311442301</v>
      </c>
      <c r="J24" s="50">
        <f>data2!I13</f>
        <v>223.21086908829901</v>
      </c>
      <c r="K24" s="50">
        <f>data2!J13</f>
        <v>223.68395450299101</v>
      </c>
      <c r="L24" s="50">
        <f>data2!K13</f>
        <v>215.63849489133301</v>
      </c>
      <c r="M24" s="50">
        <f>data2!L13</f>
        <v>217.51925970656299</v>
      </c>
    </row>
    <row r="25" spans="1:13" x14ac:dyDescent="0.2">
      <c r="B25" s="43"/>
      <c r="C25" s="44"/>
      <c r="D25" s="46"/>
      <c r="E25" s="46"/>
      <c r="F25" s="46"/>
      <c r="G25" s="46"/>
      <c r="H25" s="46"/>
      <c r="I25" s="46"/>
      <c r="J25" s="46"/>
      <c r="K25" s="46"/>
      <c r="L25" s="46"/>
      <c r="M25" s="46"/>
    </row>
    <row r="26" spans="1:13" x14ac:dyDescent="0.2">
      <c r="A26" s="43" t="s">
        <v>66</v>
      </c>
      <c r="B26" s="43" t="s">
        <v>67</v>
      </c>
      <c r="C26" s="44" t="s">
        <v>60</v>
      </c>
      <c r="D26" s="44">
        <f>data2!C14</f>
        <v>2015</v>
      </c>
      <c r="E26" s="44">
        <f>data2!D14</f>
        <v>2070</v>
      </c>
      <c r="F26" s="44">
        <f>data2!E14</f>
        <v>2034</v>
      </c>
      <c r="G26" s="44">
        <f>data2!F14</f>
        <v>2165</v>
      </c>
      <c r="H26" s="44">
        <f>data2!G14</f>
        <v>2194</v>
      </c>
      <c r="I26" s="44">
        <f>data2!H14</f>
        <v>2133</v>
      </c>
      <c r="J26" s="44">
        <f>data2!I14</f>
        <v>2088</v>
      </c>
      <c r="K26" s="44">
        <f>data2!J14</f>
        <v>2204</v>
      </c>
      <c r="L26" s="44">
        <f>data2!K14</f>
        <v>2202</v>
      </c>
      <c r="M26" s="44">
        <f>data2!L14</f>
        <v>2245</v>
      </c>
    </row>
    <row r="27" spans="1:13" x14ac:dyDescent="0.2">
      <c r="A27" s="43"/>
      <c r="B27" s="43"/>
      <c r="C27" s="44" t="s">
        <v>61</v>
      </c>
      <c r="D27" s="50">
        <f>data2!C15</f>
        <v>194.67921888707301</v>
      </c>
      <c r="E27" s="50">
        <f>data2!D15</f>
        <v>198.665962858103</v>
      </c>
      <c r="F27" s="50">
        <f>data2!E15</f>
        <v>190.29264276626</v>
      </c>
      <c r="G27" s="50">
        <f>data2!F15</f>
        <v>201.24053402638199</v>
      </c>
      <c r="H27" s="50">
        <f>data2!G15</f>
        <v>202.433072064882</v>
      </c>
      <c r="I27" s="50">
        <f>data2!H15</f>
        <v>196.639882587644</v>
      </c>
      <c r="J27" s="50">
        <f>data2!I15</f>
        <v>192.106343005507</v>
      </c>
      <c r="K27" s="50">
        <f>data2!J15</f>
        <v>201.85257435299999</v>
      </c>
      <c r="L27" s="50">
        <f>data2!K15</f>
        <v>201.416869806221</v>
      </c>
      <c r="M27" s="50">
        <f>data2!L15</f>
        <v>205.53940130812799</v>
      </c>
    </row>
    <row r="28" spans="1:13" ht="16" x14ac:dyDescent="0.2">
      <c r="A28" s="43"/>
      <c r="B28" s="43"/>
      <c r="C28" s="44" t="s">
        <v>62</v>
      </c>
      <c r="D28" s="50">
        <f>data2!C16</f>
        <v>214.26198743189201</v>
      </c>
      <c r="E28" s="50">
        <f>data2!D16</f>
        <v>215.42574012194601</v>
      </c>
      <c r="F28" s="50">
        <f>data2!E16</f>
        <v>209.85797593890601</v>
      </c>
      <c r="G28" s="50">
        <f>data2!F16</f>
        <v>217.82702002914499</v>
      </c>
      <c r="H28" s="50">
        <f>data2!G16</f>
        <v>215.34871210662499</v>
      </c>
      <c r="I28" s="50">
        <f>data2!H16</f>
        <v>205.54492200985899</v>
      </c>
      <c r="J28" s="50">
        <f>data2!I16</f>
        <v>197.73791061128901</v>
      </c>
      <c r="K28" s="50">
        <f>data2!J16</f>
        <v>202.51078563830799</v>
      </c>
      <c r="L28" s="50">
        <f>data2!K16</f>
        <v>199.80600680444601</v>
      </c>
      <c r="M28" s="50">
        <f>data2!L16</f>
        <v>198.970894248923</v>
      </c>
    </row>
    <row r="29" spans="1:13" ht="15.75" customHeight="1" x14ac:dyDescent="0.2">
      <c r="A29" s="31"/>
      <c r="B29" s="31"/>
      <c r="C29" s="31"/>
      <c r="D29" s="31"/>
      <c r="E29" s="31"/>
      <c r="F29" s="31"/>
      <c r="G29" s="31"/>
      <c r="H29" s="31"/>
      <c r="I29" s="31"/>
      <c r="J29" s="31"/>
      <c r="K29" s="31"/>
      <c r="L29" s="31"/>
      <c r="M29" s="31"/>
    </row>
    <row r="30" spans="1:13" ht="15.75" customHeight="1" x14ac:dyDescent="0.2"/>
    <row r="31" spans="1:13" ht="12.75" customHeight="1" x14ac:dyDescent="0.2">
      <c r="A31" s="47" t="s">
        <v>68</v>
      </c>
      <c r="D31" s="48"/>
      <c r="E31" s="48"/>
      <c r="F31" s="48"/>
      <c r="G31" s="48"/>
      <c r="H31" s="48"/>
      <c r="I31" s="48"/>
      <c r="J31" s="48"/>
      <c r="K31" s="48"/>
      <c r="L31" s="48"/>
      <c r="M31" s="48"/>
    </row>
    <row r="32" spans="1:13" ht="12.75" customHeight="1" x14ac:dyDescent="0.2">
      <c r="A32" s="47" t="s">
        <v>42</v>
      </c>
    </row>
    <row r="33" spans="1:1" ht="12.75" customHeight="1" x14ac:dyDescent="0.2">
      <c r="A33" s="47" t="s">
        <v>43</v>
      </c>
    </row>
    <row r="34" spans="1:1" ht="12.75" customHeight="1" x14ac:dyDescent="0.2">
      <c r="A34" s="49" t="str">
        <f>CHAR(112) &amp; " Data for " &amp; 'Table 3a'!L10 &amp; " are provisional and subject to change in future analyses"</f>
        <v>p Data for 2021/22 are provisional and subject to change in future analyses</v>
      </c>
    </row>
  </sheetData>
  <mergeCells count="1">
    <mergeCell ref="A8:B8"/>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20"/>
  <sheetViews>
    <sheetView zoomScaleNormal="100" workbookViewId="0">
      <selection activeCell="C10" sqref="C10"/>
    </sheetView>
  </sheetViews>
  <sheetFormatPr baseColWidth="10" defaultColWidth="11.5" defaultRowHeight="15" x14ac:dyDescent="0.2"/>
  <cols>
    <col min="3" max="3" width="10.6640625" customWidth="1"/>
  </cols>
  <sheetData>
    <row r="1" spans="1:13" ht="18" customHeight="1" x14ac:dyDescent="0.2">
      <c r="A1" s="37" t="s">
        <v>76</v>
      </c>
      <c r="B1" s="38"/>
      <c r="C1" s="38"/>
      <c r="D1" s="38"/>
      <c r="E1" s="38"/>
      <c r="F1" s="38"/>
      <c r="G1" s="38"/>
      <c r="H1" s="38"/>
      <c r="I1" s="38"/>
      <c r="J1" s="38"/>
      <c r="K1" s="38"/>
      <c r="L1" s="38"/>
    </row>
    <row r="2" spans="1:13" ht="18.75" customHeight="1" x14ac:dyDescent="0.2">
      <c r="A2" s="39" t="str">
        <f>"Trends in the slope and relative index of inequality in age-sex standardised incidence rates (using ESP2013" &amp; CHAR(185) &amp; "), by sex " &amp; D7 &amp; " - " &amp; LEFT(M7,7)</f>
        <v>Trends in the slope and relative index of inequality in age-sex standardised incidence rates (using ESP2013¹), by sex 2012/13 - 2021/22</v>
      </c>
      <c r="B2" s="38"/>
      <c r="C2" s="38"/>
      <c r="D2" s="38"/>
      <c r="E2" s="38"/>
      <c r="F2" s="38"/>
      <c r="G2" s="38"/>
      <c r="H2" s="38"/>
      <c r="I2" s="38"/>
      <c r="J2" s="38"/>
      <c r="K2" s="38"/>
      <c r="L2" s="38"/>
    </row>
    <row r="7" spans="1:13" x14ac:dyDescent="0.2">
      <c r="A7" s="42"/>
      <c r="B7" s="42" t="s">
        <v>57</v>
      </c>
      <c r="C7" s="42"/>
      <c r="D7" s="42" t="str">
        <f>CONCATENATE(LEFT(data3!C1,2),(RIGHT(data3!C1,2)-1),"/",RIGHT(data3!C1,2))</f>
        <v>2012/13</v>
      </c>
      <c r="E7" s="42" t="str">
        <f>CONCATENATE(LEFT(data3!D1,2),(RIGHT(data3!D1,2)-1),"/",RIGHT(data3!D1,2))</f>
        <v>2013/14</v>
      </c>
      <c r="F7" s="42" t="str">
        <f>CONCATENATE(LEFT(data3!E1,2),(RIGHT(data3!E1,2)-1),"/",RIGHT(data3!E1,2))</f>
        <v>2014/15</v>
      </c>
      <c r="G7" s="42" t="str">
        <f>CONCATENATE(LEFT(data3!F1,2),(RIGHT(data3!F1,2)-1),"/",RIGHT(data3!F1,2))</f>
        <v>2015/16</v>
      </c>
      <c r="H7" s="42" t="str">
        <f>CONCATENATE(LEFT(data3!G1,2),(RIGHT(data3!G1,2)-1),"/",RIGHT(data3!G1,2))</f>
        <v>2016/17</v>
      </c>
      <c r="I7" s="42" t="str">
        <f>CONCATENATE(LEFT(data3!H1,2),(RIGHT(data3!H1,2)-1),"/",RIGHT(data3!H1,2))</f>
        <v>2017/18</v>
      </c>
      <c r="J7" s="42" t="str">
        <f>CONCATENATE(LEFT(data3!I1,2),(RIGHT(data3!I1,2)-1),"/",RIGHT(data3!I1,2))</f>
        <v>2018/19</v>
      </c>
      <c r="K7" s="42" t="str">
        <f>CONCATENATE(LEFT(data3!J1,2),(RIGHT(data3!J1,2)-1),"/",RIGHT(data3!J1,2))</f>
        <v>2019/20</v>
      </c>
      <c r="L7" s="42" t="str">
        <f>CONCATENATE(LEFT(data3!K1,2),(RIGHT(data3!K1,2)-1),"/",RIGHT(data3!K1,2))</f>
        <v>2020/21</v>
      </c>
      <c r="M7" s="42" t="str">
        <f>CONCATENATE(LEFT(data3!L1,2),(RIGHT(data3!L1,2)-1),"/",RIGHT(data3!L1,2),"p")</f>
        <v>2021/22p</v>
      </c>
    </row>
    <row r="9" spans="1:13" x14ac:dyDescent="0.2">
      <c r="A9" s="43"/>
      <c r="B9" s="43" t="s">
        <v>69</v>
      </c>
      <c r="C9" s="44" t="s">
        <v>70</v>
      </c>
      <c r="D9" s="46">
        <f>data3!C2</f>
        <v>170.08292787713199</v>
      </c>
      <c r="E9" s="46">
        <f>data3!D2</f>
        <v>127.21866858313599</v>
      </c>
      <c r="F9" s="46">
        <f>data3!E2</f>
        <v>144.50935114265599</v>
      </c>
      <c r="G9" s="46">
        <f>data3!F2</f>
        <v>161.60156128116901</v>
      </c>
      <c r="H9" s="46">
        <f>data3!G2</f>
        <v>166.68202662325101</v>
      </c>
      <c r="I9" s="46">
        <f>data3!H2</f>
        <v>179.86869671575201</v>
      </c>
      <c r="J9" s="46">
        <f>data3!I2</f>
        <v>168.32443245045999</v>
      </c>
      <c r="K9" s="46">
        <f>data3!J2</f>
        <v>153.808591198046</v>
      </c>
      <c r="L9" s="46">
        <f>data3!K2</f>
        <v>154.06376613874099</v>
      </c>
      <c r="M9" s="46">
        <f>data3!L2</f>
        <v>146.536412476268</v>
      </c>
    </row>
    <row r="10" spans="1:13" x14ac:dyDescent="0.2">
      <c r="A10" s="43"/>
      <c r="B10" s="43"/>
      <c r="C10" s="44" t="s">
        <v>71</v>
      </c>
      <c r="D10" s="46">
        <f>data3!C3</f>
        <v>128.476013006111</v>
      </c>
      <c r="E10" s="46">
        <f>data3!D3</f>
        <v>138.55825631603</v>
      </c>
      <c r="F10" s="46">
        <f>data3!E3</f>
        <v>140.11233602486601</v>
      </c>
      <c r="G10" s="46">
        <f>data3!F3</f>
        <v>118.788804069771</v>
      </c>
      <c r="H10" s="46">
        <f>data3!G3</f>
        <v>130.11882289624401</v>
      </c>
      <c r="I10" s="46">
        <f>data3!H3</f>
        <v>141.984827198782</v>
      </c>
      <c r="J10" s="46">
        <f>data3!I3</f>
        <v>145.44996033766699</v>
      </c>
      <c r="K10" s="46">
        <f>data3!J3</f>
        <v>118.82063304948799</v>
      </c>
      <c r="L10" s="46">
        <f>data3!K3</f>
        <v>105.71216181854901</v>
      </c>
      <c r="M10" s="46">
        <f>data3!L3</f>
        <v>135.743421876577</v>
      </c>
    </row>
    <row r="11" spans="1:13" x14ac:dyDescent="0.2">
      <c r="A11" s="43"/>
      <c r="B11" s="43"/>
      <c r="C11" s="44" t="s">
        <v>72</v>
      </c>
      <c r="D11" s="46">
        <f>data3!C4</f>
        <v>149.38698199263999</v>
      </c>
      <c r="E11" s="46">
        <f>data3!D4</f>
        <v>132.763470684319</v>
      </c>
      <c r="F11" s="46">
        <f>data3!E4</f>
        <v>142.337820797532</v>
      </c>
      <c r="G11" s="46">
        <f>data3!F4</f>
        <v>140.30383282901801</v>
      </c>
      <c r="H11" s="46">
        <f>data3!G4</f>
        <v>148.49673339595199</v>
      </c>
      <c r="I11" s="46">
        <f>data3!H4</f>
        <v>160.935364111354</v>
      </c>
      <c r="J11" s="46">
        <f>data3!I4</f>
        <v>156.91939134035999</v>
      </c>
      <c r="K11" s="46">
        <f>data3!J4</f>
        <v>136.29492975554899</v>
      </c>
      <c r="L11" s="46">
        <f>data3!K4</f>
        <v>129.89797461542099</v>
      </c>
      <c r="M11" s="46">
        <f>data3!L4</f>
        <v>141.16779587244301</v>
      </c>
    </row>
    <row r="12" spans="1:13" x14ac:dyDescent="0.2">
      <c r="A12" s="43"/>
      <c r="B12" s="43"/>
      <c r="C12" s="44"/>
      <c r="D12" s="46"/>
      <c r="E12" s="46"/>
      <c r="F12" s="46"/>
      <c r="G12" s="46"/>
      <c r="H12" s="46"/>
      <c r="I12" s="46"/>
      <c r="J12" s="46"/>
      <c r="K12" s="46"/>
      <c r="L12" s="46"/>
      <c r="M12" s="46"/>
    </row>
    <row r="13" spans="1:13" x14ac:dyDescent="0.2">
      <c r="A13" s="43"/>
      <c r="B13" s="43" t="s">
        <v>73</v>
      </c>
      <c r="C13" s="44" t="s">
        <v>70</v>
      </c>
      <c r="D13" s="52">
        <f>data3!C5</f>
        <v>0.59154802775398596</v>
      </c>
      <c r="E13" s="52">
        <f>data3!D5</f>
        <v>0.44531171711863998</v>
      </c>
      <c r="F13" s="52">
        <f>data3!E5</f>
        <v>0.50393966562933901</v>
      </c>
      <c r="G13" s="52">
        <f>data3!F5</f>
        <v>0.56169609028552803</v>
      </c>
      <c r="H13" s="52">
        <f>data3!G5</f>
        <v>0.57588988270300201</v>
      </c>
      <c r="I13" s="52">
        <f>data3!H5</f>
        <v>0.63541108000469604</v>
      </c>
      <c r="J13" s="52">
        <f>data3!I5</f>
        <v>0.60292215636017499</v>
      </c>
      <c r="K13" s="52">
        <f>data3!J5</f>
        <v>0.55318661664867597</v>
      </c>
      <c r="L13" s="52">
        <f>data3!K5</f>
        <v>0.55976123979850601</v>
      </c>
      <c r="M13" s="52">
        <f>data3!L5</f>
        <v>0.54318707758738904</v>
      </c>
    </row>
    <row r="14" spans="1:13" x14ac:dyDescent="0.2">
      <c r="A14" s="43"/>
      <c r="B14" s="43"/>
      <c r="C14" s="44" t="s">
        <v>71</v>
      </c>
      <c r="D14" s="52">
        <f>data3!C6</f>
        <v>0.52881844714699</v>
      </c>
      <c r="E14" s="52">
        <f>data3!D6</f>
        <v>0.58540308356130699</v>
      </c>
      <c r="F14" s="52">
        <f>data3!E6</f>
        <v>0.58794074249064798</v>
      </c>
      <c r="G14" s="52">
        <f>data3!F6</f>
        <v>0.50523266672193601</v>
      </c>
      <c r="H14" s="52">
        <f>data3!G6</f>
        <v>0.55504538585028995</v>
      </c>
      <c r="I14" s="52">
        <f>data3!H6</f>
        <v>0.59975434855146803</v>
      </c>
      <c r="J14" s="52">
        <f>data3!I6</f>
        <v>0.65032997811339099</v>
      </c>
      <c r="K14" s="52">
        <f>data3!J6</f>
        <v>0.53226010163539605</v>
      </c>
      <c r="L14" s="52">
        <f>data3!K6</f>
        <v>0.49726980229073398</v>
      </c>
      <c r="M14" s="52">
        <f>data3!L6</f>
        <v>0.62460612763562395</v>
      </c>
    </row>
    <row r="15" spans="1:13" x14ac:dyDescent="0.2">
      <c r="A15" s="43"/>
      <c r="B15" s="43"/>
      <c r="C15" s="44" t="s">
        <v>72</v>
      </c>
      <c r="D15" s="52">
        <f>data3!C7</f>
        <v>0.56322399271468604</v>
      </c>
      <c r="E15" s="52">
        <f>data3!D7</f>
        <v>0.50830892470202704</v>
      </c>
      <c r="F15" s="52">
        <f>data3!E7</f>
        <v>0.54216751005553898</v>
      </c>
      <c r="G15" s="52">
        <f>data3!F7</f>
        <v>0.53671958718137902</v>
      </c>
      <c r="H15" s="52">
        <f>data3!G7</f>
        <v>0.566929638324987</v>
      </c>
      <c r="I15" s="52">
        <f>data3!H7</f>
        <v>0.6192050358883</v>
      </c>
      <c r="J15" s="52">
        <f>data3!I7</f>
        <v>0.62413663180009904</v>
      </c>
      <c r="K15" s="52">
        <f>data3!J7</f>
        <v>0.54378874333451199</v>
      </c>
      <c r="L15" s="52">
        <f>data3!K7</f>
        <v>0.53256918491354899</v>
      </c>
      <c r="M15" s="52">
        <f>data3!L7</f>
        <v>0.57962793803304202</v>
      </c>
    </row>
    <row r="16" spans="1:13" x14ac:dyDescent="0.2">
      <c r="A16" s="42"/>
      <c r="B16" s="51"/>
      <c r="C16" s="53"/>
      <c r="D16" s="54"/>
      <c r="E16" s="54"/>
      <c r="F16" s="54"/>
      <c r="G16" s="54"/>
      <c r="H16" s="54"/>
      <c r="I16" s="54"/>
      <c r="J16" s="54"/>
      <c r="K16" s="54"/>
      <c r="L16" s="54"/>
      <c r="M16" s="54"/>
    </row>
    <row r="18" spans="1:1" x14ac:dyDescent="0.2">
      <c r="A18" s="47" t="s">
        <v>74</v>
      </c>
    </row>
    <row r="19" spans="1:1" x14ac:dyDescent="0.2">
      <c r="A19" s="47" t="s">
        <v>42</v>
      </c>
    </row>
    <row r="20" spans="1:1" x14ac:dyDescent="0.2">
      <c r="A20" s="47" t="s">
        <v>43</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401"/>
  <sheetViews>
    <sheetView tabSelected="1" workbookViewId="0">
      <selection activeCell="E2" sqref="E2"/>
    </sheetView>
  </sheetViews>
  <sheetFormatPr baseColWidth="10" defaultColWidth="20.6640625" defaultRowHeight="15" x14ac:dyDescent="0.2"/>
  <sheetData>
    <row r="1" spans="1:9" x14ac:dyDescent="0.2">
      <c r="A1" t="s">
        <v>81</v>
      </c>
      <c r="B1" t="s">
        <v>82</v>
      </c>
      <c r="C1" t="s">
        <v>83</v>
      </c>
      <c r="D1" t="s">
        <v>84</v>
      </c>
      <c r="E1" t="s">
        <v>85</v>
      </c>
      <c r="F1" t="s">
        <v>86</v>
      </c>
      <c r="G1" t="s">
        <v>87</v>
      </c>
      <c r="H1" t="s">
        <v>88</v>
      </c>
      <c r="I1" t="s">
        <v>89</v>
      </c>
    </row>
    <row r="2" spans="1:9" x14ac:dyDescent="0.2">
      <c r="A2">
        <v>2013</v>
      </c>
      <c r="B2" t="s">
        <v>90</v>
      </c>
      <c r="C2" t="s">
        <v>91</v>
      </c>
      <c r="D2" t="s">
        <v>92</v>
      </c>
      <c r="E2" t="s">
        <v>93</v>
      </c>
      <c r="F2">
        <v>247</v>
      </c>
      <c r="G2">
        <v>16.888438530528099</v>
      </c>
      <c r="H2">
        <v>17.748491668181501</v>
      </c>
      <c r="I2" t="s">
        <v>94</v>
      </c>
    </row>
    <row r="3" spans="1:9" x14ac:dyDescent="0.2">
      <c r="A3">
        <v>2013</v>
      </c>
      <c r="B3" t="s">
        <v>90</v>
      </c>
      <c r="C3" t="s">
        <v>91</v>
      </c>
      <c r="D3" t="s">
        <v>95</v>
      </c>
      <c r="E3" t="s">
        <v>93</v>
      </c>
      <c r="F3">
        <v>256</v>
      </c>
      <c r="G3">
        <v>17.433609274680101</v>
      </c>
      <c r="H3">
        <v>17.566606217755002</v>
      </c>
      <c r="I3" t="s">
        <v>94</v>
      </c>
    </row>
    <row r="4" spans="1:9" x14ac:dyDescent="0.2">
      <c r="A4">
        <v>2013</v>
      </c>
      <c r="B4" t="s">
        <v>90</v>
      </c>
      <c r="C4" t="s">
        <v>96</v>
      </c>
      <c r="D4" t="s">
        <v>92</v>
      </c>
      <c r="E4" t="s">
        <v>93</v>
      </c>
      <c r="F4">
        <v>1544</v>
      </c>
      <c r="G4">
        <v>216.92065396519399</v>
      </c>
      <c r="H4">
        <v>219.874060173277</v>
      </c>
      <c r="I4" t="s">
        <v>94</v>
      </c>
    </row>
    <row r="5" spans="1:9" x14ac:dyDescent="0.2">
      <c r="A5">
        <v>2013</v>
      </c>
      <c r="B5" t="s">
        <v>90</v>
      </c>
      <c r="C5" t="s">
        <v>96</v>
      </c>
      <c r="D5" t="s">
        <v>95</v>
      </c>
      <c r="E5" t="s">
        <v>93</v>
      </c>
      <c r="F5">
        <v>1094</v>
      </c>
      <c r="G5">
        <v>146.82376182877499</v>
      </c>
      <c r="H5">
        <v>148.325893641063</v>
      </c>
      <c r="I5" t="s">
        <v>94</v>
      </c>
    </row>
    <row r="6" spans="1:9" x14ac:dyDescent="0.2">
      <c r="A6">
        <v>2013</v>
      </c>
      <c r="B6" t="s">
        <v>90</v>
      </c>
      <c r="C6" t="s">
        <v>97</v>
      </c>
      <c r="D6" t="s">
        <v>92</v>
      </c>
      <c r="E6" t="s">
        <v>93</v>
      </c>
      <c r="F6">
        <v>1432</v>
      </c>
      <c r="G6">
        <v>599.21583067968299</v>
      </c>
      <c r="H6">
        <v>613.69124701432702</v>
      </c>
      <c r="I6" t="s">
        <v>94</v>
      </c>
    </row>
    <row r="7" spans="1:9" x14ac:dyDescent="0.2">
      <c r="A7">
        <v>2013</v>
      </c>
      <c r="B7" t="s">
        <v>90</v>
      </c>
      <c r="C7" t="s">
        <v>97</v>
      </c>
      <c r="D7" t="s">
        <v>95</v>
      </c>
      <c r="E7" t="s">
        <v>93</v>
      </c>
      <c r="F7">
        <v>1228</v>
      </c>
      <c r="G7">
        <v>457.681255567275</v>
      </c>
      <c r="H7">
        <v>463.469626845736</v>
      </c>
      <c r="I7" t="s">
        <v>94</v>
      </c>
    </row>
    <row r="8" spans="1:9" x14ac:dyDescent="0.2">
      <c r="A8">
        <v>2013</v>
      </c>
      <c r="B8" t="s">
        <v>90</v>
      </c>
      <c r="C8" t="s">
        <v>98</v>
      </c>
      <c r="D8" t="s">
        <v>92</v>
      </c>
      <c r="E8" t="s">
        <v>93</v>
      </c>
      <c r="F8">
        <v>2635</v>
      </c>
      <c r="G8">
        <v>1606.7954948747199</v>
      </c>
      <c r="H8">
        <v>1724.8151546589199</v>
      </c>
      <c r="I8" t="s">
        <v>94</v>
      </c>
    </row>
    <row r="9" spans="1:9" x14ac:dyDescent="0.2">
      <c r="A9">
        <v>2013</v>
      </c>
      <c r="B9" t="s">
        <v>90</v>
      </c>
      <c r="C9" t="s">
        <v>98</v>
      </c>
      <c r="D9" t="s">
        <v>95</v>
      </c>
      <c r="E9" t="s">
        <v>93</v>
      </c>
      <c r="F9">
        <v>4196</v>
      </c>
      <c r="G9">
        <v>1648.96919775841</v>
      </c>
      <c r="H9">
        <v>1616.5838808900801</v>
      </c>
      <c r="I9" t="s">
        <v>94</v>
      </c>
    </row>
    <row r="10" spans="1:9" x14ac:dyDescent="0.2">
      <c r="A10">
        <v>2013</v>
      </c>
      <c r="B10" t="s">
        <v>99</v>
      </c>
      <c r="C10" t="s">
        <v>91</v>
      </c>
      <c r="D10" t="s">
        <v>92</v>
      </c>
      <c r="E10" t="s">
        <v>93</v>
      </c>
      <c r="F10">
        <v>22</v>
      </c>
      <c r="G10">
        <v>23.399525627798599</v>
      </c>
      <c r="H10">
        <v>25.3232691324705</v>
      </c>
      <c r="I10" t="s">
        <v>94</v>
      </c>
    </row>
    <row r="11" spans="1:9" x14ac:dyDescent="0.2">
      <c r="A11">
        <v>2013</v>
      </c>
      <c r="B11" t="s">
        <v>99</v>
      </c>
      <c r="C11" t="s">
        <v>91</v>
      </c>
      <c r="D11" t="s">
        <v>95</v>
      </c>
      <c r="E11" t="s">
        <v>93</v>
      </c>
      <c r="F11">
        <v>15</v>
      </c>
      <c r="G11">
        <v>15.533256702600299</v>
      </c>
      <c r="H11">
        <v>14.764964380138</v>
      </c>
      <c r="I11" t="s">
        <v>94</v>
      </c>
    </row>
    <row r="12" spans="1:9" x14ac:dyDescent="0.2">
      <c r="A12">
        <v>2013</v>
      </c>
      <c r="B12" t="s">
        <v>99</v>
      </c>
      <c r="C12" t="s">
        <v>96</v>
      </c>
      <c r="D12" t="s">
        <v>92</v>
      </c>
      <c r="E12" t="s">
        <v>93</v>
      </c>
      <c r="F12">
        <v>116</v>
      </c>
      <c r="G12">
        <v>223.46799206303299</v>
      </c>
      <c r="H12">
        <v>222.77214402014701</v>
      </c>
      <c r="I12" t="s">
        <v>94</v>
      </c>
    </row>
    <row r="13" spans="1:9" x14ac:dyDescent="0.2">
      <c r="A13">
        <v>2013</v>
      </c>
      <c r="B13" t="s">
        <v>99</v>
      </c>
      <c r="C13" t="s">
        <v>96</v>
      </c>
      <c r="D13" t="s">
        <v>95</v>
      </c>
      <c r="E13" t="s">
        <v>93</v>
      </c>
      <c r="F13">
        <v>81</v>
      </c>
      <c r="G13">
        <v>144.27701186277699</v>
      </c>
      <c r="H13">
        <v>144.66516655084001</v>
      </c>
      <c r="I13" t="s">
        <v>94</v>
      </c>
    </row>
    <row r="14" spans="1:9" x14ac:dyDescent="0.2">
      <c r="A14">
        <v>2013</v>
      </c>
      <c r="B14" t="s">
        <v>99</v>
      </c>
      <c r="C14" t="s">
        <v>97</v>
      </c>
      <c r="D14" t="s">
        <v>92</v>
      </c>
      <c r="E14" t="s">
        <v>93</v>
      </c>
      <c r="F14">
        <v>144</v>
      </c>
      <c r="G14">
        <v>729.59416324669405</v>
      </c>
      <c r="H14">
        <v>745.37865235539698</v>
      </c>
      <c r="I14" t="s">
        <v>94</v>
      </c>
    </row>
    <row r="15" spans="1:9" x14ac:dyDescent="0.2">
      <c r="A15">
        <v>2013</v>
      </c>
      <c r="B15" t="s">
        <v>99</v>
      </c>
      <c r="C15" t="s">
        <v>97</v>
      </c>
      <c r="D15" t="s">
        <v>95</v>
      </c>
      <c r="E15" t="s">
        <v>93</v>
      </c>
      <c r="F15">
        <v>112</v>
      </c>
      <c r="G15">
        <v>508.92897714363602</v>
      </c>
      <c r="H15">
        <v>512.18986017117402</v>
      </c>
      <c r="I15" t="s">
        <v>94</v>
      </c>
    </row>
    <row r="16" spans="1:9" x14ac:dyDescent="0.2">
      <c r="A16">
        <v>2013</v>
      </c>
      <c r="B16" t="s">
        <v>99</v>
      </c>
      <c r="C16" t="s">
        <v>98</v>
      </c>
      <c r="D16" t="s">
        <v>92</v>
      </c>
      <c r="E16" t="s">
        <v>93</v>
      </c>
      <c r="F16">
        <v>204</v>
      </c>
      <c r="G16">
        <v>1568.1451302944099</v>
      </c>
      <c r="H16">
        <v>1733.30358303297</v>
      </c>
      <c r="I16" t="s">
        <v>94</v>
      </c>
    </row>
    <row r="17" spans="1:9" x14ac:dyDescent="0.2">
      <c r="A17">
        <v>2013</v>
      </c>
      <c r="B17" t="s">
        <v>99</v>
      </c>
      <c r="C17" t="s">
        <v>98</v>
      </c>
      <c r="D17" t="s">
        <v>95</v>
      </c>
      <c r="E17" t="s">
        <v>93</v>
      </c>
      <c r="F17">
        <v>335</v>
      </c>
      <c r="G17">
        <v>1689.3595562279399</v>
      </c>
      <c r="H17">
        <v>1652.6139233761101</v>
      </c>
      <c r="I17" t="s">
        <v>94</v>
      </c>
    </row>
    <row r="18" spans="1:9" x14ac:dyDescent="0.2">
      <c r="A18">
        <v>2013</v>
      </c>
      <c r="B18" t="s">
        <v>100</v>
      </c>
      <c r="C18" t="s">
        <v>91</v>
      </c>
      <c r="D18" t="s">
        <v>92</v>
      </c>
      <c r="E18" t="s">
        <v>93</v>
      </c>
      <c r="F18">
        <v>5</v>
      </c>
      <c r="G18">
        <v>18.672741531911701</v>
      </c>
      <c r="H18">
        <v>22.4047986932462</v>
      </c>
      <c r="I18" t="s">
        <v>94</v>
      </c>
    </row>
    <row r="19" spans="1:9" x14ac:dyDescent="0.2">
      <c r="A19">
        <v>2013</v>
      </c>
      <c r="B19" t="s">
        <v>100</v>
      </c>
      <c r="C19" t="s">
        <v>91</v>
      </c>
      <c r="D19" t="s">
        <v>95</v>
      </c>
      <c r="E19" t="s">
        <v>93</v>
      </c>
      <c r="F19">
        <v>7</v>
      </c>
      <c r="G19">
        <v>25.677708081141599</v>
      </c>
      <c r="H19">
        <v>24.142003040840802</v>
      </c>
      <c r="I19" t="s">
        <v>94</v>
      </c>
    </row>
    <row r="20" spans="1:9" x14ac:dyDescent="0.2">
      <c r="A20">
        <v>2013</v>
      </c>
      <c r="B20" t="s">
        <v>100</v>
      </c>
      <c r="C20" t="s">
        <v>96</v>
      </c>
      <c r="D20" t="s">
        <v>92</v>
      </c>
      <c r="E20" t="s">
        <v>93</v>
      </c>
      <c r="F20">
        <v>46</v>
      </c>
      <c r="G20">
        <v>268.56609061186401</v>
      </c>
      <c r="H20">
        <v>267.27505773221998</v>
      </c>
      <c r="I20" t="s">
        <v>94</v>
      </c>
    </row>
    <row r="21" spans="1:9" x14ac:dyDescent="0.2">
      <c r="A21">
        <v>2013</v>
      </c>
      <c r="B21" t="s">
        <v>100</v>
      </c>
      <c r="C21" t="s">
        <v>96</v>
      </c>
      <c r="D21" t="s">
        <v>95</v>
      </c>
      <c r="E21" t="s">
        <v>93</v>
      </c>
      <c r="F21">
        <v>27</v>
      </c>
      <c r="G21">
        <v>153.26105466311</v>
      </c>
      <c r="H21">
        <v>151.79702413086599</v>
      </c>
      <c r="I21" t="s">
        <v>94</v>
      </c>
    </row>
    <row r="22" spans="1:9" x14ac:dyDescent="0.2">
      <c r="A22">
        <v>2013</v>
      </c>
      <c r="B22" t="s">
        <v>100</v>
      </c>
      <c r="C22" t="s">
        <v>97</v>
      </c>
      <c r="D22" t="s">
        <v>92</v>
      </c>
      <c r="E22" t="s">
        <v>93</v>
      </c>
      <c r="F22">
        <v>29</v>
      </c>
      <c r="G22">
        <v>434.91301739652101</v>
      </c>
      <c r="H22">
        <v>451.74386281821802</v>
      </c>
      <c r="I22" t="s">
        <v>94</v>
      </c>
    </row>
    <row r="23" spans="1:9" x14ac:dyDescent="0.2">
      <c r="A23">
        <v>2013</v>
      </c>
      <c r="B23" t="s">
        <v>100</v>
      </c>
      <c r="C23" t="s">
        <v>97</v>
      </c>
      <c r="D23" t="s">
        <v>95</v>
      </c>
      <c r="E23" t="s">
        <v>93</v>
      </c>
      <c r="F23">
        <v>26</v>
      </c>
      <c r="G23">
        <v>361.36205698401699</v>
      </c>
      <c r="H23">
        <v>371.32534399192701</v>
      </c>
      <c r="I23" t="s">
        <v>94</v>
      </c>
    </row>
    <row r="24" spans="1:9" x14ac:dyDescent="0.2">
      <c r="A24">
        <v>2013</v>
      </c>
      <c r="B24" t="s">
        <v>100</v>
      </c>
      <c r="C24" t="s">
        <v>98</v>
      </c>
      <c r="D24" t="s">
        <v>92</v>
      </c>
      <c r="E24" t="s">
        <v>93</v>
      </c>
      <c r="F24">
        <v>80</v>
      </c>
      <c r="G24">
        <v>1735.3579175704999</v>
      </c>
      <c r="H24">
        <v>1784.72690208521</v>
      </c>
      <c r="I24" t="s">
        <v>94</v>
      </c>
    </row>
    <row r="25" spans="1:9" x14ac:dyDescent="0.2">
      <c r="A25">
        <v>2013</v>
      </c>
      <c r="B25" t="s">
        <v>100</v>
      </c>
      <c r="C25" t="s">
        <v>98</v>
      </c>
      <c r="D25" t="s">
        <v>95</v>
      </c>
      <c r="E25" t="s">
        <v>93</v>
      </c>
      <c r="F25">
        <v>85</v>
      </c>
      <c r="G25">
        <v>1314.9752475247501</v>
      </c>
      <c r="H25">
        <v>1282.0424546121999</v>
      </c>
      <c r="I25" t="s">
        <v>94</v>
      </c>
    </row>
    <row r="26" spans="1:9" x14ac:dyDescent="0.2">
      <c r="A26">
        <v>2013</v>
      </c>
      <c r="B26" t="s">
        <v>101</v>
      </c>
      <c r="C26" t="s">
        <v>91</v>
      </c>
      <c r="D26" t="s">
        <v>92</v>
      </c>
      <c r="E26" t="s">
        <v>93</v>
      </c>
      <c r="F26">
        <v>2</v>
      </c>
      <c r="G26">
        <v>5.64907920009039</v>
      </c>
      <c r="H26">
        <v>6.3625924333547701</v>
      </c>
      <c r="I26" t="s">
        <v>94</v>
      </c>
    </row>
    <row r="27" spans="1:9" x14ac:dyDescent="0.2">
      <c r="A27">
        <v>2013</v>
      </c>
      <c r="B27" t="s">
        <v>101</v>
      </c>
      <c r="C27" t="s">
        <v>91</v>
      </c>
      <c r="D27" t="s">
        <v>95</v>
      </c>
      <c r="E27" t="s">
        <v>93</v>
      </c>
      <c r="F27">
        <v>7</v>
      </c>
      <c r="G27">
        <v>19.5683775019568</v>
      </c>
      <c r="H27">
        <v>21.080998646762701</v>
      </c>
      <c r="I27" t="s">
        <v>94</v>
      </c>
    </row>
    <row r="28" spans="1:9" x14ac:dyDescent="0.2">
      <c r="A28">
        <v>2013</v>
      </c>
      <c r="B28" t="s">
        <v>101</v>
      </c>
      <c r="C28" t="s">
        <v>96</v>
      </c>
      <c r="D28" t="s">
        <v>92</v>
      </c>
      <c r="E28" t="s">
        <v>93</v>
      </c>
      <c r="F28">
        <v>30</v>
      </c>
      <c r="G28">
        <v>135.226504394861</v>
      </c>
      <c r="H28">
        <v>132.97510929033101</v>
      </c>
      <c r="I28" t="s">
        <v>94</v>
      </c>
    </row>
    <row r="29" spans="1:9" x14ac:dyDescent="0.2">
      <c r="A29">
        <v>2013</v>
      </c>
      <c r="B29" t="s">
        <v>101</v>
      </c>
      <c r="C29" t="s">
        <v>96</v>
      </c>
      <c r="D29" t="s">
        <v>95</v>
      </c>
      <c r="E29" t="s">
        <v>93</v>
      </c>
      <c r="F29">
        <v>21</v>
      </c>
      <c r="G29">
        <v>90.775481974582902</v>
      </c>
      <c r="H29">
        <v>90.626428898895696</v>
      </c>
      <c r="I29" t="s">
        <v>94</v>
      </c>
    </row>
    <row r="30" spans="1:9" x14ac:dyDescent="0.2">
      <c r="A30">
        <v>2013</v>
      </c>
      <c r="B30" t="s">
        <v>101</v>
      </c>
      <c r="C30" t="s">
        <v>97</v>
      </c>
      <c r="D30" t="s">
        <v>92</v>
      </c>
      <c r="E30" t="s">
        <v>93</v>
      </c>
      <c r="F30">
        <v>47</v>
      </c>
      <c r="G30">
        <v>517.05170517051704</v>
      </c>
      <c r="H30">
        <v>521.13891284783097</v>
      </c>
      <c r="I30" t="s">
        <v>94</v>
      </c>
    </row>
    <row r="31" spans="1:9" x14ac:dyDescent="0.2">
      <c r="A31">
        <v>2013</v>
      </c>
      <c r="B31" t="s">
        <v>101</v>
      </c>
      <c r="C31" t="s">
        <v>97</v>
      </c>
      <c r="D31" t="s">
        <v>95</v>
      </c>
      <c r="E31" t="s">
        <v>93</v>
      </c>
      <c r="F31">
        <v>41</v>
      </c>
      <c r="G31">
        <v>419.48025373439702</v>
      </c>
      <c r="H31">
        <v>431.38340388395397</v>
      </c>
      <c r="I31" t="s">
        <v>94</v>
      </c>
    </row>
    <row r="32" spans="1:9" x14ac:dyDescent="0.2">
      <c r="A32">
        <v>2013</v>
      </c>
      <c r="B32" t="s">
        <v>101</v>
      </c>
      <c r="C32" t="s">
        <v>98</v>
      </c>
      <c r="D32" t="s">
        <v>92</v>
      </c>
      <c r="E32" t="s">
        <v>93</v>
      </c>
      <c r="F32">
        <v>105</v>
      </c>
      <c r="G32">
        <v>1607.2248584111401</v>
      </c>
      <c r="H32">
        <v>1786.28084536702</v>
      </c>
      <c r="I32" t="s">
        <v>94</v>
      </c>
    </row>
    <row r="33" spans="1:9" x14ac:dyDescent="0.2">
      <c r="A33">
        <v>2013</v>
      </c>
      <c r="B33" t="s">
        <v>101</v>
      </c>
      <c r="C33" t="s">
        <v>98</v>
      </c>
      <c r="D33" t="s">
        <v>95</v>
      </c>
      <c r="E33" t="s">
        <v>93</v>
      </c>
      <c r="F33">
        <v>153</v>
      </c>
      <c r="G33">
        <v>1709.8793026374599</v>
      </c>
      <c r="H33">
        <v>1672.6324566695</v>
      </c>
      <c r="I33" t="s">
        <v>94</v>
      </c>
    </row>
    <row r="34" spans="1:9" x14ac:dyDescent="0.2">
      <c r="A34">
        <v>2013</v>
      </c>
      <c r="B34" t="s">
        <v>102</v>
      </c>
      <c r="C34" t="s">
        <v>91</v>
      </c>
      <c r="D34" t="s">
        <v>92</v>
      </c>
      <c r="E34" t="s">
        <v>93</v>
      </c>
      <c r="F34">
        <v>11</v>
      </c>
      <c r="G34">
        <v>13.427734375</v>
      </c>
      <c r="H34">
        <v>13.176498358498</v>
      </c>
      <c r="I34" t="s">
        <v>94</v>
      </c>
    </row>
    <row r="35" spans="1:9" x14ac:dyDescent="0.2">
      <c r="A35">
        <v>2013</v>
      </c>
      <c r="B35" t="s">
        <v>102</v>
      </c>
      <c r="C35" t="s">
        <v>91</v>
      </c>
      <c r="D35" t="s">
        <v>95</v>
      </c>
      <c r="E35" t="s">
        <v>93</v>
      </c>
      <c r="F35">
        <v>14</v>
      </c>
      <c r="G35">
        <v>16.933572016062701</v>
      </c>
      <c r="H35">
        <v>16.698046486348399</v>
      </c>
      <c r="I35" t="s">
        <v>94</v>
      </c>
    </row>
    <row r="36" spans="1:9" x14ac:dyDescent="0.2">
      <c r="A36">
        <v>2013</v>
      </c>
      <c r="B36" t="s">
        <v>102</v>
      </c>
      <c r="C36" t="s">
        <v>96</v>
      </c>
      <c r="D36" t="s">
        <v>92</v>
      </c>
      <c r="E36" t="s">
        <v>93</v>
      </c>
      <c r="F36">
        <v>97</v>
      </c>
      <c r="G36">
        <v>237.844199789128</v>
      </c>
      <c r="H36">
        <v>243.37656842709299</v>
      </c>
      <c r="I36" t="s">
        <v>94</v>
      </c>
    </row>
    <row r="37" spans="1:9" x14ac:dyDescent="0.2">
      <c r="A37">
        <v>2013</v>
      </c>
      <c r="B37" t="s">
        <v>102</v>
      </c>
      <c r="C37" t="s">
        <v>96</v>
      </c>
      <c r="D37" t="s">
        <v>95</v>
      </c>
      <c r="E37" t="s">
        <v>93</v>
      </c>
      <c r="F37">
        <v>74</v>
      </c>
      <c r="G37">
        <v>175.11062732199099</v>
      </c>
      <c r="H37">
        <v>176.79096355640999</v>
      </c>
      <c r="I37" t="s">
        <v>94</v>
      </c>
    </row>
    <row r="38" spans="1:9" x14ac:dyDescent="0.2">
      <c r="A38">
        <v>2013</v>
      </c>
      <c r="B38" t="s">
        <v>102</v>
      </c>
      <c r="C38" t="s">
        <v>97</v>
      </c>
      <c r="D38" t="s">
        <v>92</v>
      </c>
      <c r="E38" t="s">
        <v>93</v>
      </c>
      <c r="F38">
        <v>100</v>
      </c>
      <c r="G38">
        <v>730.99415204678405</v>
      </c>
      <c r="H38">
        <v>746.35383427807403</v>
      </c>
      <c r="I38" t="s">
        <v>94</v>
      </c>
    </row>
    <row r="39" spans="1:9" x14ac:dyDescent="0.2">
      <c r="A39">
        <v>2013</v>
      </c>
      <c r="B39" t="s">
        <v>102</v>
      </c>
      <c r="C39" t="s">
        <v>97</v>
      </c>
      <c r="D39" t="s">
        <v>95</v>
      </c>
      <c r="E39" t="s">
        <v>93</v>
      </c>
      <c r="F39">
        <v>87</v>
      </c>
      <c r="G39">
        <v>566.18508395158096</v>
      </c>
      <c r="H39">
        <v>581.09918713207196</v>
      </c>
      <c r="I39" t="s">
        <v>94</v>
      </c>
    </row>
    <row r="40" spans="1:9" x14ac:dyDescent="0.2">
      <c r="A40">
        <v>2013</v>
      </c>
      <c r="B40" t="s">
        <v>102</v>
      </c>
      <c r="C40" t="s">
        <v>98</v>
      </c>
      <c r="D40" t="s">
        <v>92</v>
      </c>
      <c r="E40" t="s">
        <v>93</v>
      </c>
      <c r="F40">
        <v>155</v>
      </c>
      <c r="G40">
        <v>1726.63473320708</v>
      </c>
      <c r="H40">
        <v>1877.4103823813</v>
      </c>
      <c r="I40" t="s">
        <v>94</v>
      </c>
    </row>
    <row r="41" spans="1:9" x14ac:dyDescent="0.2">
      <c r="A41">
        <v>2013</v>
      </c>
      <c r="B41" t="s">
        <v>102</v>
      </c>
      <c r="C41" t="s">
        <v>98</v>
      </c>
      <c r="D41" t="s">
        <v>95</v>
      </c>
      <c r="E41" t="s">
        <v>93</v>
      </c>
      <c r="F41">
        <v>232</v>
      </c>
      <c r="G41">
        <v>1727.6044381562299</v>
      </c>
      <c r="H41">
        <v>1712.1710313147601</v>
      </c>
      <c r="I41" t="s">
        <v>94</v>
      </c>
    </row>
    <row r="42" spans="1:9" x14ac:dyDescent="0.2">
      <c r="A42">
        <v>2013</v>
      </c>
      <c r="B42" t="s">
        <v>103</v>
      </c>
      <c r="C42" t="s">
        <v>91</v>
      </c>
      <c r="D42" t="s">
        <v>92</v>
      </c>
      <c r="E42" t="s">
        <v>93</v>
      </c>
      <c r="F42">
        <v>19</v>
      </c>
      <c r="G42">
        <v>11.564915697851401</v>
      </c>
      <c r="H42">
        <v>12.025693613424</v>
      </c>
      <c r="I42" t="s">
        <v>94</v>
      </c>
    </row>
    <row r="43" spans="1:9" x14ac:dyDescent="0.2">
      <c r="A43">
        <v>2013</v>
      </c>
      <c r="B43" t="s">
        <v>103</v>
      </c>
      <c r="C43" t="s">
        <v>91</v>
      </c>
      <c r="D43" t="s">
        <v>95</v>
      </c>
      <c r="E43" t="s">
        <v>93</v>
      </c>
      <c r="F43">
        <v>16</v>
      </c>
      <c r="G43">
        <v>10.0211069565272</v>
      </c>
      <c r="H43">
        <v>9.77955858124343</v>
      </c>
      <c r="I43" t="s">
        <v>94</v>
      </c>
    </row>
    <row r="44" spans="1:9" x14ac:dyDescent="0.2">
      <c r="A44">
        <v>2013</v>
      </c>
      <c r="B44" t="s">
        <v>103</v>
      </c>
      <c r="C44" t="s">
        <v>96</v>
      </c>
      <c r="D44" t="s">
        <v>92</v>
      </c>
      <c r="E44" t="s">
        <v>93</v>
      </c>
      <c r="F44">
        <v>116</v>
      </c>
      <c r="G44">
        <v>149.48838887600201</v>
      </c>
      <c r="H44">
        <v>150.54783244648999</v>
      </c>
      <c r="I44" t="s">
        <v>94</v>
      </c>
    </row>
    <row r="45" spans="1:9" x14ac:dyDescent="0.2">
      <c r="A45">
        <v>2013</v>
      </c>
      <c r="B45" t="s">
        <v>103</v>
      </c>
      <c r="C45" t="s">
        <v>96</v>
      </c>
      <c r="D45" t="s">
        <v>95</v>
      </c>
      <c r="E45" t="s">
        <v>93</v>
      </c>
      <c r="F45">
        <v>94</v>
      </c>
      <c r="G45">
        <v>120.790018118503</v>
      </c>
      <c r="H45">
        <v>121.96430711536</v>
      </c>
      <c r="I45" t="s">
        <v>94</v>
      </c>
    </row>
    <row r="46" spans="1:9" x14ac:dyDescent="0.2">
      <c r="A46">
        <v>2013</v>
      </c>
      <c r="B46" t="s">
        <v>103</v>
      </c>
      <c r="C46" t="s">
        <v>97</v>
      </c>
      <c r="D46" t="s">
        <v>92</v>
      </c>
      <c r="E46" t="s">
        <v>93</v>
      </c>
      <c r="F46">
        <v>131</v>
      </c>
      <c r="G46">
        <v>531.93649246761697</v>
      </c>
      <c r="H46">
        <v>548.92575825506401</v>
      </c>
      <c r="I46" t="s">
        <v>94</v>
      </c>
    </row>
    <row r="47" spans="1:9" x14ac:dyDescent="0.2">
      <c r="A47">
        <v>2013</v>
      </c>
      <c r="B47" t="s">
        <v>103</v>
      </c>
      <c r="C47" t="s">
        <v>97</v>
      </c>
      <c r="D47" t="s">
        <v>95</v>
      </c>
      <c r="E47" t="s">
        <v>93</v>
      </c>
      <c r="F47">
        <v>100</v>
      </c>
      <c r="G47">
        <v>372.70321642875803</v>
      </c>
      <c r="H47">
        <v>386.20280843051103</v>
      </c>
      <c r="I47" t="s">
        <v>94</v>
      </c>
    </row>
    <row r="48" spans="1:9" x14ac:dyDescent="0.2">
      <c r="A48">
        <v>2013</v>
      </c>
      <c r="B48" t="s">
        <v>103</v>
      </c>
      <c r="C48" t="s">
        <v>98</v>
      </c>
      <c r="D48" t="s">
        <v>92</v>
      </c>
      <c r="E48" t="s">
        <v>93</v>
      </c>
      <c r="F48">
        <v>241</v>
      </c>
      <c r="G48">
        <v>1408.2860982878501</v>
      </c>
      <c r="H48">
        <v>1504.1346481964499</v>
      </c>
      <c r="I48" t="s">
        <v>94</v>
      </c>
    </row>
    <row r="49" spans="1:9" x14ac:dyDescent="0.2">
      <c r="A49">
        <v>2013</v>
      </c>
      <c r="B49" t="s">
        <v>103</v>
      </c>
      <c r="C49" t="s">
        <v>98</v>
      </c>
      <c r="D49" t="s">
        <v>95</v>
      </c>
      <c r="E49" t="s">
        <v>93</v>
      </c>
      <c r="F49">
        <v>408</v>
      </c>
      <c r="G49">
        <v>1602.70259653533</v>
      </c>
      <c r="H49">
        <v>1561.92339039374</v>
      </c>
      <c r="I49" t="s">
        <v>94</v>
      </c>
    </row>
    <row r="50" spans="1:9" x14ac:dyDescent="0.2">
      <c r="A50">
        <v>2013</v>
      </c>
      <c r="B50" t="s">
        <v>104</v>
      </c>
      <c r="C50" t="s">
        <v>91</v>
      </c>
      <c r="D50" t="s">
        <v>92</v>
      </c>
      <c r="E50" t="s">
        <v>93</v>
      </c>
      <c r="F50">
        <v>12</v>
      </c>
      <c r="G50">
        <v>15.0440037108542</v>
      </c>
      <c r="H50">
        <v>16.665861832184099</v>
      </c>
      <c r="I50" t="s">
        <v>94</v>
      </c>
    </row>
    <row r="51" spans="1:9" x14ac:dyDescent="0.2">
      <c r="A51">
        <v>2013</v>
      </c>
      <c r="B51" t="s">
        <v>104</v>
      </c>
      <c r="C51" t="s">
        <v>91</v>
      </c>
      <c r="D51" t="s">
        <v>95</v>
      </c>
      <c r="E51" t="s">
        <v>93</v>
      </c>
      <c r="F51">
        <v>16</v>
      </c>
      <c r="G51">
        <v>20.3055992689984</v>
      </c>
      <c r="H51">
        <v>20.076802996358399</v>
      </c>
      <c r="I51" t="s">
        <v>94</v>
      </c>
    </row>
    <row r="52" spans="1:9" x14ac:dyDescent="0.2">
      <c r="A52">
        <v>2013</v>
      </c>
      <c r="B52" t="s">
        <v>104</v>
      </c>
      <c r="C52" t="s">
        <v>96</v>
      </c>
      <c r="D52" t="s">
        <v>92</v>
      </c>
      <c r="E52" t="s">
        <v>93</v>
      </c>
      <c r="F52">
        <v>85</v>
      </c>
      <c r="G52">
        <v>180.363698092389</v>
      </c>
      <c r="H52">
        <v>175.909529642226</v>
      </c>
      <c r="I52" t="s">
        <v>94</v>
      </c>
    </row>
    <row r="53" spans="1:9" x14ac:dyDescent="0.2">
      <c r="A53">
        <v>2013</v>
      </c>
      <c r="B53" t="s">
        <v>104</v>
      </c>
      <c r="C53" t="s">
        <v>96</v>
      </c>
      <c r="D53" t="s">
        <v>95</v>
      </c>
      <c r="E53" t="s">
        <v>93</v>
      </c>
      <c r="F53">
        <v>64</v>
      </c>
      <c r="G53">
        <v>130.91147111765699</v>
      </c>
      <c r="H53">
        <v>130.31406636350201</v>
      </c>
      <c r="I53" t="s">
        <v>94</v>
      </c>
    </row>
    <row r="54" spans="1:9" x14ac:dyDescent="0.2">
      <c r="A54">
        <v>2013</v>
      </c>
      <c r="B54" t="s">
        <v>104</v>
      </c>
      <c r="C54" t="s">
        <v>97</v>
      </c>
      <c r="D54" t="s">
        <v>92</v>
      </c>
      <c r="E54" t="s">
        <v>93</v>
      </c>
      <c r="F54">
        <v>76</v>
      </c>
      <c r="G54">
        <v>427.54275427542802</v>
      </c>
      <c r="H54">
        <v>439.57397279799699</v>
      </c>
      <c r="I54" t="s">
        <v>94</v>
      </c>
    </row>
    <row r="55" spans="1:9" x14ac:dyDescent="0.2">
      <c r="A55">
        <v>2013</v>
      </c>
      <c r="B55" t="s">
        <v>104</v>
      </c>
      <c r="C55" t="s">
        <v>97</v>
      </c>
      <c r="D55" t="s">
        <v>95</v>
      </c>
      <c r="E55" t="s">
        <v>93</v>
      </c>
      <c r="F55">
        <v>86</v>
      </c>
      <c r="G55">
        <v>455.21914037687901</v>
      </c>
      <c r="H55">
        <v>459.90721458761999</v>
      </c>
      <c r="I55" t="s">
        <v>94</v>
      </c>
    </row>
    <row r="56" spans="1:9" x14ac:dyDescent="0.2">
      <c r="A56">
        <v>2013</v>
      </c>
      <c r="B56" t="s">
        <v>104</v>
      </c>
      <c r="C56" t="s">
        <v>98</v>
      </c>
      <c r="D56" t="s">
        <v>92</v>
      </c>
      <c r="E56" t="s">
        <v>93</v>
      </c>
      <c r="F56">
        <v>174</v>
      </c>
      <c r="G56">
        <v>1506.88490517017</v>
      </c>
      <c r="H56">
        <v>1603.3915091254601</v>
      </c>
      <c r="I56" t="s">
        <v>94</v>
      </c>
    </row>
    <row r="57" spans="1:9" x14ac:dyDescent="0.2">
      <c r="A57">
        <v>2013</v>
      </c>
      <c r="B57" t="s">
        <v>104</v>
      </c>
      <c r="C57" t="s">
        <v>98</v>
      </c>
      <c r="D57" t="s">
        <v>95</v>
      </c>
      <c r="E57" t="s">
        <v>93</v>
      </c>
      <c r="F57">
        <v>265</v>
      </c>
      <c r="G57">
        <v>1558.09031044214</v>
      </c>
      <c r="H57">
        <v>1513.9889514040599</v>
      </c>
      <c r="I57" t="s">
        <v>94</v>
      </c>
    </row>
    <row r="58" spans="1:9" x14ac:dyDescent="0.2">
      <c r="A58">
        <v>2013</v>
      </c>
      <c r="B58" t="s">
        <v>105</v>
      </c>
      <c r="C58" t="s">
        <v>91</v>
      </c>
      <c r="D58" t="s">
        <v>92</v>
      </c>
      <c r="E58" t="s">
        <v>93</v>
      </c>
      <c r="F58">
        <v>36</v>
      </c>
      <c r="G58">
        <v>14.4685229245708</v>
      </c>
      <c r="H58">
        <v>14.8840495448241</v>
      </c>
      <c r="I58" t="s">
        <v>94</v>
      </c>
    </row>
    <row r="59" spans="1:9" x14ac:dyDescent="0.2">
      <c r="A59">
        <v>2013</v>
      </c>
      <c r="B59" t="s">
        <v>105</v>
      </c>
      <c r="C59" t="s">
        <v>91</v>
      </c>
      <c r="D59" t="s">
        <v>95</v>
      </c>
      <c r="E59" t="s">
        <v>93</v>
      </c>
      <c r="F59">
        <v>41</v>
      </c>
      <c r="G59">
        <v>16.353099311175502</v>
      </c>
      <c r="H59">
        <v>16.820949613134601</v>
      </c>
      <c r="I59" t="s">
        <v>94</v>
      </c>
    </row>
    <row r="60" spans="1:9" x14ac:dyDescent="0.2">
      <c r="A60">
        <v>2013</v>
      </c>
      <c r="B60" t="s">
        <v>105</v>
      </c>
      <c r="C60" t="s">
        <v>96</v>
      </c>
      <c r="D60" t="s">
        <v>92</v>
      </c>
      <c r="E60" t="s">
        <v>93</v>
      </c>
      <c r="F60">
        <v>223</v>
      </c>
      <c r="G60">
        <v>210.992421303611</v>
      </c>
      <c r="H60">
        <v>217.454645544025</v>
      </c>
      <c r="I60" t="s">
        <v>94</v>
      </c>
    </row>
    <row r="61" spans="1:9" x14ac:dyDescent="0.2">
      <c r="A61">
        <v>2013</v>
      </c>
      <c r="B61" t="s">
        <v>105</v>
      </c>
      <c r="C61" t="s">
        <v>96</v>
      </c>
      <c r="D61" t="s">
        <v>95</v>
      </c>
      <c r="E61" t="s">
        <v>93</v>
      </c>
      <c r="F61">
        <v>128</v>
      </c>
      <c r="G61">
        <v>117.28270629844801</v>
      </c>
      <c r="H61">
        <v>119.452666901101</v>
      </c>
      <c r="I61" t="s">
        <v>94</v>
      </c>
    </row>
    <row r="62" spans="1:9" x14ac:dyDescent="0.2">
      <c r="A62">
        <v>2013</v>
      </c>
      <c r="B62" t="s">
        <v>105</v>
      </c>
      <c r="C62" t="s">
        <v>97</v>
      </c>
      <c r="D62" t="s">
        <v>92</v>
      </c>
      <c r="E62" t="s">
        <v>93</v>
      </c>
      <c r="F62">
        <v>170</v>
      </c>
      <c r="G62">
        <v>521.63240257747805</v>
      </c>
      <c r="H62">
        <v>534.72814803246695</v>
      </c>
      <c r="I62" t="s">
        <v>94</v>
      </c>
    </row>
    <row r="63" spans="1:9" x14ac:dyDescent="0.2">
      <c r="A63">
        <v>2013</v>
      </c>
      <c r="B63" t="s">
        <v>105</v>
      </c>
      <c r="C63" t="s">
        <v>97</v>
      </c>
      <c r="D63" t="s">
        <v>95</v>
      </c>
      <c r="E63" t="s">
        <v>93</v>
      </c>
      <c r="F63">
        <v>146</v>
      </c>
      <c r="G63">
        <v>392.32546890955001</v>
      </c>
      <c r="H63">
        <v>395.48772948777003</v>
      </c>
      <c r="I63" t="s">
        <v>94</v>
      </c>
    </row>
    <row r="64" spans="1:9" x14ac:dyDescent="0.2">
      <c r="A64">
        <v>2013</v>
      </c>
      <c r="B64" t="s">
        <v>105</v>
      </c>
      <c r="C64" t="s">
        <v>98</v>
      </c>
      <c r="D64" t="s">
        <v>92</v>
      </c>
      <c r="E64" t="s">
        <v>93</v>
      </c>
      <c r="F64">
        <v>363</v>
      </c>
      <c r="G64">
        <v>1561.1560295888501</v>
      </c>
      <c r="H64">
        <v>1673.70672637703</v>
      </c>
      <c r="I64" t="s">
        <v>94</v>
      </c>
    </row>
    <row r="65" spans="1:9" x14ac:dyDescent="0.2">
      <c r="A65">
        <v>2013</v>
      </c>
      <c r="B65" t="s">
        <v>105</v>
      </c>
      <c r="C65" t="s">
        <v>98</v>
      </c>
      <c r="D65" t="s">
        <v>95</v>
      </c>
      <c r="E65" t="s">
        <v>93</v>
      </c>
      <c r="F65">
        <v>584</v>
      </c>
      <c r="G65">
        <v>1607.84097791972</v>
      </c>
      <c r="H65">
        <v>1548.10505712757</v>
      </c>
      <c r="I65" t="s">
        <v>94</v>
      </c>
    </row>
    <row r="66" spans="1:9" x14ac:dyDescent="0.2">
      <c r="A66">
        <v>2013</v>
      </c>
      <c r="B66" t="s">
        <v>106</v>
      </c>
      <c r="C66" t="s">
        <v>91</v>
      </c>
      <c r="D66" t="s">
        <v>92</v>
      </c>
      <c r="E66" t="s">
        <v>93</v>
      </c>
      <c r="F66">
        <v>0</v>
      </c>
      <c r="G66">
        <v>0</v>
      </c>
      <c r="H66">
        <v>0</v>
      </c>
      <c r="I66" t="s">
        <v>94</v>
      </c>
    </row>
    <row r="67" spans="1:9" x14ac:dyDescent="0.2">
      <c r="A67">
        <v>2013</v>
      </c>
      <c r="B67" t="s">
        <v>106</v>
      </c>
      <c r="C67" t="s">
        <v>91</v>
      </c>
      <c r="D67" t="s">
        <v>95</v>
      </c>
      <c r="E67" t="s">
        <v>93</v>
      </c>
      <c r="F67">
        <v>0</v>
      </c>
      <c r="G67">
        <v>0</v>
      </c>
      <c r="H67">
        <v>0</v>
      </c>
      <c r="I67" t="s">
        <v>94</v>
      </c>
    </row>
    <row r="68" spans="1:9" x14ac:dyDescent="0.2">
      <c r="A68">
        <v>2013</v>
      </c>
      <c r="B68" t="s">
        <v>106</v>
      </c>
      <c r="C68" t="s">
        <v>96</v>
      </c>
      <c r="D68" t="s">
        <v>92</v>
      </c>
      <c r="E68" t="s">
        <v>93</v>
      </c>
      <c r="F68">
        <v>7</v>
      </c>
      <c r="G68">
        <v>212.378640776699</v>
      </c>
      <c r="H68">
        <v>213.271787339875</v>
      </c>
      <c r="I68" t="s">
        <v>94</v>
      </c>
    </row>
    <row r="69" spans="1:9" x14ac:dyDescent="0.2">
      <c r="A69">
        <v>2013</v>
      </c>
      <c r="B69" t="s">
        <v>106</v>
      </c>
      <c r="C69" t="s">
        <v>96</v>
      </c>
      <c r="D69" t="s">
        <v>95</v>
      </c>
      <c r="E69" t="s">
        <v>93</v>
      </c>
      <c r="F69">
        <v>1</v>
      </c>
      <c r="G69">
        <v>31.436655139893102</v>
      </c>
      <c r="H69">
        <v>29.366419499302499</v>
      </c>
      <c r="I69" t="s">
        <v>94</v>
      </c>
    </row>
    <row r="70" spans="1:9" x14ac:dyDescent="0.2">
      <c r="A70">
        <v>2013</v>
      </c>
      <c r="B70" t="s">
        <v>106</v>
      </c>
      <c r="C70" t="s">
        <v>97</v>
      </c>
      <c r="D70" t="s">
        <v>92</v>
      </c>
      <c r="E70" t="s">
        <v>93</v>
      </c>
      <c r="F70">
        <v>8</v>
      </c>
      <c r="G70">
        <v>618.71616395978299</v>
      </c>
      <c r="H70">
        <v>642.14318921431902</v>
      </c>
      <c r="I70" t="s">
        <v>94</v>
      </c>
    </row>
    <row r="71" spans="1:9" x14ac:dyDescent="0.2">
      <c r="A71">
        <v>2013</v>
      </c>
      <c r="B71" t="s">
        <v>106</v>
      </c>
      <c r="C71" t="s">
        <v>97</v>
      </c>
      <c r="D71" t="s">
        <v>95</v>
      </c>
      <c r="E71" t="s">
        <v>93</v>
      </c>
      <c r="F71">
        <v>5</v>
      </c>
      <c r="G71">
        <v>382.26299694189601</v>
      </c>
      <c r="H71">
        <v>392.29804692144</v>
      </c>
      <c r="I71" t="s">
        <v>94</v>
      </c>
    </row>
    <row r="72" spans="1:9" x14ac:dyDescent="0.2">
      <c r="A72">
        <v>2013</v>
      </c>
      <c r="B72" t="s">
        <v>106</v>
      </c>
      <c r="C72" t="s">
        <v>98</v>
      </c>
      <c r="D72" t="s">
        <v>92</v>
      </c>
      <c r="E72" t="s">
        <v>93</v>
      </c>
      <c r="F72">
        <v>14</v>
      </c>
      <c r="G72">
        <v>1767.6767676767699</v>
      </c>
      <c r="H72">
        <v>1717.4320530386799</v>
      </c>
      <c r="I72" t="s">
        <v>94</v>
      </c>
    </row>
    <row r="73" spans="1:9" x14ac:dyDescent="0.2">
      <c r="A73">
        <v>2013</v>
      </c>
      <c r="B73" t="s">
        <v>106</v>
      </c>
      <c r="C73" t="s">
        <v>98</v>
      </c>
      <c r="D73" t="s">
        <v>95</v>
      </c>
      <c r="E73" t="s">
        <v>93</v>
      </c>
      <c r="F73">
        <v>21</v>
      </c>
      <c r="G73">
        <v>1986.7549668874201</v>
      </c>
      <c r="H73">
        <v>1879.92467714483</v>
      </c>
      <c r="I73" t="s">
        <v>94</v>
      </c>
    </row>
    <row r="74" spans="1:9" x14ac:dyDescent="0.2">
      <c r="A74">
        <v>2013</v>
      </c>
      <c r="B74" t="s">
        <v>107</v>
      </c>
      <c r="C74" t="s">
        <v>91</v>
      </c>
      <c r="D74" t="s">
        <v>92</v>
      </c>
      <c r="E74" t="s">
        <v>93</v>
      </c>
      <c r="F74">
        <v>2</v>
      </c>
      <c r="G74">
        <v>30.807147258163901</v>
      </c>
      <c r="H74">
        <v>33.604240769569202</v>
      </c>
      <c r="I74" t="s">
        <v>94</v>
      </c>
    </row>
    <row r="75" spans="1:9" x14ac:dyDescent="0.2">
      <c r="A75">
        <v>2013</v>
      </c>
      <c r="B75" t="s">
        <v>107</v>
      </c>
      <c r="C75" t="s">
        <v>91</v>
      </c>
      <c r="D75" t="s">
        <v>95</v>
      </c>
      <c r="E75" t="s">
        <v>93</v>
      </c>
      <c r="F75">
        <v>2</v>
      </c>
      <c r="G75">
        <v>32.722513089005197</v>
      </c>
      <c r="H75">
        <v>36.4534325966764</v>
      </c>
      <c r="I75" t="s">
        <v>94</v>
      </c>
    </row>
    <row r="76" spans="1:9" x14ac:dyDescent="0.2">
      <c r="A76">
        <v>2013</v>
      </c>
      <c r="B76" t="s">
        <v>107</v>
      </c>
      <c r="C76" t="s">
        <v>96</v>
      </c>
      <c r="D76" t="s">
        <v>92</v>
      </c>
      <c r="E76" t="s">
        <v>93</v>
      </c>
      <c r="F76">
        <v>3</v>
      </c>
      <c r="G76">
        <v>87.796312554872699</v>
      </c>
      <c r="H76">
        <v>83.113578073515995</v>
      </c>
      <c r="I76" t="s">
        <v>94</v>
      </c>
    </row>
    <row r="77" spans="1:9" x14ac:dyDescent="0.2">
      <c r="A77">
        <v>2013</v>
      </c>
      <c r="B77" t="s">
        <v>107</v>
      </c>
      <c r="C77" t="s">
        <v>96</v>
      </c>
      <c r="D77" t="s">
        <v>95</v>
      </c>
      <c r="E77" t="s">
        <v>93</v>
      </c>
      <c r="F77">
        <v>1</v>
      </c>
      <c r="G77">
        <v>31.210986267166</v>
      </c>
      <c r="H77">
        <v>30.931023816888299</v>
      </c>
      <c r="I77" t="s">
        <v>94</v>
      </c>
    </row>
    <row r="78" spans="1:9" x14ac:dyDescent="0.2">
      <c r="A78">
        <v>2013</v>
      </c>
      <c r="B78" t="s">
        <v>107</v>
      </c>
      <c r="C78" t="s">
        <v>97</v>
      </c>
      <c r="D78" t="s">
        <v>92</v>
      </c>
      <c r="E78" t="s">
        <v>93</v>
      </c>
      <c r="F78">
        <v>7</v>
      </c>
      <c r="G78">
        <v>603.96893874029297</v>
      </c>
      <c r="H78">
        <v>651.94258879400695</v>
      </c>
      <c r="I78" t="s">
        <v>94</v>
      </c>
    </row>
    <row r="79" spans="1:9" x14ac:dyDescent="0.2">
      <c r="A79">
        <v>2013</v>
      </c>
      <c r="B79" t="s">
        <v>107</v>
      </c>
      <c r="C79" t="s">
        <v>97</v>
      </c>
      <c r="D79" t="s">
        <v>95</v>
      </c>
      <c r="E79" t="s">
        <v>93</v>
      </c>
      <c r="F79">
        <v>4</v>
      </c>
      <c r="G79">
        <v>349.34497816593898</v>
      </c>
      <c r="H79">
        <v>340.43036614143801</v>
      </c>
      <c r="I79" t="s">
        <v>94</v>
      </c>
    </row>
    <row r="80" spans="1:9" x14ac:dyDescent="0.2">
      <c r="A80">
        <v>2013</v>
      </c>
      <c r="B80" t="s">
        <v>107</v>
      </c>
      <c r="C80" t="s">
        <v>98</v>
      </c>
      <c r="D80" t="s">
        <v>92</v>
      </c>
      <c r="E80" t="s">
        <v>93</v>
      </c>
      <c r="F80">
        <v>14</v>
      </c>
      <c r="G80">
        <v>1994.3019943019899</v>
      </c>
      <c r="H80">
        <v>2249.28995222292</v>
      </c>
      <c r="I80" t="s">
        <v>94</v>
      </c>
    </row>
    <row r="81" spans="1:9" x14ac:dyDescent="0.2">
      <c r="A81">
        <v>2013</v>
      </c>
      <c r="B81" t="s">
        <v>107</v>
      </c>
      <c r="C81" t="s">
        <v>98</v>
      </c>
      <c r="D81" t="s">
        <v>95</v>
      </c>
      <c r="E81" t="s">
        <v>93</v>
      </c>
      <c r="F81">
        <v>12</v>
      </c>
      <c r="G81">
        <v>1225.74055158325</v>
      </c>
      <c r="H81">
        <v>1135.5079651651799</v>
      </c>
      <c r="I81" t="s">
        <v>94</v>
      </c>
    </row>
    <row r="82" spans="1:9" x14ac:dyDescent="0.2">
      <c r="A82">
        <v>2013</v>
      </c>
      <c r="B82" t="s">
        <v>108</v>
      </c>
      <c r="C82" t="s">
        <v>91</v>
      </c>
      <c r="D82" t="s">
        <v>92</v>
      </c>
      <c r="E82" t="s">
        <v>93</v>
      </c>
      <c r="F82">
        <v>0</v>
      </c>
      <c r="G82">
        <v>0</v>
      </c>
      <c r="H82">
        <v>0</v>
      </c>
      <c r="I82" t="s">
        <v>94</v>
      </c>
    </row>
    <row r="83" spans="1:9" x14ac:dyDescent="0.2">
      <c r="A83">
        <v>2013</v>
      </c>
      <c r="B83" t="s">
        <v>108</v>
      </c>
      <c r="C83" t="s">
        <v>91</v>
      </c>
      <c r="D83" t="s">
        <v>95</v>
      </c>
      <c r="E83" t="s">
        <v>93</v>
      </c>
      <c r="F83">
        <v>0</v>
      </c>
      <c r="G83">
        <v>0</v>
      </c>
      <c r="H83">
        <v>0</v>
      </c>
      <c r="I83" t="s">
        <v>94</v>
      </c>
    </row>
    <row r="84" spans="1:9" x14ac:dyDescent="0.2">
      <c r="A84">
        <v>2013</v>
      </c>
      <c r="B84" t="s">
        <v>108</v>
      </c>
      <c r="C84" t="s">
        <v>96</v>
      </c>
      <c r="D84" t="s">
        <v>92</v>
      </c>
      <c r="E84" t="s">
        <v>93</v>
      </c>
      <c r="F84">
        <v>6</v>
      </c>
      <c r="G84">
        <v>143.12977099236599</v>
      </c>
      <c r="H84">
        <v>140.089572339303</v>
      </c>
      <c r="I84" t="s">
        <v>94</v>
      </c>
    </row>
    <row r="85" spans="1:9" x14ac:dyDescent="0.2">
      <c r="A85">
        <v>2013</v>
      </c>
      <c r="B85" t="s">
        <v>108</v>
      </c>
      <c r="C85" t="s">
        <v>96</v>
      </c>
      <c r="D85" t="s">
        <v>95</v>
      </c>
      <c r="E85" t="s">
        <v>93</v>
      </c>
      <c r="F85">
        <v>2</v>
      </c>
      <c r="G85">
        <v>49.6894409937888</v>
      </c>
      <c r="H85">
        <v>48.251711136831702</v>
      </c>
      <c r="I85" t="s">
        <v>94</v>
      </c>
    </row>
    <row r="86" spans="1:9" x14ac:dyDescent="0.2">
      <c r="A86">
        <v>2013</v>
      </c>
      <c r="B86" t="s">
        <v>108</v>
      </c>
      <c r="C86" t="s">
        <v>97</v>
      </c>
      <c r="D86" t="s">
        <v>92</v>
      </c>
      <c r="E86" t="s">
        <v>93</v>
      </c>
      <c r="F86">
        <v>14</v>
      </c>
      <c r="G86">
        <v>854.70085470085496</v>
      </c>
      <c r="H86">
        <v>877.99473757097303</v>
      </c>
      <c r="I86" t="s">
        <v>94</v>
      </c>
    </row>
    <row r="87" spans="1:9" x14ac:dyDescent="0.2">
      <c r="A87">
        <v>2013</v>
      </c>
      <c r="B87" t="s">
        <v>108</v>
      </c>
      <c r="C87" t="s">
        <v>97</v>
      </c>
      <c r="D87" t="s">
        <v>95</v>
      </c>
      <c r="E87" t="s">
        <v>93</v>
      </c>
      <c r="F87">
        <v>8</v>
      </c>
      <c r="G87">
        <v>468.38407494145201</v>
      </c>
      <c r="H87">
        <v>482.74397954568502</v>
      </c>
      <c r="I87" t="s">
        <v>94</v>
      </c>
    </row>
    <row r="88" spans="1:9" x14ac:dyDescent="0.2">
      <c r="A88">
        <v>2013</v>
      </c>
      <c r="B88" t="s">
        <v>108</v>
      </c>
      <c r="C88" t="s">
        <v>98</v>
      </c>
      <c r="D88" t="s">
        <v>92</v>
      </c>
      <c r="E88" t="s">
        <v>93</v>
      </c>
      <c r="F88">
        <v>16</v>
      </c>
      <c r="G88">
        <v>1492.5373134328399</v>
      </c>
      <c r="H88">
        <v>1481.83508459054</v>
      </c>
      <c r="I88" t="s">
        <v>94</v>
      </c>
    </row>
    <row r="89" spans="1:9" x14ac:dyDescent="0.2">
      <c r="A89">
        <v>2013</v>
      </c>
      <c r="B89" t="s">
        <v>108</v>
      </c>
      <c r="C89" t="s">
        <v>98</v>
      </c>
      <c r="D89" t="s">
        <v>95</v>
      </c>
      <c r="E89" t="s">
        <v>93</v>
      </c>
      <c r="F89">
        <v>27</v>
      </c>
      <c r="G89">
        <v>1535.8361774744001</v>
      </c>
      <c r="H89">
        <v>1462.0805925315999</v>
      </c>
      <c r="I89" t="s">
        <v>94</v>
      </c>
    </row>
    <row r="90" spans="1:9" x14ac:dyDescent="0.2">
      <c r="A90">
        <v>2013</v>
      </c>
      <c r="B90" t="s">
        <v>109</v>
      </c>
      <c r="C90" t="s">
        <v>91</v>
      </c>
      <c r="D90" t="s">
        <v>92</v>
      </c>
      <c r="E90" t="s">
        <v>93</v>
      </c>
      <c r="F90">
        <v>19</v>
      </c>
      <c r="G90">
        <v>19.420055807107701</v>
      </c>
      <c r="H90">
        <v>20.1919337087832</v>
      </c>
      <c r="I90" t="s">
        <v>94</v>
      </c>
    </row>
    <row r="91" spans="1:9" x14ac:dyDescent="0.2">
      <c r="A91">
        <v>2013</v>
      </c>
      <c r="B91" t="s">
        <v>109</v>
      </c>
      <c r="C91" t="s">
        <v>91</v>
      </c>
      <c r="D91" t="s">
        <v>95</v>
      </c>
      <c r="E91" t="s">
        <v>93</v>
      </c>
      <c r="F91">
        <v>14</v>
      </c>
      <c r="G91">
        <v>14.108778683651</v>
      </c>
      <c r="H91">
        <v>14.4908466174477</v>
      </c>
      <c r="I91" t="s">
        <v>94</v>
      </c>
    </row>
    <row r="92" spans="1:9" x14ac:dyDescent="0.2">
      <c r="A92">
        <v>2013</v>
      </c>
      <c r="B92" t="s">
        <v>109</v>
      </c>
      <c r="C92" t="s">
        <v>96</v>
      </c>
      <c r="D92" t="s">
        <v>92</v>
      </c>
      <c r="E92" t="s">
        <v>93</v>
      </c>
      <c r="F92">
        <v>101</v>
      </c>
      <c r="G92">
        <v>202.856052541726</v>
      </c>
      <c r="H92">
        <v>205.16987113366</v>
      </c>
      <c r="I92" t="s">
        <v>94</v>
      </c>
    </row>
    <row r="93" spans="1:9" x14ac:dyDescent="0.2">
      <c r="A93">
        <v>2013</v>
      </c>
      <c r="B93" t="s">
        <v>109</v>
      </c>
      <c r="C93" t="s">
        <v>96</v>
      </c>
      <c r="D93" t="s">
        <v>95</v>
      </c>
      <c r="E93" t="s">
        <v>93</v>
      </c>
      <c r="F93">
        <v>76</v>
      </c>
      <c r="G93">
        <v>145.58829163633601</v>
      </c>
      <c r="H93">
        <v>145.58267308408</v>
      </c>
      <c r="I93" t="s">
        <v>94</v>
      </c>
    </row>
    <row r="94" spans="1:9" x14ac:dyDescent="0.2">
      <c r="A94">
        <v>2013</v>
      </c>
      <c r="B94" t="s">
        <v>109</v>
      </c>
      <c r="C94" t="s">
        <v>97</v>
      </c>
      <c r="D94" t="s">
        <v>92</v>
      </c>
      <c r="E94" t="s">
        <v>93</v>
      </c>
      <c r="F94">
        <v>114</v>
      </c>
      <c r="G94">
        <v>636.12521622677298</v>
      </c>
      <c r="H94">
        <v>652.69481315929499</v>
      </c>
      <c r="I94" t="s">
        <v>94</v>
      </c>
    </row>
    <row r="95" spans="1:9" x14ac:dyDescent="0.2">
      <c r="A95">
        <v>2013</v>
      </c>
      <c r="B95" t="s">
        <v>109</v>
      </c>
      <c r="C95" t="s">
        <v>97</v>
      </c>
      <c r="D95" t="s">
        <v>95</v>
      </c>
      <c r="E95" t="s">
        <v>93</v>
      </c>
      <c r="F95">
        <v>90</v>
      </c>
      <c r="G95">
        <v>459.230533727931</v>
      </c>
      <c r="H95">
        <v>459.57247675636103</v>
      </c>
      <c r="I95" t="s">
        <v>94</v>
      </c>
    </row>
    <row r="96" spans="1:9" x14ac:dyDescent="0.2">
      <c r="A96">
        <v>2013</v>
      </c>
      <c r="B96" t="s">
        <v>109</v>
      </c>
      <c r="C96" t="s">
        <v>98</v>
      </c>
      <c r="D96" t="s">
        <v>92</v>
      </c>
      <c r="E96" t="s">
        <v>93</v>
      </c>
      <c r="F96">
        <v>192</v>
      </c>
      <c r="G96">
        <v>1613.30980589866</v>
      </c>
      <c r="H96">
        <v>1668.73310122153</v>
      </c>
      <c r="I96" t="s">
        <v>94</v>
      </c>
    </row>
    <row r="97" spans="1:9" x14ac:dyDescent="0.2">
      <c r="A97">
        <v>2013</v>
      </c>
      <c r="B97" t="s">
        <v>109</v>
      </c>
      <c r="C97" t="s">
        <v>98</v>
      </c>
      <c r="D97" t="s">
        <v>95</v>
      </c>
      <c r="E97" t="s">
        <v>93</v>
      </c>
      <c r="F97">
        <v>313</v>
      </c>
      <c r="G97">
        <v>1765.07077200699</v>
      </c>
      <c r="H97">
        <v>1718.7525172102701</v>
      </c>
      <c r="I97" t="s">
        <v>94</v>
      </c>
    </row>
    <row r="98" spans="1:9" x14ac:dyDescent="0.2">
      <c r="A98">
        <v>2013</v>
      </c>
      <c r="B98" t="s">
        <v>110</v>
      </c>
      <c r="C98" t="s">
        <v>91</v>
      </c>
      <c r="D98" t="s">
        <v>92</v>
      </c>
      <c r="E98" t="s">
        <v>93</v>
      </c>
      <c r="F98">
        <v>19</v>
      </c>
      <c r="G98">
        <v>17.374129007480001</v>
      </c>
      <c r="H98">
        <v>19.978844373553599</v>
      </c>
      <c r="I98" t="s">
        <v>94</v>
      </c>
    </row>
    <row r="99" spans="1:9" x14ac:dyDescent="0.2">
      <c r="A99">
        <v>2013</v>
      </c>
      <c r="B99" t="s">
        <v>110</v>
      </c>
      <c r="C99" t="s">
        <v>91</v>
      </c>
      <c r="D99" t="s">
        <v>95</v>
      </c>
      <c r="E99" t="s">
        <v>93</v>
      </c>
      <c r="F99">
        <v>22</v>
      </c>
      <c r="G99">
        <v>20.120172301839201</v>
      </c>
      <c r="H99">
        <v>21.712603474606698</v>
      </c>
      <c r="I99" t="s">
        <v>94</v>
      </c>
    </row>
    <row r="100" spans="1:9" x14ac:dyDescent="0.2">
      <c r="A100">
        <v>2013</v>
      </c>
      <c r="B100" t="s">
        <v>110</v>
      </c>
      <c r="C100" t="s">
        <v>96</v>
      </c>
      <c r="D100" t="s">
        <v>92</v>
      </c>
      <c r="E100" t="s">
        <v>93</v>
      </c>
      <c r="F100">
        <v>118</v>
      </c>
      <c r="G100">
        <v>214.07837445573301</v>
      </c>
      <c r="H100">
        <v>214.87459017115299</v>
      </c>
      <c r="I100" t="s">
        <v>94</v>
      </c>
    </row>
    <row r="101" spans="1:9" x14ac:dyDescent="0.2">
      <c r="A101">
        <v>2013</v>
      </c>
      <c r="B101" t="s">
        <v>110</v>
      </c>
      <c r="C101" t="s">
        <v>96</v>
      </c>
      <c r="D101" t="s">
        <v>95</v>
      </c>
      <c r="E101" t="s">
        <v>93</v>
      </c>
      <c r="F101">
        <v>90</v>
      </c>
      <c r="G101">
        <v>156.372165754496</v>
      </c>
      <c r="H101">
        <v>155.07359046087501</v>
      </c>
      <c r="I101" t="s">
        <v>94</v>
      </c>
    </row>
    <row r="102" spans="1:9" x14ac:dyDescent="0.2">
      <c r="A102">
        <v>2013</v>
      </c>
      <c r="B102" t="s">
        <v>110</v>
      </c>
      <c r="C102" t="s">
        <v>97</v>
      </c>
      <c r="D102" t="s">
        <v>92</v>
      </c>
      <c r="E102" t="s">
        <v>93</v>
      </c>
      <c r="F102">
        <v>92</v>
      </c>
      <c r="G102">
        <v>458.03046898337101</v>
      </c>
      <c r="H102">
        <v>462.87913197154199</v>
      </c>
      <c r="I102" t="s">
        <v>94</v>
      </c>
    </row>
    <row r="103" spans="1:9" x14ac:dyDescent="0.2">
      <c r="A103">
        <v>2013</v>
      </c>
      <c r="B103" t="s">
        <v>110</v>
      </c>
      <c r="C103" t="s">
        <v>97</v>
      </c>
      <c r="D103" t="s">
        <v>95</v>
      </c>
      <c r="E103" t="s">
        <v>93</v>
      </c>
      <c r="F103">
        <v>105</v>
      </c>
      <c r="G103">
        <v>466.70815183571898</v>
      </c>
      <c r="H103">
        <v>475.55770554167998</v>
      </c>
      <c r="I103" t="s">
        <v>94</v>
      </c>
    </row>
    <row r="104" spans="1:9" x14ac:dyDescent="0.2">
      <c r="A104">
        <v>2013</v>
      </c>
      <c r="B104" t="s">
        <v>110</v>
      </c>
      <c r="C104" t="s">
        <v>98</v>
      </c>
      <c r="D104" t="s">
        <v>92</v>
      </c>
      <c r="E104" t="s">
        <v>93</v>
      </c>
      <c r="F104">
        <v>230</v>
      </c>
      <c r="G104">
        <v>1529.86563788746</v>
      </c>
      <c r="H104">
        <v>1662.0699772227899</v>
      </c>
      <c r="I104" t="s">
        <v>94</v>
      </c>
    </row>
    <row r="105" spans="1:9" x14ac:dyDescent="0.2">
      <c r="A105">
        <v>2013</v>
      </c>
      <c r="B105" t="s">
        <v>110</v>
      </c>
      <c r="C105" t="s">
        <v>98</v>
      </c>
      <c r="D105" t="s">
        <v>95</v>
      </c>
      <c r="E105" t="s">
        <v>93</v>
      </c>
      <c r="F105">
        <v>365</v>
      </c>
      <c r="G105">
        <v>1604.67774553768</v>
      </c>
      <c r="H105">
        <v>1539.6367953218601</v>
      </c>
      <c r="I105" t="s">
        <v>94</v>
      </c>
    </row>
    <row r="106" spans="1:9" x14ac:dyDescent="0.2">
      <c r="A106">
        <v>2013</v>
      </c>
      <c r="B106" t="s">
        <v>111</v>
      </c>
      <c r="C106" t="s">
        <v>91</v>
      </c>
      <c r="D106" t="s">
        <v>92</v>
      </c>
      <c r="E106" t="s">
        <v>93</v>
      </c>
      <c r="F106">
        <v>63</v>
      </c>
      <c r="G106">
        <v>19.349488620657901</v>
      </c>
      <c r="H106">
        <v>20.867121840104101</v>
      </c>
      <c r="I106" t="s">
        <v>94</v>
      </c>
    </row>
    <row r="107" spans="1:9" x14ac:dyDescent="0.2">
      <c r="A107">
        <v>2013</v>
      </c>
      <c r="B107" t="s">
        <v>111</v>
      </c>
      <c r="C107" t="s">
        <v>91</v>
      </c>
      <c r="D107" t="s">
        <v>95</v>
      </c>
      <c r="E107" t="s">
        <v>93</v>
      </c>
      <c r="F107">
        <v>64</v>
      </c>
      <c r="G107">
        <v>19.4851060720462</v>
      </c>
      <c r="H107">
        <v>20.024135268465201</v>
      </c>
      <c r="I107" t="s">
        <v>94</v>
      </c>
    </row>
    <row r="108" spans="1:9" x14ac:dyDescent="0.2">
      <c r="A108">
        <v>2013</v>
      </c>
      <c r="B108" t="s">
        <v>111</v>
      </c>
      <c r="C108" t="s">
        <v>96</v>
      </c>
      <c r="D108" t="s">
        <v>92</v>
      </c>
      <c r="E108" t="s">
        <v>93</v>
      </c>
      <c r="F108">
        <v>387</v>
      </c>
      <c r="G108">
        <v>266.51057089732097</v>
      </c>
      <c r="H108">
        <v>273.29808354047799</v>
      </c>
      <c r="I108" t="s">
        <v>94</v>
      </c>
    </row>
    <row r="109" spans="1:9" x14ac:dyDescent="0.2">
      <c r="A109">
        <v>2013</v>
      </c>
      <c r="B109" t="s">
        <v>111</v>
      </c>
      <c r="C109" t="s">
        <v>96</v>
      </c>
      <c r="D109" t="s">
        <v>95</v>
      </c>
      <c r="E109" t="s">
        <v>93</v>
      </c>
      <c r="F109">
        <v>287</v>
      </c>
      <c r="G109">
        <v>184.30753027909401</v>
      </c>
      <c r="H109">
        <v>188.80090454823201</v>
      </c>
      <c r="I109" t="s">
        <v>94</v>
      </c>
    </row>
    <row r="110" spans="1:9" x14ac:dyDescent="0.2">
      <c r="A110">
        <v>2013</v>
      </c>
      <c r="B110" t="s">
        <v>111</v>
      </c>
      <c r="C110" t="s">
        <v>97</v>
      </c>
      <c r="D110" t="s">
        <v>92</v>
      </c>
      <c r="E110" t="s">
        <v>93</v>
      </c>
      <c r="F110">
        <v>300</v>
      </c>
      <c r="G110">
        <v>672.76641550053796</v>
      </c>
      <c r="H110">
        <v>689.285105809367</v>
      </c>
      <c r="I110" t="s">
        <v>94</v>
      </c>
    </row>
    <row r="111" spans="1:9" x14ac:dyDescent="0.2">
      <c r="A111">
        <v>2013</v>
      </c>
      <c r="B111" t="s">
        <v>111</v>
      </c>
      <c r="C111" t="s">
        <v>97</v>
      </c>
      <c r="D111" t="s">
        <v>95</v>
      </c>
      <c r="E111" t="s">
        <v>93</v>
      </c>
      <c r="F111">
        <v>269</v>
      </c>
      <c r="G111">
        <v>515.32567049808404</v>
      </c>
      <c r="H111">
        <v>517.43885855398605</v>
      </c>
      <c r="I111" t="s">
        <v>94</v>
      </c>
    </row>
    <row r="112" spans="1:9" x14ac:dyDescent="0.2">
      <c r="A112">
        <v>2013</v>
      </c>
      <c r="B112" t="s">
        <v>111</v>
      </c>
      <c r="C112" t="s">
        <v>98</v>
      </c>
      <c r="D112" t="s">
        <v>92</v>
      </c>
      <c r="E112" t="s">
        <v>93</v>
      </c>
      <c r="F112">
        <v>565</v>
      </c>
      <c r="G112">
        <v>1787.86152775141</v>
      </c>
      <c r="H112">
        <v>1926.0803076792199</v>
      </c>
      <c r="I112" t="s">
        <v>94</v>
      </c>
    </row>
    <row r="113" spans="1:9" x14ac:dyDescent="0.2">
      <c r="A113">
        <v>2013</v>
      </c>
      <c r="B113" t="s">
        <v>111</v>
      </c>
      <c r="C113" t="s">
        <v>98</v>
      </c>
      <c r="D113" t="s">
        <v>95</v>
      </c>
      <c r="E113" t="s">
        <v>93</v>
      </c>
      <c r="F113">
        <v>921</v>
      </c>
      <c r="G113">
        <v>1707.0729537366501</v>
      </c>
      <c r="H113">
        <v>1687.66831785318</v>
      </c>
      <c r="I113" t="s">
        <v>94</v>
      </c>
    </row>
    <row r="114" spans="1:9" x14ac:dyDescent="0.2">
      <c r="A114">
        <v>2013</v>
      </c>
      <c r="B114" t="s">
        <v>112</v>
      </c>
      <c r="C114" t="s">
        <v>91</v>
      </c>
      <c r="D114" t="s">
        <v>92</v>
      </c>
      <c r="E114" t="s">
        <v>93</v>
      </c>
      <c r="F114">
        <v>37</v>
      </c>
      <c r="G114">
        <v>20.526590255972099</v>
      </c>
      <c r="H114">
        <v>20.741002129839</v>
      </c>
      <c r="I114" t="s">
        <v>94</v>
      </c>
    </row>
    <row r="115" spans="1:9" x14ac:dyDescent="0.2">
      <c r="A115">
        <v>2013</v>
      </c>
      <c r="B115" t="s">
        <v>112</v>
      </c>
      <c r="C115" t="s">
        <v>91</v>
      </c>
      <c r="D115" t="s">
        <v>95</v>
      </c>
      <c r="E115" t="s">
        <v>93</v>
      </c>
      <c r="F115">
        <v>38</v>
      </c>
      <c r="G115">
        <v>20.8697180391252</v>
      </c>
      <c r="H115">
        <v>20.131632896096701</v>
      </c>
      <c r="I115" t="s">
        <v>94</v>
      </c>
    </row>
    <row r="116" spans="1:9" x14ac:dyDescent="0.2">
      <c r="A116">
        <v>2013</v>
      </c>
      <c r="B116" t="s">
        <v>112</v>
      </c>
      <c r="C116" t="s">
        <v>96</v>
      </c>
      <c r="D116" t="s">
        <v>92</v>
      </c>
      <c r="E116" t="s">
        <v>93</v>
      </c>
      <c r="F116">
        <v>209</v>
      </c>
      <c r="G116">
        <v>236.59663104510099</v>
      </c>
      <c r="H116">
        <v>242.488023099195</v>
      </c>
      <c r="I116" t="s">
        <v>94</v>
      </c>
    </row>
    <row r="117" spans="1:9" x14ac:dyDescent="0.2">
      <c r="A117">
        <v>2013</v>
      </c>
      <c r="B117" t="s">
        <v>112</v>
      </c>
      <c r="C117" t="s">
        <v>96</v>
      </c>
      <c r="D117" t="s">
        <v>95</v>
      </c>
      <c r="E117" t="s">
        <v>93</v>
      </c>
      <c r="F117">
        <v>148</v>
      </c>
      <c r="G117">
        <v>157.067507190084</v>
      </c>
      <c r="H117">
        <v>159.46382077547699</v>
      </c>
      <c r="I117" t="s">
        <v>94</v>
      </c>
    </row>
    <row r="118" spans="1:9" x14ac:dyDescent="0.2">
      <c r="A118">
        <v>2013</v>
      </c>
      <c r="B118" t="s">
        <v>112</v>
      </c>
      <c r="C118" t="s">
        <v>97</v>
      </c>
      <c r="D118" t="s">
        <v>92</v>
      </c>
      <c r="E118" t="s">
        <v>93</v>
      </c>
      <c r="F118">
        <v>200</v>
      </c>
      <c r="G118">
        <v>711.18697105469005</v>
      </c>
      <c r="H118">
        <v>727.55146711131101</v>
      </c>
      <c r="I118" t="s">
        <v>94</v>
      </c>
    </row>
    <row r="119" spans="1:9" x14ac:dyDescent="0.2">
      <c r="A119">
        <v>2013</v>
      </c>
      <c r="B119" t="s">
        <v>112</v>
      </c>
      <c r="C119" t="s">
        <v>97</v>
      </c>
      <c r="D119" t="s">
        <v>95</v>
      </c>
      <c r="E119" t="s">
        <v>93</v>
      </c>
      <c r="F119">
        <v>149</v>
      </c>
      <c r="G119">
        <v>457.434071163233</v>
      </c>
      <c r="H119">
        <v>461.51792363939097</v>
      </c>
      <c r="I119" t="s">
        <v>94</v>
      </c>
    </row>
    <row r="120" spans="1:9" x14ac:dyDescent="0.2">
      <c r="A120">
        <v>2013</v>
      </c>
      <c r="B120" t="s">
        <v>112</v>
      </c>
      <c r="C120" t="s">
        <v>98</v>
      </c>
      <c r="D120" t="s">
        <v>92</v>
      </c>
      <c r="E120" t="s">
        <v>93</v>
      </c>
      <c r="F120">
        <v>282</v>
      </c>
      <c r="G120">
        <v>1580.09749537737</v>
      </c>
      <c r="H120">
        <v>1677.7158680298401</v>
      </c>
      <c r="I120" t="s">
        <v>94</v>
      </c>
    </row>
    <row r="121" spans="1:9" x14ac:dyDescent="0.2">
      <c r="A121">
        <v>2013</v>
      </c>
      <c r="B121" t="s">
        <v>112</v>
      </c>
      <c r="C121" t="s">
        <v>98</v>
      </c>
      <c r="D121" t="s">
        <v>95</v>
      </c>
      <c r="E121" t="s">
        <v>93</v>
      </c>
      <c r="F121">
        <v>475</v>
      </c>
      <c r="G121">
        <v>1650.50905173912</v>
      </c>
      <c r="H121">
        <v>1677.41945051328</v>
      </c>
      <c r="I121" t="s">
        <v>94</v>
      </c>
    </row>
    <row r="122" spans="1:9" x14ac:dyDescent="0.2">
      <c r="A122">
        <v>2014</v>
      </c>
      <c r="B122" t="s">
        <v>90</v>
      </c>
      <c r="C122" t="s">
        <v>91</v>
      </c>
      <c r="D122" t="s">
        <v>92</v>
      </c>
      <c r="E122" t="s">
        <v>93</v>
      </c>
      <c r="F122">
        <v>227</v>
      </c>
      <c r="G122">
        <v>15.578536756768299</v>
      </c>
      <c r="H122">
        <v>16.410434434446401</v>
      </c>
      <c r="I122" t="s">
        <v>113</v>
      </c>
    </row>
    <row r="123" spans="1:9" x14ac:dyDescent="0.2">
      <c r="A123">
        <v>2014</v>
      </c>
      <c r="B123" t="s">
        <v>90</v>
      </c>
      <c r="C123" t="s">
        <v>91</v>
      </c>
      <c r="D123" t="s">
        <v>95</v>
      </c>
      <c r="E123" t="s">
        <v>93</v>
      </c>
      <c r="F123">
        <v>225</v>
      </c>
      <c r="G123">
        <v>15.414284588798299</v>
      </c>
      <c r="H123">
        <v>15.5389113521681</v>
      </c>
      <c r="I123" t="s">
        <v>113</v>
      </c>
    </row>
    <row r="124" spans="1:9" x14ac:dyDescent="0.2">
      <c r="A124">
        <v>2014</v>
      </c>
      <c r="B124" t="s">
        <v>90</v>
      </c>
      <c r="C124" t="s">
        <v>96</v>
      </c>
      <c r="D124" t="s">
        <v>92</v>
      </c>
      <c r="E124" t="s">
        <v>93</v>
      </c>
      <c r="F124">
        <v>1514</v>
      </c>
      <c r="G124">
        <v>211.96169569356601</v>
      </c>
      <c r="H124">
        <v>215.30588323789499</v>
      </c>
      <c r="I124" t="s">
        <v>113</v>
      </c>
    </row>
    <row r="125" spans="1:9" x14ac:dyDescent="0.2">
      <c r="A125">
        <v>2014</v>
      </c>
      <c r="B125" t="s">
        <v>90</v>
      </c>
      <c r="C125" t="s">
        <v>96</v>
      </c>
      <c r="D125" t="s">
        <v>95</v>
      </c>
      <c r="E125" t="s">
        <v>93</v>
      </c>
      <c r="F125">
        <v>1102</v>
      </c>
      <c r="G125">
        <v>146.99134591785599</v>
      </c>
      <c r="H125">
        <v>149.05799471447199</v>
      </c>
      <c r="I125" t="s">
        <v>113</v>
      </c>
    </row>
    <row r="126" spans="1:9" x14ac:dyDescent="0.2">
      <c r="A126">
        <v>2014</v>
      </c>
      <c r="B126" t="s">
        <v>90</v>
      </c>
      <c r="C126" t="s">
        <v>97</v>
      </c>
      <c r="D126" t="s">
        <v>92</v>
      </c>
      <c r="E126" t="s">
        <v>93</v>
      </c>
      <c r="F126">
        <v>1549</v>
      </c>
      <c r="G126">
        <v>627.14581848804801</v>
      </c>
      <c r="H126">
        <v>639.65527405638795</v>
      </c>
      <c r="I126" t="s">
        <v>113</v>
      </c>
    </row>
    <row r="127" spans="1:9" x14ac:dyDescent="0.2">
      <c r="A127">
        <v>2014</v>
      </c>
      <c r="B127" t="s">
        <v>90</v>
      </c>
      <c r="C127" t="s">
        <v>97</v>
      </c>
      <c r="D127" t="s">
        <v>95</v>
      </c>
      <c r="E127" t="s">
        <v>93</v>
      </c>
      <c r="F127">
        <v>1182</v>
      </c>
      <c r="G127">
        <v>429.33420507791197</v>
      </c>
      <c r="H127">
        <v>439.026594454389</v>
      </c>
      <c r="I127" t="s">
        <v>113</v>
      </c>
    </row>
    <row r="128" spans="1:9" x14ac:dyDescent="0.2">
      <c r="A128">
        <v>2014</v>
      </c>
      <c r="B128" t="s">
        <v>90</v>
      </c>
      <c r="C128" t="s">
        <v>98</v>
      </c>
      <c r="D128" t="s">
        <v>92</v>
      </c>
      <c r="E128" t="s">
        <v>93</v>
      </c>
      <c r="F128">
        <v>2661</v>
      </c>
      <c r="G128">
        <v>1581.34006834051</v>
      </c>
      <c r="H128">
        <v>1695.5892501600799</v>
      </c>
      <c r="I128" t="s">
        <v>113</v>
      </c>
    </row>
    <row r="129" spans="1:9" x14ac:dyDescent="0.2">
      <c r="A129">
        <v>2014</v>
      </c>
      <c r="B129" t="s">
        <v>90</v>
      </c>
      <c r="C129" t="s">
        <v>98</v>
      </c>
      <c r="D129" t="s">
        <v>95</v>
      </c>
      <c r="E129" t="s">
        <v>93</v>
      </c>
      <c r="F129">
        <v>4135</v>
      </c>
      <c r="G129">
        <v>1613.2115589436701</v>
      </c>
      <c r="H129">
        <v>1585.5495674701999</v>
      </c>
      <c r="I129" t="s">
        <v>113</v>
      </c>
    </row>
    <row r="130" spans="1:9" x14ac:dyDescent="0.2">
      <c r="A130">
        <v>2014</v>
      </c>
      <c r="B130" t="s">
        <v>99</v>
      </c>
      <c r="C130" t="s">
        <v>91</v>
      </c>
      <c r="D130" t="s">
        <v>92</v>
      </c>
      <c r="E130" t="s">
        <v>93</v>
      </c>
      <c r="F130">
        <v>20</v>
      </c>
      <c r="G130">
        <v>21.595706773493401</v>
      </c>
      <c r="H130">
        <v>22.928170120408701</v>
      </c>
      <c r="I130" t="s">
        <v>113</v>
      </c>
    </row>
    <row r="131" spans="1:9" x14ac:dyDescent="0.2">
      <c r="A131">
        <v>2014</v>
      </c>
      <c r="B131" t="s">
        <v>99</v>
      </c>
      <c r="C131" t="s">
        <v>91</v>
      </c>
      <c r="D131" t="s">
        <v>95</v>
      </c>
      <c r="E131" t="s">
        <v>93</v>
      </c>
      <c r="F131">
        <v>16</v>
      </c>
      <c r="G131">
        <v>16.8305895965918</v>
      </c>
      <c r="H131">
        <v>16.917324109111</v>
      </c>
      <c r="I131" t="s">
        <v>113</v>
      </c>
    </row>
    <row r="132" spans="1:9" x14ac:dyDescent="0.2">
      <c r="A132">
        <v>2014</v>
      </c>
      <c r="B132" t="s">
        <v>99</v>
      </c>
      <c r="C132" t="s">
        <v>96</v>
      </c>
      <c r="D132" t="s">
        <v>92</v>
      </c>
      <c r="E132" t="s">
        <v>93</v>
      </c>
      <c r="F132">
        <v>116</v>
      </c>
      <c r="G132">
        <v>223.85179467387101</v>
      </c>
      <c r="H132">
        <v>223.296405912496</v>
      </c>
      <c r="I132" t="s">
        <v>113</v>
      </c>
    </row>
    <row r="133" spans="1:9" x14ac:dyDescent="0.2">
      <c r="A133">
        <v>2014</v>
      </c>
      <c r="B133" t="s">
        <v>99</v>
      </c>
      <c r="C133" t="s">
        <v>96</v>
      </c>
      <c r="D133" t="s">
        <v>95</v>
      </c>
      <c r="E133" t="s">
        <v>93</v>
      </c>
      <c r="F133">
        <v>95</v>
      </c>
      <c r="G133">
        <v>168.744893246652</v>
      </c>
      <c r="H133">
        <v>168.884156063772</v>
      </c>
      <c r="I133" t="s">
        <v>113</v>
      </c>
    </row>
    <row r="134" spans="1:9" x14ac:dyDescent="0.2">
      <c r="A134">
        <v>2014</v>
      </c>
      <c r="B134" t="s">
        <v>99</v>
      </c>
      <c r="C134" t="s">
        <v>97</v>
      </c>
      <c r="D134" t="s">
        <v>92</v>
      </c>
      <c r="E134" t="s">
        <v>93</v>
      </c>
      <c r="F134">
        <v>121</v>
      </c>
      <c r="G134">
        <v>594.536163522013</v>
      </c>
      <c r="H134">
        <v>609.97246391324904</v>
      </c>
      <c r="I134" t="s">
        <v>113</v>
      </c>
    </row>
    <row r="135" spans="1:9" x14ac:dyDescent="0.2">
      <c r="A135">
        <v>2014</v>
      </c>
      <c r="B135" t="s">
        <v>99</v>
      </c>
      <c r="C135" t="s">
        <v>97</v>
      </c>
      <c r="D135" t="s">
        <v>95</v>
      </c>
      <c r="E135" t="s">
        <v>93</v>
      </c>
      <c r="F135">
        <v>110</v>
      </c>
      <c r="G135">
        <v>485.28698107380802</v>
      </c>
      <c r="H135">
        <v>497.39839978857901</v>
      </c>
      <c r="I135" t="s">
        <v>113</v>
      </c>
    </row>
    <row r="136" spans="1:9" x14ac:dyDescent="0.2">
      <c r="A136">
        <v>2014</v>
      </c>
      <c r="B136" t="s">
        <v>99</v>
      </c>
      <c r="C136" t="s">
        <v>98</v>
      </c>
      <c r="D136" t="s">
        <v>92</v>
      </c>
      <c r="E136" t="s">
        <v>93</v>
      </c>
      <c r="F136">
        <v>227</v>
      </c>
      <c r="G136">
        <v>1686.72908307326</v>
      </c>
      <c r="H136">
        <v>1811.0439761696</v>
      </c>
      <c r="I136" t="s">
        <v>113</v>
      </c>
    </row>
    <row r="137" spans="1:9" x14ac:dyDescent="0.2">
      <c r="A137">
        <v>2014</v>
      </c>
      <c r="B137" t="s">
        <v>99</v>
      </c>
      <c r="C137" t="s">
        <v>98</v>
      </c>
      <c r="D137" t="s">
        <v>95</v>
      </c>
      <c r="E137" t="s">
        <v>93</v>
      </c>
      <c r="F137">
        <v>292</v>
      </c>
      <c r="G137">
        <v>1462.2665130953001</v>
      </c>
      <c r="H137">
        <v>1443.6563297452799</v>
      </c>
      <c r="I137" t="s">
        <v>113</v>
      </c>
    </row>
    <row r="138" spans="1:9" x14ac:dyDescent="0.2">
      <c r="A138">
        <v>2014</v>
      </c>
      <c r="B138" t="s">
        <v>100</v>
      </c>
      <c r="C138" t="s">
        <v>91</v>
      </c>
      <c r="D138" t="s">
        <v>92</v>
      </c>
      <c r="E138" t="s">
        <v>93</v>
      </c>
      <c r="F138">
        <v>6</v>
      </c>
      <c r="G138">
        <v>22.6946062485816</v>
      </c>
      <c r="H138">
        <v>21.382443099124401</v>
      </c>
      <c r="I138" t="s">
        <v>113</v>
      </c>
    </row>
    <row r="139" spans="1:9" x14ac:dyDescent="0.2">
      <c r="A139">
        <v>2014</v>
      </c>
      <c r="B139" t="s">
        <v>100</v>
      </c>
      <c r="C139" t="s">
        <v>91</v>
      </c>
      <c r="D139" t="s">
        <v>95</v>
      </c>
      <c r="E139" t="s">
        <v>93</v>
      </c>
      <c r="F139">
        <v>1</v>
      </c>
      <c r="G139">
        <v>3.7115391752960001</v>
      </c>
      <c r="H139">
        <v>3.0864197530864201</v>
      </c>
      <c r="I139" t="s">
        <v>113</v>
      </c>
    </row>
    <row r="140" spans="1:9" x14ac:dyDescent="0.2">
      <c r="A140">
        <v>2014</v>
      </c>
      <c r="B140" t="s">
        <v>100</v>
      </c>
      <c r="C140" t="s">
        <v>96</v>
      </c>
      <c r="D140" t="s">
        <v>92</v>
      </c>
      <c r="E140" t="s">
        <v>93</v>
      </c>
      <c r="F140">
        <v>37</v>
      </c>
      <c r="G140">
        <v>215.919701213819</v>
      </c>
      <c r="H140">
        <v>215.74594025038701</v>
      </c>
      <c r="I140" t="s">
        <v>113</v>
      </c>
    </row>
    <row r="141" spans="1:9" x14ac:dyDescent="0.2">
      <c r="A141">
        <v>2014</v>
      </c>
      <c r="B141" t="s">
        <v>100</v>
      </c>
      <c r="C141" t="s">
        <v>96</v>
      </c>
      <c r="D141" t="s">
        <v>95</v>
      </c>
      <c r="E141" t="s">
        <v>93</v>
      </c>
      <c r="F141">
        <v>27</v>
      </c>
      <c r="G141">
        <v>152.97450424929201</v>
      </c>
      <c r="H141">
        <v>151.564259598136</v>
      </c>
      <c r="I141" t="s">
        <v>113</v>
      </c>
    </row>
    <row r="142" spans="1:9" x14ac:dyDescent="0.2">
      <c r="A142">
        <v>2014</v>
      </c>
      <c r="B142" t="s">
        <v>100</v>
      </c>
      <c r="C142" t="s">
        <v>97</v>
      </c>
      <c r="D142" t="s">
        <v>92</v>
      </c>
      <c r="E142" t="s">
        <v>93</v>
      </c>
      <c r="F142">
        <v>29</v>
      </c>
      <c r="G142">
        <v>415.23482245131697</v>
      </c>
      <c r="H142">
        <v>418.205009096011</v>
      </c>
      <c r="I142" t="s">
        <v>113</v>
      </c>
    </row>
    <row r="143" spans="1:9" x14ac:dyDescent="0.2">
      <c r="A143">
        <v>2014</v>
      </c>
      <c r="B143" t="s">
        <v>100</v>
      </c>
      <c r="C143" t="s">
        <v>97</v>
      </c>
      <c r="D143" t="s">
        <v>95</v>
      </c>
      <c r="E143" t="s">
        <v>93</v>
      </c>
      <c r="F143">
        <v>32</v>
      </c>
      <c r="G143">
        <v>429.530201342282</v>
      </c>
      <c r="H143">
        <v>450.01473214722103</v>
      </c>
      <c r="I143" t="s">
        <v>113</v>
      </c>
    </row>
    <row r="144" spans="1:9" x14ac:dyDescent="0.2">
      <c r="A144">
        <v>2014</v>
      </c>
      <c r="B144" t="s">
        <v>100</v>
      </c>
      <c r="C144" t="s">
        <v>98</v>
      </c>
      <c r="D144" t="s">
        <v>92</v>
      </c>
      <c r="E144" t="s">
        <v>93</v>
      </c>
      <c r="F144">
        <v>83</v>
      </c>
      <c r="G144">
        <v>1746.2655165158801</v>
      </c>
      <c r="H144">
        <v>1939.5697381817599</v>
      </c>
      <c r="I144" t="s">
        <v>113</v>
      </c>
    </row>
    <row r="145" spans="1:9" x14ac:dyDescent="0.2">
      <c r="A145">
        <v>2014</v>
      </c>
      <c r="B145" t="s">
        <v>100</v>
      </c>
      <c r="C145" t="s">
        <v>98</v>
      </c>
      <c r="D145" t="s">
        <v>95</v>
      </c>
      <c r="E145" t="s">
        <v>93</v>
      </c>
      <c r="F145">
        <v>95</v>
      </c>
      <c r="G145">
        <v>1455.7155991418899</v>
      </c>
      <c r="H145">
        <v>1437.51480974682</v>
      </c>
      <c r="I145" t="s">
        <v>113</v>
      </c>
    </row>
    <row r="146" spans="1:9" x14ac:dyDescent="0.2">
      <c r="A146">
        <v>2014</v>
      </c>
      <c r="B146" t="s">
        <v>101</v>
      </c>
      <c r="C146" t="s">
        <v>91</v>
      </c>
      <c r="D146" t="s">
        <v>92</v>
      </c>
      <c r="E146" t="s">
        <v>93</v>
      </c>
      <c r="F146">
        <v>5</v>
      </c>
      <c r="G146">
        <v>14.327879187322701</v>
      </c>
      <c r="H146">
        <v>15.21521630482</v>
      </c>
      <c r="I146" t="s">
        <v>113</v>
      </c>
    </row>
    <row r="147" spans="1:9" x14ac:dyDescent="0.2">
      <c r="A147">
        <v>2014</v>
      </c>
      <c r="B147" t="s">
        <v>101</v>
      </c>
      <c r="C147" t="s">
        <v>91</v>
      </c>
      <c r="D147" t="s">
        <v>95</v>
      </c>
      <c r="E147" t="s">
        <v>93</v>
      </c>
      <c r="F147">
        <v>7</v>
      </c>
      <c r="G147">
        <v>19.905024596923301</v>
      </c>
      <c r="H147">
        <v>20.997076919035699</v>
      </c>
      <c r="I147" t="s">
        <v>113</v>
      </c>
    </row>
    <row r="148" spans="1:9" x14ac:dyDescent="0.2">
      <c r="A148">
        <v>2014</v>
      </c>
      <c r="B148" t="s">
        <v>101</v>
      </c>
      <c r="C148" t="s">
        <v>96</v>
      </c>
      <c r="D148" t="s">
        <v>92</v>
      </c>
      <c r="E148" t="s">
        <v>93</v>
      </c>
      <c r="F148">
        <v>52</v>
      </c>
      <c r="G148">
        <v>236.04176123468</v>
      </c>
      <c r="H148">
        <v>230.364838985468</v>
      </c>
      <c r="I148" t="s">
        <v>113</v>
      </c>
    </row>
    <row r="149" spans="1:9" x14ac:dyDescent="0.2">
      <c r="A149">
        <v>2014</v>
      </c>
      <c r="B149" t="s">
        <v>101</v>
      </c>
      <c r="C149" t="s">
        <v>96</v>
      </c>
      <c r="D149" t="s">
        <v>95</v>
      </c>
      <c r="E149" t="s">
        <v>93</v>
      </c>
      <c r="F149">
        <v>24</v>
      </c>
      <c r="G149">
        <v>103.71650821089</v>
      </c>
      <c r="H149">
        <v>103.15241182120501</v>
      </c>
      <c r="I149" t="s">
        <v>113</v>
      </c>
    </row>
    <row r="150" spans="1:9" x14ac:dyDescent="0.2">
      <c r="A150">
        <v>2014</v>
      </c>
      <c r="B150" t="s">
        <v>101</v>
      </c>
      <c r="C150" t="s">
        <v>97</v>
      </c>
      <c r="D150" t="s">
        <v>92</v>
      </c>
      <c r="E150" t="s">
        <v>93</v>
      </c>
      <c r="F150">
        <v>52</v>
      </c>
      <c r="G150">
        <v>555.555555555556</v>
      </c>
      <c r="H150">
        <v>573.89516128615105</v>
      </c>
      <c r="I150" t="s">
        <v>113</v>
      </c>
    </row>
    <row r="151" spans="1:9" x14ac:dyDescent="0.2">
      <c r="A151">
        <v>2014</v>
      </c>
      <c r="B151" t="s">
        <v>101</v>
      </c>
      <c r="C151" t="s">
        <v>97</v>
      </c>
      <c r="D151" t="s">
        <v>95</v>
      </c>
      <c r="E151" t="s">
        <v>93</v>
      </c>
      <c r="F151">
        <v>38</v>
      </c>
      <c r="G151">
        <v>378.561466427575</v>
      </c>
      <c r="H151">
        <v>387.32774328081501</v>
      </c>
      <c r="I151" t="s">
        <v>113</v>
      </c>
    </row>
    <row r="152" spans="1:9" x14ac:dyDescent="0.2">
      <c r="A152">
        <v>2014</v>
      </c>
      <c r="B152" t="s">
        <v>101</v>
      </c>
      <c r="C152" t="s">
        <v>98</v>
      </c>
      <c r="D152" t="s">
        <v>92</v>
      </c>
      <c r="E152" t="s">
        <v>93</v>
      </c>
      <c r="F152">
        <v>96</v>
      </c>
      <c r="G152">
        <v>1434.3343792021501</v>
      </c>
      <c r="H152">
        <v>1516.63306106863</v>
      </c>
      <c r="I152" t="s">
        <v>113</v>
      </c>
    </row>
    <row r="153" spans="1:9" x14ac:dyDescent="0.2">
      <c r="A153">
        <v>2014</v>
      </c>
      <c r="B153" t="s">
        <v>101</v>
      </c>
      <c r="C153" t="s">
        <v>98</v>
      </c>
      <c r="D153" t="s">
        <v>95</v>
      </c>
      <c r="E153" t="s">
        <v>93</v>
      </c>
      <c r="F153">
        <v>155</v>
      </c>
      <c r="G153">
        <v>1730.87660524846</v>
      </c>
      <c r="H153">
        <v>1670.4403448359001</v>
      </c>
      <c r="I153" t="s">
        <v>113</v>
      </c>
    </row>
    <row r="154" spans="1:9" x14ac:dyDescent="0.2">
      <c r="A154">
        <v>2014</v>
      </c>
      <c r="B154" t="s">
        <v>102</v>
      </c>
      <c r="C154" t="s">
        <v>91</v>
      </c>
      <c r="D154" t="s">
        <v>92</v>
      </c>
      <c r="E154" t="s">
        <v>93</v>
      </c>
      <c r="F154">
        <v>13</v>
      </c>
      <c r="G154">
        <v>15.987210231814499</v>
      </c>
      <c r="H154">
        <v>18.000109961598099</v>
      </c>
      <c r="I154" t="s">
        <v>113</v>
      </c>
    </row>
    <row r="155" spans="1:9" x14ac:dyDescent="0.2">
      <c r="A155">
        <v>2014</v>
      </c>
      <c r="B155" t="s">
        <v>102</v>
      </c>
      <c r="C155" t="s">
        <v>91</v>
      </c>
      <c r="D155" t="s">
        <v>95</v>
      </c>
      <c r="E155" t="s">
        <v>93</v>
      </c>
      <c r="F155">
        <v>10</v>
      </c>
      <c r="G155">
        <v>12.221801249068101</v>
      </c>
      <c r="H155">
        <v>12.347476981725499</v>
      </c>
      <c r="I155" t="s">
        <v>113</v>
      </c>
    </row>
    <row r="156" spans="1:9" x14ac:dyDescent="0.2">
      <c r="A156">
        <v>2014</v>
      </c>
      <c r="B156" t="s">
        <v>102</v>
      </c>
      <c r="C156" t="s">
        <v>96</v>
      </c>
      <c r="D156" t="s">
        <v>92</v>
      </c>
      <c r="E156" t="s">
        <v>93</v>
      </c>
      <c r="F156">
        <v>85</v>
      </c>
      <c r="G156">
        <v>206.93852708460099</v>
      </c>
      <c r="H156">
        <v>210.42853563630501</v>
      </c>
      <c r="I156" t="s">
        <v>113</v>
      </c>
    </row>
    <row r="157" spans="1:9" x14ac:dyDescent="0.2">
      <c r="A157">
        <v>2014</v>
      </c>
      <c r="B157" t="s">
        <v>102</v>
      </c>
      <c r="C157" t="s">
        <v>96</v>
      </c>
      <c r="D157" t="s">
        <v>95</v>
      </c>
      <c r="E157" t="s">
        <v>93</v>
      </c>
      <c r="F157">
        <v>68</v>
      </c>
      <c r="G157">
        <v>159.381225829134</v>
      </c>
      <c r="H157">
        <v>161.82372669609299</v>
      </c>
      <c r="I157" t="s">
        <v>113</v>
      </c>
    </row>
    <row r="158" spans="1:9" x14ac:dyDescent="0.2">
      <c r="A158">
        <v>2014</v>
      </c>
      <c r="B158" t="s">
        <v>102</v>
      </c>
      <c r="C158" t="s">
        <v>97</v>
      </c>
      <c r="D158" t="s">
        <v>92</v>
      </c>
      <c r="E158" t="s">
        <v>93</v>
      </c>
      <c r="F158">
        <v>71</v>
      </c>
      <c r="G158">
        <v>500.775849908309</v>
      </c>
      <c r="H158">
        <v>512.049969672168</v>
      </c>
      <c r="I158" t="s">
        <v>113</v>
      </c>
    </row>
    <row r="159" spans="1:9" x14ac:dyDescent="0.2">
      <c r="A159">
        <v>2014</v>
      </c>
      <c r="B159" t="s">
        <v>102</v>
      </c>
      <c r="C159" t="s">
        <v>97</v>
      </c>
      <c r="D159" t="s">
        <v>95</v>
      </c>
      <c r="E159" t="s">
        <v>93</v>
      </c>
      <c r="F159">
        <v>67</v>
      </c>
      <c r="G159">
        <v>423.94330549227999</v>
      </c>
      <c r="H159">
        <v>434.39218468438202</v>
      </c>
      <c r="I159" t="s">
        <v>113</v>
      </c>
    </row>
    <row r="160" spans="1:9" x14ac:dyDescent="0.2">
      <c r="A160">
        <v>2014</v>
      </c>
      <c r="B160" t="s">
        <v>102</v>
      </c>
      <c r="C160" t="s">
        <v>98</v>
      </c>
      <c r="D160" t="s">
        <v>92</v>
      </c>
      <c r="E160" t="s">
        <v>93</v>
      </c>
      <c r="F160">
        <v>140</v>
      </c>
      <c r="G160">
        <v>1517.9442697603799</v>
      </c>
      <c r="H160">
        <v>1678.39734903778</v>
      </c>
      <c r="I160" t="s">
        <v>113</v>
      </c>
    </row>
    <row r="161" spans="1:9" x14ac:dyDescent="0.2">
      <c r="A161">
        <v>2014</v>
      </c>
      <c r="B161" t="s">
        <v>102</v>
      </c>
      <c r="C161" t="s">
        <v>98</v>
      </c>
      <c r="D161" t="s">
        <v>95</v>
      </c>
      <c r="E161" t="s">
        <v>93</v>
      </c>
      <c r="F161">
        <v>251</v>
      </c>
      <c r="G161">
        <v>1847.08219883729</v>
      </c>
      <c r="H161">
        <v>1827.1430090716101</v>
      </c>
      <c r="I161" t="s">
        <v>113</v>
      </c>
    </row>
    <row r="162" spans="1:9" x14ac:dyDescent="0.2">
      <c r="A162">
        <v>2014</v>
      </c>
      <c r="B162" t="s">
        <v>103</v>
      </c>
      <c r="C162" t="s">
        <v>91</v>
      </c>
      <c r="D162" t="s">
        <v>92</v>
      </c>
      <c r="E162" t="s">
        <v>93</v>
      </c>
      <c r="F162">
        <v>19</v>
      </c>
      <c r="G162">
        <v>11.4399942197924</v>
      </c>
      <c r="H162">
        <v>11.8820335025971</v>
      </c>
      <c r="I162" t="s">
        <v>113</v>
      </c>
    </row>
    <row r="163" spans="1:9" x14ac:dyDescent="0.2">
      <c r="A163">
        <v>2014</v>
      </c>
      <c r="B163" t="s">
        <v>103</v>
      </c>
      <c r="C163" t="s">
        <v>91</v>
      </c>
      <c r="D163" t="s">
        <v>95</v>
      </c>
      <c r="E163" t="s">
        <v>93</v>
      </c>
      <c r="F163">
        <v>19</v>
      </c>
      <c r="G163">
        <v>11.829530243128</v>
      </c>
      <c r="H163">
        <v>12.107880351172399</v>
      </c>
      <c r="I163" t="s">
        <v>113</v>
      </c>
    </row>
    <row r="164" spans="1:9" x14ac:dyDescent="0.2">
      <c r="A164">
        <v>2014</v>
      </c>
      <c r="B164" t="s">
        <v>103</v>
      </c>
      <c r="C164" t="s">
        <v>96</v>
      </c>
      <c r="D164" t="s">
        <v>92</v>
      </c>
      <c r="E164" t="s">
        <v>93</v>
      </c>
      <c r="F164">
        <v>110</v>
      </c>
      <c r="G164">
        <v>141.355470456707</v>
      </c>
      <c r="H164">
        <v>143.23544169219801</v>
      </c>
      <c r="I164" t="s">
        <v>113</v>
      </c>
    </row>
    <row r="165" spans="1:9" x14ac:dyDescent="0.2">
      <c r="A165">
        <v>2014</v>
      </c>
      <c r="B165" t="s">
        <v>103</v>
      </c>
      <c r="C165" t="s">
        <v>96</v>
      </c>
      <c r="D165" t="s">
        <v>95</v>
      </c>
      <c r="E165" t="s">
        <v>93</v>
      </c>
      <c r="F165">
        <v>74</v>
      </c>
      <c r="G165">
        <v>94.747893779928802</v>
      </c>
      <c r="H165">
        <v>95.540475473330204</v>
      </c>
      <c r="I165" t="s">
        <v>113</v>
      </c>
    </row>
    <row r="166" spans="1:9" x14ac:dyDescent="0.2">
      <c r="A166">
        <v>2014</v>
      </c>
      <c r="B166" t="s">
        <v>103</v>
      </c>
      <c r="C166" t="s">
        <v>97</v>
      </c>
      <c r="D166" t="s">
        <v>92</v>
      </c>
      <c r="E166" t="s">
        <v>93</v>
      </c>
      <c r="F166">
        <v>141</v>
      </c>
      <c r="G166">
        <v>549.47196134211401</v>
      </c>
      <c r="H166">
        <v>558.35439622504305</v>
      </c>
      <c r="I166" t="s">
        <v>113</v>
      </c>
    </row>
    <row r="167" spans="1:9" x14ac:dyDescent="0.2">
      <c r="A167">
        <v>2014</v>
      </c>
      <c r="B167" t="s">
        <v>103</v>
      </c>
      <c r="C167" t="s">
        <v>97</v>
      </c>
      <c r="D167" t="s">
        <v>95</v>
      </c>
      <c r="E167" t="s">
        <v>93</v>
      </c>
      <c r="F167">
        <v>73</v>
      </c>
      <c r="G167">
        <v>264.10998552822002</v>
      </c>
      <c r="H167">
        <v>270.317702806721</v>
      </c>
      <c r="I167" t="s">
        <v>113</v>
      </c>
    </row>
    <row r="168" spans="1:9" x14ac:dyDescent="0.2">
      <c r="A168">
        <v>2014</v>
      </c>
      <c r="B168" t="s">
        <v>103</v>
      </c>
      <c r="C168" t="s">
        <v>98</v>
      </c>
      <c r="D168" t="s">
        <v>92</v>
      </c>
      <c r="E168" t="s">
        <v>93</v>
      </c>
      <c r="F168">
        <v>274</v>
      </c>
      <c r="G168">
        <v>1554.8745885824501</v>
      </c>
      <c r="H168">
        <v>1689.94357130508</v>
      </c>
      <c r="I168" t="s">
        <v>113</v>
      </c>
    </row>
    <row r="169" spans="1:9" x14ac:dyDescent="0.2">
      <c r="A169">
        <v>2014</v>
      </c>
      <c r="B169" t="s">
        <v>103</v>
      </c>
      <c r="C169" t="s">
        <v>98</v>
      </c>
      <c r="D169" t="s">
        <v>95</v>
      </c>
      <c r="E169" t="s">
        <v>93</v>
      </c>
      <c r="F169">
        <v>389</v>
      </c>
      <c r="G169">
        <v>1516.09634422013</v>
      </c>
      <c r="H169">
        <v>1474.34674702609</v>
      </c>
      <c r="I169" t="s">
        <v>113</v>
      </c>
    </row>
    <row r="170" spans="1:9" x14ac:dyDescent="0.2">
      <c r="A170">
        <v>2014</v>
      </c>
      <c r="B170" t="s">
        <v>104</v>
      </c>
      <c r="C170" t="s">
        <v>91</v>
      </c>
      <c r="D170" t="s">
        <v>92</v>
      </c>
      <c r="E170" t="s">
        <v>93</v>
      </c>
      <c r="F170">
        <v>17</v>
      </c>
      <c r="G170">
        <v>21.2396456727345</v>
      </c>
      <c r="H170">
        <v>22.416283524813402</v>
      </c>
      <c r="I170" t="s">
        <v>113</v>
      </c>
    </row>
    <row r="171" spans="1:9" x14ac:dyDescent="0.2">
      <c r="A171">
        <v>2014</v>
      </c>
      <c r="B171" t="s">
        <v>104</v>
      </c>
      <c r="C171" t="s">
        <v>91</v>
      </c>
      <c r="D171" t="s">
        <v>95</v>
      </c>
      <c r="E171" t="s">
        <v>93</v>
      </c>
      <c r="F171">
        <v>15</v>
      </c>
      <c r="G171">
        <v>19.273269260420399</v>
      </c>
      <c r="H171">
        <v>19.3544547624385</v>
      </c>
      <c r="I171" t="s">
        <v>113</v>
      </c>
    </row>
    <row r="172" spans="1:9" x14ac:dyDescent="0.2">
      <c r="A172">
        <v>2014</v>
      </c>
      <c r="B172" t="s">
        <v>104</v>
      </c>
      <c r="C172" t="s">
        <v>96</v>
      </c>
      <c r="D172" t="s">
        <v>92</v>
      </c>
      <c r="E172" t="s">
        <v>93</v>
      </c>
      <c r="F172">
        <v>93</v>
      </c>
      <c r="G172">
        <v>197.42707935294899</v>
      </c>
      <c r="H172">
        <v>195.311862510217</v>
      </c>
      <c r="I172" t="s">
        <v>113</v>
      </c>
    </row>
    <row r="173" spans="1:9" x14ac:dyDescent="0.2">
      <c r="A173">
        <v>2014</v>
      </c>
      <c r="B173" t="s">
        <v>104</v>
      </c>
      <c r="C173" t="s">
        <v>96</v>
      </c>
      <c r="D173" t="s">
        <v>95</v>
      </c>
      <c r="E173" t="s">
        <v>93</v>
      </c>
      <c r="F173">
        <v>71</v>
      </c>
      <c r="G173">
        <v>145.41432843157301</v>
      </c>
      <c r="H173">
        <v>144.33526529432399</v>
      </c>
      <c r="I173" t="s">
        <v>113</v>
      </c>
    </row>
    <row r="174" spans="1:9" x14ac:dyDescent="0.2">
      <c r="A174">
        <v>2014</v>
      </c>
      <c r="B174" t="s">
        <v>104</v>
      </c>
      <c r="C174" t="s">
        <v>97</v>
      </c>
      <c r="D174" t="s">
        <v>92</v>
      </c>
      <c r="E174" t="s">
        <v>93</v>
      </c>
      <c r="F174">
        <v>96</v>
      </c>
      <c r="G174">
        <v>521.56905356948801</v>
      </c>
      <c r="H174">
        <v>531.84440328257597</v>
      </c>
      <c r="I174" t="s">
        <v>113</v>
      </c>
    </row>
    <row r="175" spans="1:9" x14ac:dyDescent="0.2">
      <c r="A175">
        <v>2014</v>
      </c>
      <c r="B175" t="s">
        <v>104</v>
      </c>
      <c r="C175" t="s">
        <v>97</v>
      </c>
      <c r="D175" t="s">
        <v>95</v>
      </c>
      <c r="E175" t="s">
        <v>93</v>
      </c>
      <c r="F175">
        <v>67</v>
      </c>
      <c r="G175">
        <v>341.331703092363</v>
      </c>
      <c r="H175">
        <v>348.322438122817</v>
      </c>
      <c r="I175" t="s">
        <v>113</v>
      </c>
    </row>
    <row r="176" spans="1:9" x14ac:dyDescent="0.2">
      <c r="A176">
        <v>2014</v>
      </c>
      <c r="B176" t="s">
        <v>104</v>
      </c>
      <c r="C176" t="s">
        <v>98</v>
      </c>
      <c r="D176" t="s">
        <v>92</v>
      </c>
      <c r="E176" t="s">
        <v>93</v>
      </c>
      <c r="F176">
        <v>204</v>
      </c>
      <c r="G176">
        <v>1709.6882333221599</v>
      </c>
      <c r="H176">
        <v>1828.26539421087</v>
      </c>
      <c r="I176" t="s">
        <v>113</v>
      </c>
    </row>
    <row r="177" spans="1:9" x14ac:dyDescent="0.2">
      <c r="A177">
        <v>2014</v>
      </c>
      <c r="B177" t="s">
        <v>104</v>
      </c>
      <c r="C177" t="s">
        <v>98</v>
      </c>
      <c r="D177" t="s">
        <v>95</v>
      </c>
      <c r="E177" t="s">
        <v>93</v>
      </c>
      <c r="F177">
        <v>286</v>
      </c>
      <c r="G177">
        <v>1661.43836412223</v>
      </c>
      <c r="H177">
        <v>1615.1646803076701</v>
      </c>
      <c r="I177" t="s">
        <v>113</v>
      </c>
    </row>
    <row r="178" spans="1:9" x14ac:dyDescent="0.2">
      <c r="A178">
        <v>2014</v>
      </c>
      <c r="B178" t="s">
        <v>105</v>
      </c>
      <c r="C178" t="s">
        <v>91</v>
      </c>
      <c r="D178" t="s">
        <v>92</v>
      </c>
      <c r="E178" t="s">
        <v>93</v>
      </c>
      <c r="F178">
        <v>33</v>
      </c>
      <c r="G178">
        <v>13.2742828870359</v>
      </c>
      <c r="H178">
        <v>14.140562249387401</v>
      </c>
      <c r="I178" t="s">
        <v>113</v>
      </c>
    </row>
    <row r="179" spans="1:9" x14ac:dyDescent="0.2">
      <c r="A179">
        <v>2014</v>
      </c>
      <c r="B179" t="s">
        <v>105</v>
      </c>
      <c r="C179" t="s">
        <v>91</v>
      </c>
      <c r="D179" t="s">
        <v>95</v>
      </c>
      <c r="E179" t="s">
        <v>93</v>
      </c>
      <c r="F179">
        <v>33</v>
      </c>
      <c r="G179">
        <v>13.118612130343299</v>
      </c>
      <c r="H179">
        <v>13.1754350558159</v>
      </c>
      <c r="I179" t="s">
        <v>113</v>
      </c>
    </row>
    <row r="180" spans="1:9" x14ac:dyDescent="0.2">
      <c r="A180">
        <v>2014</v>
      </c>
      <c r="B180" t="s">
        <v>105</v>
      </c>
      <c r="C180" t="s">
        <v>96</v>
      </c>
      <c r="D180" t="s">
        <v>92</v>
      </c>
      <c r="E180" t="s">
        <v>93</v>
      </c>
      <c r="F180">
        <v>168</v>
      </c>
      <c r="G180">
        <v>157.52461322081601</v>
      </c>
      <c r="H180">
        <v>163.09351674985899</v>
      </c>
      <c r="I180" t="s">
        <v>113</v>
      </c>
    </row>
    <row r="181" spans="1:9" x14ac:dyDescent="0.2">
      <c r="A181">
        <v>2014</v>
      </c>
      <c r="B181" t="s">
        <v>105</v>
      </c>
      <c r="C181" t="s">
        <v>96</v>
      </c>
      <c r="D181" t="s">
        <v>95</v>
      </c>
      <c r="E181" t="s">
        <v>93</v>
      </c>
      <c r="F181">
        <v>149</v>
      </c>
      <c r="G181">
        <v>135.17559218703201</v>
      </c>
      <c r="H181">
        <v>137.973217060173</v>
      </c>
      <c r="I181" t="s">
        <v>113</v>
      </c>
    </row>
    <row r="182" spans="1:9" x14ac:dyDescent="0.2">
      <c r="A182">
        <v>2014</v>
      </c>
      <c r="B182" t="s">
        <v>105</v>
      </c>
      <c r="C182" t="s">
        <v>97</v>
      </c>
      <c r="D182" t="s">
        <v>92</v>
      </c>
      <c r="E182" t="s">
        <v>93</v>
      </c>
      <c r="F182">
        <v>212</v>
      </c>
      <c r="G182">
        <v>626.07052152855704</v>
      </c>
      <c r="H182">
        <v>641.50871492103397</v>
      </c>
      <c r="I182" t="s">
        <v>113</v>
      </c>
    </row>
    <row r="183" spans="1:9" x14ac:dyDescent="0.2">
      <c r="A183">
        <v>2014</v>
      </c>
      <c r="B183" t="s">
        <v>105</v>
      </c>
      <c r="C183" t="s">
        <v>97</v>
      </c>
      <c r="D183" t="s">
        <v>95</v>
      </c>
      <c r="E183" t="s">
        <v>93</v>
      </c>
      <c r="F183">
        <v>141</v>
      </c>
      <c r="G183">
        <v>368.19428123775998</v>
      </c>
      <c r="H183">
        <v>380.17087679314301</v>
      </c>
      <c r="I183" t="s">
        <v>113</v>
      </c>
    </row>
    <row r="184" spans="1:9" x14ac:dyDescent="0.2">
      <c r="A184">
        <v>2014</v>
      </c>
      <c r="B184" t="s">
        <v>105</v>
      </c>
      <c r="C184" t="s">
        <v>98</v>
      </c>
      <c r="D184" t="s">
        <v>92</v>
      </c>
      <c r="E184" t="s">
        <v>93</v>
      </c>
      <c r="F184">
        <v>354</v>
      </c>
      <c r="G184">
        <v>1485.2108244178701</v>
      </c>
      <c r="H184">
        <v>1575.02070382446</v>
      </c>
      <c r="I184" t="s">
        <v>113</v>
      </c>
    </row>
    <row r="185" spans="1:9" x14ac:dyDescent="0.2">
      <c r="A185">
        <v>2014</v>
      </c>
      <c r="B185" t="s">
        <v>105</v>
      </c>
      <c r="C185" t="s">
        <v>98</v>
      </c>
      <c r="D185" t="s">
        <v>95</v>
      </c>
      <c r="E185" t="s">
        <v>93</v>
      </c>
      <c r="F185">
        <v>575</v>
      </c>
      <c r="G185">
        <v>1566.80018529115</v>
      </c>
      <c r="H185">
        <v>1518.54179734843</v>
      </c>
      <c r="I185" t="s">
        <v>113</v>
      </c>
    </row>
    <row r="186" spans="1:9" x14ac:dyDescent="0.2">
      <c r="A186">
        <v>2014</v>
      </c>
      <c r="B186" t="s">
        <v>106</v>
      </c>
      <c r="C186" t="s">
        <v>91</v>
      </c>
      <c r="D186" t="s">
        <v>92</v>
      </c>
      <c r="E186" t="s">
        <v>93</v>
      </c>
      <c r="F186">
        <v>1</v>
      </c>
      <c r="G186">
        <v>18.971732119142501</v>
      </c>
      <c r="H186">
        <v>18.841515934539199</v>
      </c>
      <c r="I186" t="s">
        <v>113</v>
      </c>
    </row>
    <row r="187" spans="1:9" x14ac:dyDescent="0.2">
      <c r="A187">
        <v>2014</v>
      </c>
      <c r="B187" t="s">
        <v>106</v>
      </c>
      <c r="C187" t="s">
        <v>91</v>
      </c>
      <c r="D187" t="s">
        <v>95</v>
      </c>
      <c r="E187" t="s">
        <v>93</v>
      </c>
      <c r="F187">
        <v>0</v>
      </c>
      <c r="G187">
        <v>0</v>
      </c>
      <c r="H187">
        <v>0</v>
      </c>
      <c r="I187" t="s">
        <v>113</v>
      </c>
    </row>
    <row r="188" spans="1:9" x14ac:dyDescent="0.2">
      <c r="A188">
        <v>2014</v>
      </c>
      <c r="B188" t="s">
        <v>106</v>
      </c>
      <c r="C188" t="s">
        <v>96</v>
      </c>
      <c r="D188" t="s">
        <v>92</v>
      </c>
      <c r="E188" t="s">
        <v>93</v>
      </c>
      <c r="F188">
        <v>8</v>
      </c>
      <c r="G188">
        <v>240.38461538461499</v>
      </c>
      <c r="H188">
        <v>240.01014205999101</v>
      </c>
      <c r="I188" t="s">
        <v>113</v>
      </c>
    </row>
    <row r="189" spans="1:9" x14ac:dyDescent="0.2">
      <c r="A189">
        <v>2014</v>
      </c>
      <c r="B189" t="s">
        <v>106</v>
      </c>
      <c r="C189" t="s">
        <v>96</v>
      </c>
      <c r="D189" t="s">
        <v>95</v>
      </c>
      <c r="E189" t="s">
        <v>93</v>
      </c>
      <c r="F189">
        <v>3</v>
      </c>
      <c r="G189">
        <v>93.8673341677096</v>
      </c>
      <c r="H189">
        <v>93.741809275337303</v>
      </c>
      <c r="I189" t="s">
        <v>113</v>
      </c>
    </row>
    <row r="190" spans="1:9" x14ac:dyDescent="0.2">
      <c r="A190">
        <v>2014</v>
      </c>
      <c r="B190" t="s">
        <v>106</v>
      </c>
      <c r="C190" t="s">
        <v>97</v>
      </c>
      <c r="D190" t="s">
        <v>92</v>
      </c>
      <c r="E190" t="s">
        <v>93</v>
      </c>
      <c r="F190">
        <v>9</v>
      </c>
      <c r="G190">
        <v>690.71373752878003</v>
      </c>
      <c r="H190">
        <v>706.20969638795304</v>
      </c>
      <c r="I190" t="s">
        <v>113</v>
      </c>
    </row>
    <row r="191" spans="1:9" x14ac:dyDescent="0.2">
      <c r="A191">
        <v>2014</v>
      </c>
      <c r="B191" t="s">
        <v>106</v>
      </c>
      <c r="C191" t="s">
        <v>97</v>
      </c>
      <c r="D191" t="s">
        <v>95</v>
      </c>
      <c r="E191" t="s">
        <v>93</v>
      </c>
      <c r="F191">
        <v>8</v>
      </c>
      <c r="G191">
        <v>594.79553903345698</v>
      </c>
      <c r="H191">
        <v>599.20634920634905</v>
      </c>
      <c r="I191" t="s">
        <v>113</v>
      </c>
    </row>
    <row r="192" spans="1:9" x14ac:dyDescent="0.2">
      <c r="A192">
        <v>2014</v>
      </c>
      <c r="B192" t="s">
        <v>106</v>
      </c>
      <c r="C192" t="s">
        <v>98</v>
      </c>
      <c r="D192" t="s">
        <v>92</v>
      </c>
      <c r="E192" t="s">
        <v>93</v>
      </c>
      <c r="F192">
        <v>13</v>
      </c>
      <c r="G192">
        <v>1583.4348355663799</v>
      </c>
      <c r="H192">
        <v>1669.81313159349</v>
      </c>
      <c r="I192" t="s">
        <v>113</v>
      </c>
    </row>
    <row r="193" spans="1:9" x14ac:dyDescent="0.2">
      <c r="A193">
        <v>2014</v>
      </c>
      <c r="B193" t="s">
        <v>106</v>
      </c>
      <c r="C193" t="s">
        <v>98</v>
      </c>
      <c r="D193" t="s">
        <v>95</v>
      </c>
      <c r="E193" t="s">
        <v>93</v>
      </c>
      <c r="F193">
        <v>20</v>
      </c>
      <c r="G193">
        <v>1833.1805682859799</v>
      </c>
      <c r="H193">
        <v>1814.9038461538501</v>
      </c>
      <c r="I193" t="s">
        <v>113</v>
      </c>
    </row>
    <row r="194" spans="1:9" x14ac:dyDescent="0.2">
      <c r="A194">
        <v>2014</v>
      </c>
      <c r="B194" t="s">
        <v>107</v>
      </c>
      <c r="C194" t="s">
        <v>91</v>
      </c>
      <c r="D194" t="s">
        <v>92</v>
      </c>
      <c r="E194" t="s">
        <v>93</v>
      </c>
      <c r="F194">
        <v>0</v>
      </c>
      <c r="G194">
        <v>0</v>
      </c>
      <c r="H194">
        <v>0</v>
      </c>
      <c r="I194" t="s">
        <v>113</v>
      </c>
    </row>
    <row r="195" spans="1:9" x14ac:dyDescent="0.2">
      <c r="A195">
        <v>2014</v>
      </c>
      <c r="B195" t="s">
        <v>107</v>
      </c>
      <c r="C195" t="s">
        <v>91</v>
      </c>
      <c r="D195" t="s">
        <v>95</v>
      </c>
      <c r="E195" t="s">
        <v>93</v>
      </c>
      <c r="F195">
        <v>2</v>
      </c>
      <c r="G195">
        <v>33.063316250619899</v>
      </c>
      <c r="H195">
        <v>33.012362893726198</v>
      </c>
      <c r="I195" t="s">
        <v>113</v>
      </c>
    </row>
    <row r="196" spans="1:9" x14ac:dyDescent="0.2">
      <c r="A196">
        <v>2014</v>
      </c>
      <c r="B196" t="s">
        <v>107</v>
      </c>
      <c r="C196" t="s">
        <v>96</v>
      </c>
      <c r="D196" t="s">
        <v>92</v>
      </c>
      <c r="E196" t="s">
        <v>93</v>
      </c>
      <c r="F196">
        <v>1</v>
      </c>
      <c r="G196">
        <v>29.568302779420499</v>
      </c>
      <c r="H196">
        <v>29.949086552860098</v>
      </c>
      <c r="I196" t="s">
        <v>113</v>
      </c>
    </row>
    <row r="197" spans="1:9" x14ac:dyDescent="0.2">
      <c r="A197">
        <v>2014</v>
      </c>
      <c r="B197" t="s">
        <v>107</v>
      </c>
      <c r="C197" t="s">
        <v>96</v>
      </c>
      <c r="D197" t="s">
        <v>95</v>
      </c>
      <c r="E197" t="s">
        <v>93</v>
      </c>
      <c r="F197">
        <v>4</v>
      </c>
      <c r="G197">
        <v>124.494242141301</v>
      </c>
      <c r="H197">
        <v>125.850868835743</v>
      </c>
      <c r="I197" t="s">
        <v>113</v>
      </c>
    </row>
    <row r="198" spans="1:9" x14ac:dyDescent="0.2">
      <c r="A198">
        <v>2014</v>
      </c>
      <c r="B198" t="s">
        <v>107</v>
      </c>
      <c r="C198" t="s">
        <v>97</v>
      </c>
      <c r="D198" t="s">
        <v>92</v>
      </c>
      <c r="E198" t="s">
        <v>93</v>
      </c>
      <c r="F198">
        <v>8</v>
      </c>
      <c r="G198">
        <v>649.35064935064895</v>
      </c>
      <c r="H198">
        <v>678.01329493790399</v>
      </c>
      <c r="I198" t="s">
        <v>113</v>
      </c>
    </row>
    <row r="199" spans="1:9" x14ac:dyDescent="0.2">
      <c r="A199">
        <v>2014</v>
      </c>
      <c r="B199" t="s">
        <v>107</v>
      </c>
      <c r="C199" t="s">
        <v>97</v>
      </c>
      <c r="D199" t="s">
        <v>95</v>
      </c>
      <c r="E199" t="s">
        <v>93</v>
      </c>
      <c r="F199">
        <v>4</v>
      </c>
      <c r="G199">
        <v>344.82758620689702</v>
      </c>
      <c r="H199">
        <v>351.43208574942901</v>
      </c>
      <c r="I199" t="s">
        <v>113</v>
      </c>
    </row>
    <row r="200" spans="1:9" x14ac:dyDescent="0.2">
      <c r="A200">
        <v>2014</v>
      </c>
      <c r="B200" t="s">
        <v>107</v>
      </c>
      <c r="C200" t="s">
        <v>98</v>
      </c>
      <c r="D200" t="s">
        <v>92</v>
      </c>
      <c r="E200" t="s">
        <v>93</v>
      </c>
      <c r="F200">
        <v>11</v>
      </c>
      <c r="G200">
        <v>1553.67231638418</v>
      </c>
      <c r="H200">
        <v>1607.30777449628</v>
      </c>
      <c r="I200" t="s">
        <v>113</v>
      </c>
    </row>
    <row r="201" spans="1:9" x14ac:dyDescent="0.2">
      <c r="A201">
        <v>2014</v>
      </c>
      <c r="B201" t="s">
        <v>107</v>
      </c>
      <c r="C201" t="s">
        <v>98</v>
      </c>
      <c r="D201" t="s">
        <v>95</v>
      </c>
      <c r="E201" t="s">
        <v>93</v>
      </c>
      <c r="F201">
        <v>12</v>
      </c>
      <c r="G201">
        <v>1191.65839126117</v>
      </c>
      <c r="H201">
        <v>1133.75749875152</v>
      </c>
      <c r="I201" t="s">
        <v>113</v>
      </c>
    </row>
    <row r="202" spans="1:9" x14ac:dyDescent="0.2">
      <c r="A202">
        <v>2014</v>
      </c>
      <c r="B202" t="s">
        <v>108</v>
      </c>
      <c r="C202" t="s">
        <v>91</v>
      </c>
      <c r="D202" t="s">
        <v>92</v>
      </c>
      <c r="E202" t="s">
        <v>93</v>
      </c>
      <c r="F202">
        <v>1</v>
      </c>
      <c r="G202">
        <v>15.2230172020094</v>
      </c>
      <c r="H202">
        <v>13.254563356812801</v>
      </c>
      <c r="I202" t="s">
        <v>113</v>
      </c>
    </row>
    <row r="203" spans="1:9" x14ac:dyDescent="0.2">
      <c r="A203">
        <v>2014</v>
      </c>
      <c r="B203" t="s">
        <v>108</v>
      </c>
      <c r="C203" t="s">
        <v>91</v>
      </c>
      <c r="D203" t="s">
        <v>95</v>
      </c>
      <c r="E203" t="s">
        <v>93</v>
      </c>
      <c r="F203">
        <v>0</v>
      </c>
      <c r="G203">
        <v>0</v>
      </c>
      <c r="H203">
        <v>0</v>
      </c>
      <c r="I203" t="s">
        <v>113</v>
      </c>
    </row>
    <row r="204" spans="1:9" x14ac:dyDescent="0.2">
      <c r="A204">
        <v>2014</v>
      </c>
      <c r="B204" t="s">
        <v>108</v>
      </c>
      <c r="C204" t="s">
        <v>96</v>
      </c>
      <c r="D204" t="s">
        <v>92</v>
      </c>
      <c r="E204" t="s">
        <v>93</v>
      </c>
      <c r="F204">
        <v>5</v>
      </c>
      <c r="G204">
        <v>120.481927710843</v>
      </c>
      <c r="H204">
        <v>117.48214425881299</v>
      </c>
      <c r="I204" t="s">
        <v>113</v>
      </c>
    </row>
    <row r="205" spans="1:9" x14ac:dyDescent="0.2">
      <c r="A205">
        <v>2014</v>
      </c>
      <c r="B205" t="s">
        <v>108</v>
      </c>
      <c r="C205" t="s">
        <v>96</v>
      </c>
      <c r="D205" t="s">
        <v>95</v>
      </c>
      <c r="E205" t="s">
        <v>93</v>
      </c>
      <c r="F205">
        <v>4</v>
      </c>
      <c r="G205">
        <v>98.643649815043105</v>
      </c>
      <c r="H205">
        <v>101.304493328677</v>
      </c>
      <c r="I205" t="s">
        <v>113</v>
      </c>
    </row>
    <row r="206" spans="1:9" x14ac:dyDescent="0.2">
      <c r="A206">
        <v>2014</v>
      </c>
      <c r="B206" t="s">
        <v>108</v>
      </c>
      <c r="C206" t="s">
        <v>97</v>
      </c>
      <c r="D206" t="s">
        <v>92</v>
      </c>
      <c r="E206" t="s">
        <v>93</v>
      </c>
      <c r="F206">
        <v>12</v>
      </c>
      <c r="G206">
        <v>706.71378091872805</v>
      </c>
      <c r="H206">
        <v>705.92289299977404</v>
      </c>
      <c r="I206" t="s">
        <v>113</v>
      </c>
    </row>
    <row r="207" spans="1:9" x14ac:dyDescent="0.2">
      <c r="A207">
        <v>2014</v>
      </c>
      <c r="B207" t="s">
        <v>108</v>
      </c>
      <c r="C207" t="s">
        <v>97</v>
      </c>
      <c r="D207" t="s">
        <v>95</v>
      </c>
      <c r="E207" t="s">
        <v>93</v>
      </c>
      <c r="F207">
        <v>6</v>
      </c>
      <c r="G207">
        <v>348.634514816967</v>
      </c>
      <c r="H207">
        <v>349.11942900404802</v>
      </c>
      <c r="I207" t="s">
        <v>113</v>
      </c>
    </row>
    <row r="208" spans="1:9" x14ac:dyDescent="0.2">
      <c r="A208">
        <v>2014</v>
      </c>
      <c r="B208" t="s">
        <v>108</v>
      </c>
      <c r="C208" t="s">
        <v>98</v>
      </c>
      <c r="D208" t="s">
        <v>92</v>
      </c>
      <c r="E208" t="s">
        <v>93</v>
      </c>
      <c r="F208">
        <v>15</v>
      </c>
      <c r="G208">
        <v>1361.16152450091</v>
      </c>
      <c r="H208">
        <v>1487.8995209498801</v>
      </c>
      <c r="I208" t="s">
        <v>113</v>
      </c>
    </row>
    <row r="209" spans="1:9" x14ac:dyDescent="0.2">
      <c r="A209">
        <v>2014</v>
      </c>
      <c r="B209" t="s">
        <v>108</v>
      </c>
      <c r="C209" t="s">
        <v>98</v>
      </c>
      <c r="D209" t="s">
        <v>95</v>
      </c>
      <c r="E209" t="s">
        <v>93</v>
      </c>
      <c r="F209">
        <v>23</v>
      </c>
      <c r="G209">
        <v>1315.0371640937699</v>
      </c>
      <c r="H209">
        <v>1275.9195114951399</v>
      </c>
      <c r="I209" t="s">
        <v>113</v>
      </c>
    </row>
    <row r="210" spans="1:9" x14ac:dyDescent="0.2">
      <c r="A210">
        <v>2014</v>
      </c>
      <c r="B210" t="s">
        <v>109</v>
      </c>
      <c r="C210" t="s">
        <v>91</v>
      </c>
      <c r="D210" t="s">
        <v>92</v>
      </c>
      <c r="E210" t="s">
        <v>93</v>
      </c>
      <c r="F210">
        <v>18</v>
      </c>
      <c r="G210">
        <v>18.511091228827901</v>
      </c>
      <c r="H210">
        <v>19.123137409668701</v>
      </c>
      <c r="I210" t="s">
        <v>113</v>
      </c>
    </row>
    <row r="211" spans="1:9" x14ac:dyDescent="0.2">
      <c r="A211">
        <v>2014</v>
      </c>
      <c r="B211" t="s">
        <v>109</v>
      </c>
      <c r="C211" t="s">
        <v>91</v>
      </c>
      <c r="D211" t="s">
        <v>95</v>
      </c>
      <c r="E211" t="s">
        <v>93</v>
      </c>
      <c r="F211">
        <v>16</v>
      </c>
      <c r="G211">
        <v>16.267767452264302</v>
      </c>
      <c r="H211">
        <v>16.677905802698501</v>
      </c>
      <c r="I211" t="s">
        <v>113</v>
      </c>
    </row>
    <row r="212" spans="1:9" x14ac:dyDescent="0.2">
      <c r="A212">
        <v>2014</v>
      </c>
      <c r="B212" t="s">
        <v>109</v>
      </c>
      <c r="C212" t="s">
        <v>96</v>
      </c>
      <c r="D212" t="s">
        <v>92</v>
      </c>
      <c r="E212" t="s">
        <v>93</v>
      </c>
      <c r="F212">
        <v>106</v>
      </c>
      <c r="G212">
        <v>212.412079434102</v>
      </c>
      <c r="H212">
        <v>215.2058582985</v>
      </c>
      <c r="I212" t="s">
        <v>113</v>
      </c>
    </row>
    <row r="213" spans="1:9" x14ac:dyDescent="0.2">
      <c r="A213">
        <v>2014</v>
      </c>
      <c r="B213" t="s">
        <v>109</v>
      </c>
      <c r="C213" t="s">
        <v>96</v>
      </c>
      <c r="D213" t="s">
        <v>95</v>
      </c>
      <c r="E213" t="s">
        <v>93</v>
      </c>
      <c r="F213">
        <v>65</v>
      </c>
      <c r="G213">
        <v>124.076583885315</v>
      </c>
      <c r="H213">
        <v>125.317388186332</v>
      </c>
      <c r="I213" t="s">
        <v>113</v>
      </c>
    </row>
    <row r="214" spans="1:9" x14ac:dyDescent="0.2">
      <c r="A214">
        <v>2014</v>
      </c>
      <c r="B214" t="s">
        <v>109</v>
      </c>
      <c r="C214" t="s">
        <v>97</v>
      </c>
      <c r="D214" t="s">
        <v>92</v>
      </c>
      <c r="E214" t="s">
        <v>93</v>
      </c>
      <c r="F214">
        <v>113</v>
      </c>
      <c r="G214">
        <v>606.09311306586596</v>
      </c>
      <c r="H214">
        <v>622.75561437065903</v>
      </c>
      <c r="I214" t="s">
        <v>113</v>
      </c>
    </row>
    <row r="215" spans="1:9" x14ac:dyDescent="0.2">
      <c r="A215">
        <v>2014</v>
      </c>
      <c r="B215" t="s">
        <v>109</v>
      </c>
      <c r="C215" t="s">
        <v>97</v>
      </c>
      <c r="D215" t="s">
        <v>95</v>
      </c>
      <c r="E215" t="s">
        <v>93</v>
      </c>
      <c r="F215">
        <v>84</v>
      </c>
      <c r="G215">
        <v>412.37113402061902</v>
      </c>
      <c r="H215">
        <v>421.938223505591</v>
      </c>
      <c r="I215" t="s">
        <v>113</v>
      </c>
    </row>
    <row r="216" spans="1:9" x14ac:dyDescent="0.2">
      <c r="A216">
        <v>2014</v>
      </c>
      <c r="B216" t="s">
        <v>109</v>
      </c>
      <c r="C216" t="s">
        <v>98</v>
      </c>
      <c r="D216" t="s">
        <v>92</v>
      </c>
      <c r="E216" t="s">
        <v>93</v>
      </c>
      <c r="F216">
        <v>210</v>
      </c>
      <c r="G216">
        <v>1723.4304472712399</v>
      </c>
      <c r="H216">
        <v>1821.9538861574599</v>
      </c>
      <c r="I216" t="s">
        <v>113</v>
      </c>
    </row>
    <row r="217" spans="1:9" x14ac:dyDescent="0.2">
      <c r="A217">
        <v>2014</v>
      </c>
      <c r="B217" t="s">
        <v>109</v>
      </c>
      <c r="C217" t="s">
        <v>98</v>
      </c>
      <c r="D217" t="s">
        <v>95</v>
      </c>
      <c r="E217" t="s">
        <v>93</v>
      </c>
      <c r="F217">
        <v>316</v>
      </c>
      <c r="G217">
        <v>1773.48748456617</v>
      </c>
      <c r="H217">
        <v>1757.86204190597</v>
      </c>
      <c r="I217" t="s">
        <v>113</v>
      </c>
    </row>
    <row r="218" spans="1:9" x14ac:dyDescent="0.2">
      <c r="A218">
        <v>2014</v>
      </c>
      <c r="B218" t="s">
        <v>110</v>
      </c>
      <c r="C218" t="s">
        <v>91</v>
      </c>
      <c r="D218" t="s">
        <v>92</v>
      </c>
      <c r="E218" t="s">
        <v>93</v>
      </c>
      <c r="F218">
        <v>11</v>
      </c>
      <c r="G218">
        <v>10.1041647529991</v>
      </c>
      <c r="H218">
        <v>11.561239285108901</v>
      </c>
      <c r="I218" t="s">
        <v>113</v>
      </c>
    </row>
    <row r="219" spans="1:9" x14ac:dyDescent="0.2">
      <c r="A219">
        <v>2014</v>
      </c>
      <c r="B219" t="s">
        <v>110</v>
      </c>
      <c r="C219" t="s">
        <v>91</v>
      </c>
      <c r="D219" t="s">
        <v>95</v>
      </c>
      <c r="E219" t="s">
        <v>93</v>
      </c>
      <c r="F219">
        <v>15</v>
      </c>
      <c r="G219">
        <v>13.815080541919601</v>
      </c>
      <c r="H219">
        <v>14.679396849003201</v>
      </c>
      <c r="I219" t="s">
        <v>113</v>
      </c>
    </row>
    <row r="220" spans="1:9" x14ac:dyDescent="0.2">
      <c r="A220">
        <v>2014</v>
      </c>
      <c r="B220" t="s">
        <v>110</v>
      </c>
      <c r="C220" t="s">
        <v>96</v>
      </c>
      <c r="D220" t="s">
        <v>92</v>
      </c>
      <c r="E220" t="s">
        <v>93</v>
      </c>
      <c r="F220">
        <v>119</v>
      </c>
      <c r="G220">
        <v>216.501409988174</v>
      </c>
      <c r="H220">
        <v>217.16618529001599</v>
      </c>
      <c r="I220" t="s">
        <v>113</v>
      </c>
    </row>
    <row r="221" spans="1:9" x14ac:dyDescent="0.2">
      <c r="A221">
        <v>2014</v>
      </c>
      <c r="B221" t="s">
        <v>110</v>
      </c>
      <c r="C221" t="s">
        <v>96</v>
      </c>
      <c r="D221" t="s">
        <v>95</v>
      </c>
      <c r="E221" t="s">
        <v>93</v>
      </c>
      <c r="F221">
        <v>72</v>
      </c>
      <c r="G221">
        <v>125</v>
      </c>
      <c r="H221">
        <v>124.99571870643599</v>
      </c>
      <c r="I221" t="s">
        <v>113</v>
      </c>
    </row>
    <row r="222" spans="1:9" x14ac:dyDescent="0.2">
      <c r="A222">
        <v>2014</v>
      </c>
      <c r="B222" t="s">
        <v>110</v>
      </c>
      <c r="C222" t="s">
        <v>97</v>
      </c>
      <c r="D222" t="s">
        <v>92</v>
      </c>
      <c r="E222" t="s">
        <v>93</v>
      </c>
      <c r="F222">
        <v>112</v>
      </c>
      <c r="G222">
        <v>537.89261358178896</v>
      </c>
      <c r="H222">
        <v>542.07744539583996</v>
      </c>
      <c r="I222" t="s">
        <v>113</v>
      </c>
    </row>
    <row r="223" spans="1:9" x14ac:dyDescent="0.2">
      <c r="A223">
        <v>2014</v>
      </c>
      <c r="B223" t="s">
        <v>110</v>
      </c>
      <c r="C223" t="s">
        <v>97</v>
      </c>
      <c r="D223" t="s">
        <v>95</v>
      </c>
      <c r="E223" t="s">
        <v>93</v>
      </c>
      <c r="F223">
        <v>98</v>
      </c>
      <c r="G223">
        <v>424.27915836868999</v>
      </c>
      <c r="H223">
        <v>430.35741109424799</v>
      </c>
      <c r="I223" t="s">
        <v>113</v>
      </c>
    </row>
    <row r="224" spans="1:9" x14ac:dyDescent="0.2">
      <c r="A224">
        <v>2014</v>
      </c>
      <c r="B224" t="s">
        <v>110</v>
      </c>
      <c r="C224" t="s">
        <v>98</v>
      </c>
      <c r="D224" t="s">
        <v>92</v>
      </c>
      <c r="E224" t="s">
        <v>93</v>
      </c>
      <c r="F224">
        <v>234</v>
      </c>
      <c r="G224">
        <v>1524.92668621701</v>
      </c>
      <c r="H224">
        <v>1615.5287016884899</v>
      </c>
      <c r="I224" t="s">
        <v>113</v>
      </c>
    </row>
    <row r="225" spans="1:9" x14ac:dyDescent="0.2">
      <c r="A225">
        <v>2014</v>
      </c>
      <c r="B225" t="s">
        <v>110</v>
      </c>
      <c r="C225" t="s">
        <v>98</v>
      </c>
      <c r="D225" t="s">
        <v>95</v>
      </c>
      <c r="E225" t="s">
        <v>93</v>
      </c>
      <c r="F225">
        <v>377</v>
      </c>
      <c r="G225">
        <v>1647.2233145453799</v>
      </c>
      <c r="H225">
        <v>1591.5665061208799</v>
      </c>
      <c r="I225" t="s">
        <v>113</v>
      </c>
    </row>
    <row r="226" spans="1:9" x14ac:dyDescent="0.2">
      <c r="A226">
        <v>2014</v>
      </c>
      <c r="B226" t="s">
        <v>111</v>
      </c>
      <c r="C226" t="s">
        <v>91</v>
      </c>
      <c r="D226" t="s">
        <v>92</v>
      </c>
      <c r="E226" t="s">
        <v>93</v>
      </c>
      <c r="F226">
        <v>52</v>
      </c>
      <c r="G226">
        <v>16.041213579504301</v>
      </c>
      <c r="H226">
        <v>16.987802311846</v>
      </c>
      <c r="I226" t="s">
        <v>113</v>
      </c>
    </row>
    <row r="227" spans="1:9" x14ac:dyDescent="0.2">
      <c r="A227">
        <v>2014</v>
      </c>
      <c r="B227" t="s">
        <v>111</v>
      </c>
      <c r="C227" t="s">
        <v>91</v>
      </c>
      <c r="D227" t="s">
        <v>95</v>
      </c>
      <c r="E227" t="s">
        <v>93</v>
      </c>
      <c r="F227">
        <v>60</v>
      </c>
      <c r="G227">
        <v>18.398304902841598</v>
      </c>
      <c r="H227">
        <v>18.571839719866698</v>
      </c>
      <c r="I227" t="s">
        <v>113</v>
      </c>
    </row>
    <row r="228" spans="1:9" x14ac:dyDescent="0.2">
      <c r="A228">
        <v>2014</v>
      </c>
      <c r="B228" t="s">
        <v>111</v>
      </c>
      <c r="C228" t="s">
        <v>96</v>
      </c>
      <c r="D228" t="s">
        <v>92</v>
      </c>
      <c r="E228" t="s">
        <v>93</v>
      </c>
      <c r="F228">
        <v>383</v>
      </c>
      <c r="G228">
        <v>262.41504056128002</v>
      </c>
      <c r="H228">
        <v>270.28183204492802</v>
      </c>
      <c r="I228" t="s">
        <v>113</v>
      </c>
    </row>
    <row r="229" spans="1:9" x14ac:dyDescent="0.2">
      <c r="A229">
        <v>2014</v>
      </c>
      <c r="B229" t="s">
        <v>111</v>
      </c>
      <c r="C229" t="s">
        <v>96</v>
      </c>
      <c r="D229" t="s">
        <v>95</v>
      </c>
      <c r="E229" t="s">
        <v>93</v>
      </c>
      <c r="F229">
        <v>285</v>
      </c>
      <c r="G229">
        <v>181.26888217522699</v>
      </c>
      <c r="H229">
        <v>186.23696420174099</v>
      </c>
      <c r="I229" t="s">
        <v>113</v>
      </c>
    </row>
    <row r="230" spans="1:9" x14ac:dyDescent="0.2">
      <c r="A230">
        <v>2014</v>
      </c>
      <c r="B230" t="s">
        <v>111</v>
      </c>
      <c r="C230" t="s">
        <v>97</v>
      </c>
      <c r="D230" t="s">
        <v>92</v>
      </c>
      <c r="E230" t="s">
        <v>93</v>
      </c>
      <c r="F230">
        <v>362</v>
      </c>
      <c r="G230">
        <v>794.74851259083596</v>
      </c>
      <c r="H230">
        <v>809.93899815939596</v>
      </c>
      <c r="I230" t="s">
        <v>113</v>
      </c>
    </row>
    <row r="231" spans="1:9" x14ac:dyDescent="0.2">
      <c r="A231">
        <v>2014</v>
      </c>
      <c r="B231" t="s">
        <v>111</v>
      </c>
      <c r="C231" t="s">
        <v>97</v>
      </c>
      <c r="D231" t="s">
        <v>95</v>
      </c>
      <c r="E231" t="s">
        <v>93</v>
      </c>
      <c r="F231">
        <v>291</v>
      </c>
      <c r="G231">
        <v>551.29298096050002</v>
      </c>
      <c r="H231">
        <v>560.71791382142101</v>
      </c>
      <c r="I231" t="s">
        <v>113</v>
      </c>
    </row>
    <row r="232" spans="1:9" x14ac:dyDescent="0.2">
      <c r="A232">
        <v>2014</v>
      </c>
      <c r="B232" t="s">
        <v>111</v>
      </c>
      <c r="C232" t="s">
        <v>98</v>
      </c>
      <c r="D232" t="s">
        <v>92</v>
      </c>
      <c r="E232" t="s">
        <v>93</v>
      </c>
      <c r="F232">
        <v>491</v>
      </c>
      <c r="G232">
        <v>1525.8872521598601</v>
      </c>
      <c r="H232">
        <v>1632.2979236527301</v>
      </c>
      <c r="I232" t="s">
        <v>113</v>
      </c>
    </row>
    <row r="233" spans="1:9" x14ac:dyDescent="0.2">
      <c r="A233">
        <v>2014</v>
      </c>
      <c r="B233" t="s">
        <v>111</v>
      </c>
      <c r="C233" t="s">
        <v>98</v>
      </c>
      <c r="D233" t="s">
        <v>95</v>
      </c>
      <c r="E233" t="s">
        <v>93</v>
      </c>
      <c r="F233">
        <v>911</v>
      </c>
      <c r="G233">
        <v>1688.6318560121599</v>
      </c>
      <c r="H233">
        <v>1666.8254801891701</v>
      </c>
      <c r="I233" t="s">
        <v>113</v>
      </c>
    </row>
    <row r="234" spans="1:9" x14ac:dyDescent="0.2">
      <c r="A234">
        <v>2014</v>
      </c>
      <c r="B234" t="s">
        <v>112</v>
      </c>
      <c r="C234" t="s">
        <v>91</v>
      </c>
      <c r="D234" t="s">
        <v>92</v>
      </c>
      <c r="E234" t="s">
        <v>93</v>
      </c>
      <c r="F234">
        <v>31</v>
      </c>
      <c r="G234">
        <v>17.3582919440727</v>
      </c>
      <c r="H234">
        <v>17.474608570093</v>
      </c>
      <c r="I234" t="s">
        <v>113</v>
      </c>
    </row>
    <row r="235" spans="1:9" x14ac:dyDescent="0.2">
      <c r="A235">
        <v>2014</v>
      </c>
      <c r="B235" t="s">
        <v>112</v>
      </c>
      <c r="C235" t="s">
        <v>91</v>
      </c>
      <c r="D235" t="s">
        <v>95</v>
      </c>
      <c r="E235" t="s">
        <v>93</v>
      </c>
      <c r="F235">
        <v>31</v>
      </c>
      <c r="G235">
        <v>17.218682826307901</v>
      </c>
      <c r="H235">
        <v>17.259168417014902</v>
      </c>
      <c r="I235" t="s">
        <v>113</v>
      </c>
    </row>
    <row r="236" spans="1:9" x14ac:dyDescent="0.2">
      <c r="A236">
        <v>2014</v>
      </c>
      <c r="B236" t="s">
        <v>112</v>
      </c>
      <c r="C236" t="s">
        <v>96</v>
      </c>
      <c r="D236" t="s">
        <v>92</v>
      </c>
      <c r="E236" t="s">
        <v>93</v>
      </c>
      <c r="F236">
        <v>231</v>
      </c>
      <c r="G236">
        <v>259.65267239925799</v>
      </c>
      <c r="H236">
        <v>265.01183504331499</v>
      </c>
      <c r="I236" t="s">
        <v>113</v>
      </c>
    </row>
    <row r="237" spans="1:9" x14ac:dyDescent="0.2">
      <c r="A237">
        <v>2014</v>
      </c>
      <c r="B237" t="s">
        <v>112</v>
      </c>
      <c r="C237" t="s">
        <v>96</v>
      </c>
      <c r="D237" t="s">
        <v>95</v>
      </c>
      <c r="E237" t="s">
        <v>93</v>
      </c>
      <c r="F237">
        <v>161</v>
      </c>
      <c r="G237">
        <v>169.25988225399499</v>
      </c>
      <c r="H237">
        <v>173.23861010412199</v>
      </c>
      <c r="I237" t="s">
        <v>113</v>
      </c>
    </row>
    <row r="238" spans="1:9" x14ac:dyDescent="0.2">
      <c r="A238">
        <v>2014</v>
      </c>
      <c r="B238" t="s">
        <v>112</v>
      </c>
      <c r="C238" t="s">
        <v>97</v>
      </c>
      <c r="D238" t="s">
        <v>92</v>
      </c>
      <c r="E238" t="s">
        <v>93</v>
      </c>
      <c r="F238">
        <v>211</v>
      </c>
      <c r="G238">
        <v>729.06948619605396</v>
      </c>
      <c r="H238">
        <v>739.12782537254498</v>
      </c>
      <c r="I238" t="s">
        <v>113</v>
      </c>
    </row>
    <row r="239" spans="1:9" x14ac:dyDescent="0.2">
      <c r="A239">
        <v>2014</v>
      </c>
      <c r="B239" t="s">
        <v>112</v>
      </c>
      <c r="C239" t="s">
        <v>97</v>
      </c>
      <c r="D239" t="s">
        <v>95</v>
      </c>
      <c r="E239" t="s">
        <v>93</v>
      </c>
      <c r="F239">
        <v>163</v>
      </c>
      <c r="G239">
        <v>489.37192266122298</v>
      </c>
      <c r="H239">
        <v>496.13624435204503</v>
      </c>
      <c r="I239" t="s">
        <v>113</v>
      </c>
    </row>
    <row r="240" spans="1:9" x14ac:dyDescent="0.2">
      <c r="A240">
        <v>2014</v>
      </c>
      <c r="B240" t="s">
        <v>112</v>
      </c>
      <c r="C240" t="s">
        <v>98</v>
      </c>
      <c r="D240" t="s">
        <v>92</v>
      </c>
      <c r="E240" t="s">
        <v>93</v>
      </c>
      <c r="F240">
        <v>309</v>
      </c>
      <c r="G240">
        <v>1677.52442996743</v>
      </c>
      <c r="H240">
        <v>1803.9269628033101</v>
      </c>
      <c r="I240" t="s">
        <v>113</v>
      </c>
    </row>
    <row r="241" spans="1:9" x14ac:dyDescent="0.2">
      <c r="A241">
        <v>2014</v>
      </c>
      <c r="B241" t="s">
        <v>112</v>
      </c>
      <c r="C241" t="s">
        <v>98</v>
      </c>
      <c r="D241" t="s">
        <v>95</v>
      </c>
      <c r="E241" t="s">
        <v>93</v>
      </c>
      <c r="F241">
        <v>433</v>
      </c>
      <c r="G241">
        <v>1482.3690516946299</v>
      </c>
      <c r="H241">
        <v>1505.2802378168201</v>
      </c>
      <c r="I241" t="s">
        <v>113</v>
      </c>
    </row>
    <row r="242" spans="1:9" x14ac:dyDescent="0.2">
      <c r="A242">
        <v>2015</v>
      </c>
      <c r="B242" t="s">
        <v>90</v>
      </c>
      <c r="C242" t="s">
        <v>91</v>
      </c>
      <c r="D242" t="s">
        <v>92</v>
      </c>
      <c r="E242" t="s">
        <v>93</v>
      </c>
      <c r="F242">
        <v>263</v>
      </c>
      <c r="G242">
        <v>18.1114508442828</v>
      </c>
      <c r="H242">
        <v>19.3899587177016</v>
      </c>
      <c r="I242" t="s">
        <v>114</v>
      </c>
    </row>
    <row r="243" spans="1:9" x14ac:dyDescent="0.2">
      <c r="A243">
        <v>2015</v>
      </c>
      <c r="B243" t="s">
        <v>90</v>
      </c>
      <c r="C243" t="s">
        <v>91</v>
      </c>
      <c r="D243" t="s">
        <v>95</v>
      </c>
      <c r="E243" t="s">
        <v>93</v>
      </c>
      <c r="F243">
        <v>202</v>
      </c>
      <c r="G243">
        <v>13.8902832655093</v>
      </c>
      <c r="H243">
        <v>14.260483451702999</v>
      </c>
      <c r="I243" t="s">
        <v>114</v>
      </c>
    </row>
    <row r="244" spans="1:9" x14ac:dyDescent="0.2">
      <c r="A244">
        <v>2015</v>
      </c>
      <c r="B244" t="s">
        <v>90</v>
      </c>
      <c r="C244" t="s">
        <v>96</v>
      </c>
      <c r="D244" t="s">
        <v>92</v>
      </c>
      <c r="E244" t="s">
        <v>93</v>
      </c>
      <c r="F244">
        <v>1594</v>
      </c>
      <c r="G244">
        <v>222.180406587356</v>
      </c>
      <c r="H244">
        <v>225.38891109713001</v>
      </c>
      <c r="I244" t="s">
        <v>114</v>
      </c>
    </row>
    <row r="245" spans="1:9" x14ac:dyDescent="0.2">
      <c r="A245">
        <v>2015</v>
      </c>
      <c r="B245" t="s">
        <v>90</v>
      </c>
      <c r="C245" t="s">
        <v>96</v>
      </c>
      <c r="D245" t="s">
        <v>95</v>
      </c>
      <c r="E245" t="s">
        <v>93</v>
      </c>
      <c r="F245">
        <v>1186</v>
      </c>
      <c r="G245">
        <v>157.01517592716399</v>
      </c>
      <c r="H245">
        <v>158.94337651594</v>
      </c>
      <c r="I245" t="s">
        <v>114</v>
      </c>
    </row>
    <row r="246" spans="1:9" x14ac:dyDescent="0.2">
      <c r="A246">
        <v>2015</v>
      </c>
      <c r="B246" t="s">
        <v>90</v>
      </c>
      <c r="C246" t="s">
        <v>97</v>
      </c>
      <c r="D246" t="s">
        <v>92</v>
      </c>
      <c r="E246" t="s">
        <v>93</v>
      </c>
      <c r="F246">
        <v>1524</v>
      </c>
      <c r="G246">
        <v>600.41367083620605</v>
      </c>
      <c r="H246">
        <v>617.31212189612404</v>
      </c>
      <c r="I246" t="s">
        <v>114</v>
      </c>
    </row>
    <row r="247" spans="1:9" x14ac:dyDescent="0.2">
      <c r="A247">
        <v>2015</v>
      </c>
      <c r="B247" t="s">
        <v>90</v>
      </c>
      <c r="C247" t="s">
        <v>97</v>
      </c>
      <c r="D247" t="s">
        <v>95</v>
      </c>
      <c r="E247" t="s">
        <v>93</v>
      </c>
      <c r="F247">
        <v>1201</v>
      </c>
      <c r="G247">
        <v>426.81431622640702</v>
      </c>
      <c r="H247">
        <v>434.33839206212298</v>
      </c>
      <c r="I247" t="s">
        <v>114</v>
      </c>
    </row>
    <row r="248" spans="1:9" x14ac:dyDescent="0.2">
      <c r="A248">
        <v>2015</v>
      </c>
      <c r="B248" t="s">
        <v>90</v>
      </c>
      <c r="C248" t="s">
        <v>98</v>
      </c>
      <c r="D248" t="s">
        <v>92</v>
      </c>
      <c r="E248" t="s">
        <v>93</v>
      </c>
      <c r="F248">
        <v>2736</v>
      </c>
      <c r="G248">
        <v>1580.1328328039299</v>
      </c>
      <c r="H248">
        <v>1686.03132625492</v>
      </c>
      <c r="I248" t="s">
        <v>114</v>
      </c>
    </row>
    <row r="249" spans="1:9" x14ac:dyDescent="0.2">
      <c r="A249">
        <v>2015</v>
      </c>
      <c r="B249" t="s">
        <v>90</v>
      </c>
      <c r="C249" t="s">
        <v>98</v>
      </c>
      <c r="D249" t="s">
        <v>95</v>
      </c>
      <c r="E249" t="s">
        <v>93</v>
      </c>
      <c r="F249">
        <v>4234</v>
      </c>
      <c r="G249">
        <v>1627.9105533511699</v>
      </c>
      <c r="H249">
        <v>1587.6012800380499</v>
      </c>
      <c r="I249" t="s">
        <v>114</v>
      </c>
    </row>
    <row r="250" spans="1:9" x14ac:dyDescent="0.2">
      <c r="A250">
        <v>2015</v>
      </c>
      <c r="B250" t="s">
        <v>99</v>
      </c>
      <c r="C250" t="s">
        <v>91</v>
      </c>
      <c r="D250" t="s">
        <v>92</v>
      </c>
      <c r="E250" t="s">
        <v>93</v>
      </c>
      <c r="F250">
        <v>17</v>
      </c>
      <c r="G250">
        <v>18.620750087627101</v>
      </c>
      <c r="H250">
        <v>20.358240193775298</v>
      </c>
      <c r="I250" t="s">
        <v>114</v>
      </c>
    </row>
    <row r="251" spans="1:9" x14ac:dyDescent="0.2">
      <c r="A251">
        <v>2015</v>
      </c>
      <c r="B251" t="s">
        <v>99</v>
      </c>
      <c r="C251" t="s">
        <v>91</v>
      </c>
      <c r="D251" t="s">
        <v>95</v>
      </c>
      <c r="E251" t="s">
        <v>93</v>
      </c>
      <c r="F251">
        <v>16</v>
      </c>
      <c r="G251">
        <v>17.081789744520499</v>
      </c>
      <c r="H251">
        <v>17.463017521901001</v>
      </c>
      <c r="I251" t="s">
        <v>114</v>
      </c>
    </row>
    <row r="252" spans="1:9" x14ac:dyDescent="0.2">
      <c r="A252">
        <v>2015</v>
      </c>
      <c r="B252" t="s">
        <v>99</v>
      </c>
      <c r="C252" t="s">
        <v>96</v>
      </c>
      <c r="D252" t="s">
        <v>92</v>
      </c>
      <c r="E252" t="s">
        <v>93</v>
      </c>
      <c r="F252">
        <v>122</v>
      </c>
      <c r="G252">
        <v>235.830820381969</v>
      </c>
      <c r="H252">
        <v>235.241445966871</v>
      </c>
      <c r="I252" t="s">
        <v>114</v>
      </c>
    </row>
    <row r="253" spans="1:9" x14ac:dyDescent="0.2">
      <c r="A253">
        <v>2015</v>
      </c>
      <c r="B253" t="s">
        <v>99</v>
      </c>
      <c r="C253" t="s">
        <v>96</v>
      </c>
      <c r="D253" t="s">
        <v>95</v>
      </c>
      <c r="E253" t="s">
        <v>93</v>
      </c>
      <c r="F253">
        <v>108</v>
      </c>
      <c r="G253">
        <v>191.61506662171999</v>
      </c>
      <c r="H253">
        <v>192.145901989723</v>
      </c>
      <c r="I253" t="s">
        <v>114</v>
      </c>
    </row>
    <row r="254" spans="1:9" x14ac:dyDescent="0.2">
      <c r="A254">
        <v>2015</v>
      </c>
      <c r="B254" t="s">
        <v>99</v>
      </c>
      <c r="C254" t="s">
        <v>97</v>
      </c>
      <c r="D254" t="s">
        <v>92</v>
      </c>
      <c r="E254" t="s">
        <v>93</v>
      </c>
      <c r="F254">
        <v>136</v>
      </c>
      <c r="G254">
        <v>654.28653901664597</v>
      </c>
      <c r="H254">
        <v>665.72730024962596</v>
      </c>
      <c r="I254" t="s">
        <v>114</v>
      </c>
    </row>
    <row r="255" spans="1:9" x14ac:dyDescent="0.2">
      <c r="A255">
        <v>2015</v>
      </c>
      <c r="B255" t="s">
        <v>99</v>
      </c>
      <c r="C255" t="s">
        <v>97</v>
      </c>
      <c r="D255" t="s">
        <v>95</v>
      </c>
      <c r="E255" t="s">
        <v>93</v>
      </c>
      <c r="F255">
        <v>108</v>
      </c>
      <c r="G255">
        <v>464.13683441488701</v>
      </c>
      <c r="H255">
        <v>472.00640574492797</v>
      </c>
      <c r="I255" t="s">
        <v>114</v>
      </c>
    </row>
    <row r="256" spans="1:9" x14ac:dyDescent="0.2">
      <c r="A256">
        <v>2015</v>
      </c>
      <c r="B256" t="s">
        <v>99</v>
      </c>
      <c r="C256" t="s">
        <v>98</v>
      </c>
      <c r="D256" t="s">
        <v>92</v>
      </c>
      <c r="E256" t="s">
        <v>93</v>
      </c>
      <c r="F256">
        <v>244</v>
      </c>
      <c r="G256">
        <v>1752.49587014293</v>
      </c>
      <c r="H256">
        <v>1902.8655434772199</v>
      </c>
      <c r="I256" t="s">
        <v>114</v>
      </c>
    </row>
    <row r="257" spans="1:9" x14ac:dyDescent="0.2">
      <c r="A257">
        <v>2015</v>
      </c>
      <c r="B257" t="s">
        <v>99</v>
      </c>
      <c r="C257" t="s">
        <v>98</v>
      </c>
      <c r="D257" t="s">
        <v>95</v>
      </c>
      <c r="E257" t="s">
        <v>93</v>
      </c>
      <c r="F257">
        <v>330</v>
      </c>
      <c r="G257">
        <v>1641.4643851969799</v>
      </c>
      <c r="H257">
        <v>1609.14447047982</v>
      </c>
      <c r="I257" t="s">
        <v>114</v>
      </c>
    </row>
    <row r="258" spans="1:9" x14ac:dyDescent="0.2">
      <c r="A258">
        <v>2015</v>
      </c>
      <c r="B258" t="s">
        <v>100</v>
      </c>
      <c r="C258" t="s">
        <v>91</v>
      </c>
      <c r="D258" t="s">
        <v>92</v>
      </c>
      <c r="E258" t="s">
        <v>93</v>
      </c>
      <c r="F258">
        <v>4</v>
      </c>
      <c r="G258">
        <v>15.3427179624871</v>
      </c>
      <c r="H258">
        <v>18.247713554912998</v>
      </c>
      <c r="I258" t="s">
        <v>114</v>
      </c>
    </row>
    <row r="259" spans="1:9" x14ac:dyDescent="0.2">
      <c r="A259">
        <v>2015</v>
      </c>
      <c r="B259" t="s">
        <v>100</v>
      </c>
      <c r="C259" t="s">
        <v>91</v>
      </c>
      <c r="D259" t="s">
        <v>95</v>
      </c>
      <c r="E259" t="s">
        <v>93</v>
      </c>
      <c r="F259">
        <v>3</v>
      </c>
      <c r="G259">
        <v>11.2397437338429</v>
      </c>
      <c r="H259">
        <v>11.8480209997327</v>
      </c>
      <c r="I259" t="s">
        <v>114</v>
      </c>
    </row>
    <row r="260" spans="1:9" x14ac:dyDescent="0.2">
      <c r="A260">
        <v>2015</v>
      </c>
      <c r="B260" t="s">
        <v>100</v>
      </c>
      <c r="C260" t="s">
        <v>96</v>
      </c>
      <c r="D260" t="s">
        <v>92</v>
      </c>
      <c r="E260" t="s">
        <v>93</v>
      </c>
      <c r="F260">
        <v>38</v>
      </c>
      <c r="G260">
        <v>220.87886538014399</v>
      </c>
      <c r="H260">
        <v>219.154538829866</v>
      </c>
      <c r="I260" t="s">
        <v>114</v>
      </c>
    </row>
    <row r="261" spans="1:9" x14ac:dyDescent="0.2">
      <c r="A261">
        <v>2015</v>
      </c>
      <c r="B261" t="s">
        <v>100</v>
      </c>
      <c r="C261" t="s">
        <v>96</v>
      </c>
      <c r="D261" t="s">
        <v>95</v>
      </c>
      <c r="E261" t="s">
        <v>93</v>
      </c>
      <c r="F261">
        <v>27</v>
      </c>
      <c r="G261">
        <v>152.16411181244399</v>
      </c>
      <c r="H261">
        <v>152.75572303589399</v>
      </c>
      <c r="I261" t="s">
        <v>114</v>
      </c>
    </row>
    <row r="262" spans="1:9" x14ac:dyDescent="0.2">
      <c r="A262">
        <v>2015</v>
      </c>
      <c r="B262" t="s">
        <v>100</v>
      </c>
      <c r="C262" t="s">
        <v>97</v>
      </c>
      <c r="D262" t="s">
        <v>92</v>
      </c>
      <c r="E262" t="s">
        <v>93</v>
      </c>
      <c r="F262">
        <v>35</v>
      </c>
      <c r="G262">
        <v>489.10005589714899</v>
      </c>
      <c r="H262">
        <v>527.90949224211704</v>
      </c>
      <c r="I262" t="s">
        <v>114</v>
      </c>
    </row>
    <row r="263" spans="1:9" x14ac:dyDescent="0.2">
      <c r="A263">
        <v>2015</v>
      </c>
      <c r="B263" t="s">
        <v>100</v>
      </c>
      <c r="C263" t="s">
        <v>97</v>
      </c>
      <c r="D263" t="s">
        <v>95</v>
      </c>
      <c r="E263" t="s">
        <v>93</v>
      </c>
      <c r="F263">
        <v>28</v>
      </c>
      <c r="G263">
        <v>368.13042334998698</v>
      </c>
      <c r="H263">
        <v>376.85594582947101</v>
      </c>
      <c r="I263" t="s">
        <v>114</v>
      </c>
    </row>
    <row r="264" spans="1:9" x14ac:dyDescent="0.2">
      <c r="A264">
        <v>2015</v>
      </c>
      <c r="B264" t="s">
        <v>100</v>
      </c>
      <c r="C264" t="s">
        <v>98</v>
      </c>
      <c r="D264" t="s">
        <v>92</v>
      </c>
      <c r="E264" t="s">
        <v>93</v>
      </c>
      <c r="F264">
        <v>83</v>
      </c>
      <c r="G264">
        <v>1698.03600654664</v>
      </c>
      <c r="H264">
        <v>1752.55612672303</v>
      </c>
      <c r="I264" t="s">
        <v>114</v>
      </c>
    </row>
    <row r="265" spans="1:9" x14ac:dyDescent="0.2">
      <c r="A265">
        <v>2015</v>
      </c>
      <c r="B265" t="s">
        <v>100</v>
      </c>
      <c r="C265" t="s">
        <v>98</v>
      </c>
      <c r="D265" t="s">
        <v>95</v>
      </c>
      <c r="E265" t="s">
        <v>93</v>
      </c>
      <c r="F265">
        <v>123</v>
      </c>
      <c r="G265">
        <v>1841.31736526946</v>
      </c>
      <c r="H265">
        <v>1787.5367546867201</v>
      </c>
      <c r="I265" t="s">
        <v>114</v>
      </c>
    </row>
    <row r="266" spans="1:9" x14ac:dyDescent="0.2">
      <c r="A266">
        <v>2015</v>
      </c>
      <c r="B266" t="s">
        <v>101</v>
      </c>
      <c r="C266" t="s">
        <v>91</v>
      </c>
      <c r="D266" t="s">
        <v>92</v>
      </c>
      <c r="E266" t="s">
        <v>93</v>
      </c>
      <c r="F266">
        <v>2</v>
      </c>
      <c r="G266">
        <v>5.8100688493158597</v>
      </c>
      <c r="H266">
        <v>5.86161562874201</v>
      </c>
      <c r="I266" t="s">
        <v>114</v>
      </c>
    </row>
    <row r="267" spans="1:9" x14ac:dyDescent="0.2">
      <c r="A267">
        <v>2015</v>
      </c>
      <c r="B267" t="s">
        <v>101</v>
      </c>
      <c r="C267" t="s">
        <v>91</v>
      </c>
      <c r="D267" t="s">
        <v>95</v>
      </c>
      <c r="E267" t="s">
        <v>93</v>
      </c>
      <c r="F267">
        <v>6</v>
      </c>
      <c r="G267">
        <v>17.346053772766702</v>
      </c>
      <c r="H267">
        <v>18.804110143646898</v>
      </c>
      <c r="I267" t="s">
        <v>114</v>
      </c>
    </row>
    <row r="268" spans="1:9" x14ac:dyDescent="0.2">
      <c r="A268">
        <v>2015</v>
      </c>
      <c r="B268" t="s">
        <v>101</v>
      </c>
      <c r="C268" t="s">
        <v>96</v>
      </c>
      <c r="D268" t="s">
        <v>92</v>
      </c>
      <c r="E268" t="s">
        <v>93</v>
      </c>
      <c r="F268">
        <v>36</v>
      </c>
      <c r="G268">
        <v>164.458656920968</v>
      </c>
      <c r="H268">
        <v>161.360325395589</v>
      </c>
      <c r="I268" t="s">
        <v>114</v>
      </c>
    </row>
    <row r="269" spans="1:9" x14ac:dyDescent="0.2">
      <c r="A269">
        <v>2015</v>
      </c>
      <c r="B269" t="s">
        <v>101</v>
      </c>
      <c r="C269" t="s">
        <v>96</v>
      </c>
      <c r="D269" t="s">
        <v>95</v>
      </c>
      <c r="E269" t="s">
        <v>93</v>
      </c>
      <c r="F269">
        <v>32</v>
      </c>
      <c r="G269">
        <v>137.504297009282</v>
      </c>
      <c r="H269">
        <v>135.74232634752099</v>
      </c>
      <c r="I269" t="s">
        <v>114</v>
      </c>
    </row>
    <row r="270" spans="1:9" x14ac:dyDescent="0.2">
      <c r="A270">
        <v>2015</v>
      </c>
      <c r="B270" t="s">
        <v>101</v>
      </c>
      <c r="C270" t="s">
        <v>97</v>
      </c>
      <c r="D270" t="s">
        <v>92</v>
      </c>
      <c r="E270" t="s">
        <v>93</v>
      </c>
      <c r="F270">
        <v>65</v>
      </c>
      <c r="G270">
        <v>673.99419328079603</v>
      </c>
      <c r="H270">
        <v>701.44350911916899</v>
      </c>
      <c r="I270" t="s">
        <v>114</v>
      </c>
    </row>
    <row r="271" spans="1:9" x14ac:dyDescent="0.2">
      <c r="A271">
        <v>2015</v>
      </c>
      <c r="B271" t="s">
        <v>101</v>
      </c>
      <c r="C271" t="s">
        <v>97</v>
      </c>
      <c r="D271" t="s">
        <v>95</v>
      </c>
      <c r="E271" t="s">
        <v>93</v>
      </c>
      <c r="F271">
        <v>39</v>
      </c>
      <c r="G271">
        <v>380.78500292911502</v>
      </c>
      <c r="H271">
        <v>388.99954601513701</v>
      </c>
      <c r="I271" t="s">
        <v>114</v>
      </c>
    </row>
    <row r="272" spans="1:9" x14ac:dyDescent="0.2">
      <c r="A272">
        <v>2015</v>
      </c>
      <c r="B272" t="s">
        <v>101</v>
      </c>
      <c r="C272" t="s">
        <v>98</v>
      </c>
      <c r="D272" t="s">
        <v>92</v>
      </c>
      <c r="E272" t="s">
        <v>93</v>
      </c>
      <c r="F272">
        <v>109</v>
      </c>
      <c r="G272">
        <v>1587.07047175306</v>
      </c>
      <c r="H272">
        <v>1765.4111457930901</v>
      </c>
      <c r="I272" t="s">
        <v>114</v>
      </c>
    </row>
    <row r="273" spans="1:9" x14ac:dyDescent="0.2">
      <c r="A273">
        <v>2015</v>
      </c>
      <c r="B273" t="s">
        <v>101</v>
      </c>
      <c r="C273" t="s">
        <v>98</v>
      </c>
      <c r="D273" t="s">
        <v>95</v>
      </c>
      <c r="E273" t="s">
        <v>93</v>
      </c>
      <c r="F273">
        <v>154</v>
      </c>
      <c r="G273">
        <v>1705.2375152253401</v>
      </c>
      <c r="H273">
        <v>1668.3583871953999</v>
      </c>
      <c r="I273" t="s">
        <v>114</v>
      </c>
    </row>
    <row r="274" spans="1:9" x14ac:dyDescent="0.2">
      <c r="A274">
        <v>2015</v>
      </c>
      <c r="B274" t="s">
        <v>102</v>
      </c>
      <c r="C274" t="s">
        <v>91</v>
      </c>
      <c r="D274" t="s">
        <v>92</v>
      </c>
      <c r="E274" t="s">
        <v>93</v>
      </c>
      <c r="F274">
        <v>15</v>
      </c>
      <c r="G274">
        <v>18.634697807317199</v>
      </c>
      <c r="H274">
        <v>19.473289060637001</v>
      </c>
      <c r="I274" t="s">
        <v>114</v>
      </c>
    </row>
    <row r="275" spans="1:9" x14ac:dyDescent="0.2">
      <c r="A275">
        <v>2015</v>
      </c>
      <c r="B275" t="s">
        <v>102</v>
      </c>
      <c r="C275" t="s">
        <v>91</v>
      </c>
      <c r="D275" t="s">
        <v>95</v>
      </c>
      <c r="E275" t="s">
        <v>93</v>
      </c>
      <c r="F275">
        <v>22</v>
      </c>
      <c r="G275">
        <v>27.1079512549749</v>
      </c>
      <c r="H275">
        <v>26.769535055137801</v>
      </c>
      <c r="I275" t="s">
        <v>114</v>
      </c>
    </row>
    <row r="276" spans="1:9" x14ac:dyDescent="0.2">
      <c r="A276">
        <v>2015</v>
      </c>
      <c r="B276" t="s">
        <v>102</v>
      </c>
      <c r="C276" t="s">
        <v>96</v>
      </c>
      <c r="D276" t="s">
        <v>92</v>
      </c>
      <c r="E276" t="s">
        <v>93</v>
      </c>
      <c r="F276">
        <v>97</v>
      </c>
      <c r="G276">
        <v>234.050767300454</v>
      </c>
      <c r="H276">
        <v>239.883938571437</v>
      </c>
      <c r="I276" t="s">
        <v>114</v>
      </c>
    </row>
    <row r="277" spans="1:9" x14ac:dyDescent="0.2">
      <c r="A277">
        <v>2015</v>
      </c>
      <c r="B277" t="s">
        <v>102</v>
      </c>
      <c r="C277" t="s">
        <v>96</v>
      </c>
      <c r="D277" t="s">
        <v>95</v>
      </c>
      <c r="E277" t="s">
        <v>93</v>
      </c>
      <c r="F277">
        <v>68</v>
      </c>
      <c r="G277">
        <v>157.633640873476</v>
      </c>
      <c r="H277">
        <v>160.584512038768</v>
      </c>
      <c r="I277" t="s">
        <v>114</v>
      </c>
    </row>
    <row r="278" spans="1:9" x14ac:dyDescent="0.2">
      <c r="A278">
        <v>2015</v>
      </c>
      <c r="B278" t="s">
        <v>102</v>
      </c>
      <c r="C278" t="s">
        <v>97</v>
      </c>
      <c r="D278" t="s">
        <v>92</v>
      </c>
      <c r="E278" t="s">
        <v>93</v>
      </c>
      <c r="F278">
        <v>93</v>
      </c>
      <c r="G278">
        <v>636.85544066287798</v>
      </c>
      <c r="H278">
        <v>637.38304253209401</v>
      </c>
      <c r="I278" t="s">
        <v>114</v>
      </c>
    </row>
    <row r="279" spans="1:9" x14ac:dyDescent="0.2">
      <c r="A279">
        <v>2015</v>
      </c>
      <c r="B279" t="s">
        <v>102</v>
      </c>
      <c r="C279" t="s">
        <v>97</v>
      </c>
      <c r="D279" t="s">
        <v>95</v>
      </c>
      <c r="E279" t="s">
        <v>93</v>
      </c>
      <c r="F279">
        <v>85</v>
      </c>
      <c r="G279">
        <v>528.73849216222902</v>
      </c>
      <c r="H279">
        <v>534.83697573691404</v>
      </c>
      <c r="I279" t="s">
        <v>114</v>
      </c>
    </row>
    <row r="280" spans="1:9" x14ac:dyDescent="0.2">
      <c r="A280">
        <v>2015</v>
      </c>
      <c r="B280" t="s">
        <v>102</v>
      </c>
      <c r="C280" t="s">
        <v>98</v>
      </c>
      <c r="D280" t="s">
        <v>92</v>
      </c>
      <c r="E280" t="s">
        <v>93</v>
      </c>
      <c r="F280">
        <v>148</v>
      </c>
      <c r="G280">
        <v>1544.4015444015399</v>
      </c>
      <c r="H280">
        <v>1663.5929040716201</v>
      </c>
      <c r="I280" t="s">
        <v>114</v>
      </c>
    </row>
    <row r="281" spans="1:9" x14ac:dyDescent="0.2">
      <c r="A281">
        <v>2015</v>
      </c>
      <c r="B281" t="s">
        <v>102</v>
      </c>
      <c r="C281" t="s">
        <v>98</v>
      </c>
      <c r="D281" t="s">
        <v>95</v>
      </c>
      <c r="E281" t="s">
        <v>93</v>
      </c>
      <c r="F281">
        <v>230</v>
      </c>
      <c r="G281">
        <v>1654.2002301496</v>
      </c>
      <c r="H281">
        <v>1650.55634182931</v>
      </c>
      <c r="I281" t="s">
        <v>114</v>
      </c>
    </row>
    <row r="282" spans="1:9" x14ac:dyDescent="0.2">
      <c r="A282">
        <v>2015</v>
      </c>
      <c r="B282" t="s">
        <v>103</v>
      </c>
      <c r="C282" t="s">
        <v>91</v>
      </c>
      <c r="D282" t="s">
        <v>92</v>
      </c>
      <c r="E282" t="s">
        <v>93</v>
      </c>
      <c r="F282">
        <v>26</v>
      </c>
      <c r="G282">
        <v>15.575017671654701</v>
      </c>
      <c r="H282">
        <v>16.4484131978177</v>
      </c>
      <c r="I282" t="s">
        <v>114</v>
      </c>
    </row>
    <row r="283" spans="1:9" x14ac:dyDescent="0.2">
      <c r="A283">
        <v>2015</v>
      </c>
      <c r="B283" t="s">
        <v>103</v>
      </c>
      <c r="C283" t="s">
        <v>91</v>
      </c>
      <c r="D283" t="s">
        <v>95</v>
      </c>
      <c r="E283" t="s">
        <v>93</v>
      </c>
      <c r="F283">
        <v>14</v>
      </c>
      <c r="G283">
        <v>8.6589189958127903</v>
      </c>
      <c r="H283">
        <v>8.6251785020114404</v>
      </c>
      <c r="I283" t="s">
        <v>114</v>
      </c>
    </row>
    <row r="284" spans="1:9" x14ac:dyDescent="0.2">
      <c r="A284">
        <v>2015</v>
      </c>
      <c r="B284" t="s">
        <v>103</v>
      </c>
      <c r="C284" t="s">
        <v>96</v>
      </c>
      <c r="D284" t="s">
        <v>92</v>
      </c>
      <c r="E284" t="s">
        <v>93</v>
      </c>
      <c r="F284">
        <v>112</v>
      </c>
      <c r="G284">
        <v>143.58606189584901</v>
      </c>
      <c r="H284">
        <v>145.60887742461799</v>
      </c>
      <c r="I284" t="s">
        <v>114</v>
      </c>
    </row>
    <row r="285" spans="1:9" x14ac:dyDescent="0.2">
      <c r="A285">
        <v>2015</v>
      </c>
      <c r="B285" t="s">
        <v>103</v>
      </c>
      <c r="C285" t="s">
        <v>96</v>
      </c>
      <c r="D285" t="s">
        <v>95</v>
      </c>
      <c r="E285" t="s">
        <v>93</v>
      </c>
      <c r="F285">
        <v>90</v>
      </c>
      <c r="G285">
        <v>114.589832062235</v>
      </c>
      <c r="H285">
        <v>116.27202444734201</v>
      </c>
      <c r="I285" t="s">
        <v>114</v>
      </c>
    </row>
    <row r="286" spans="1:9" x14ac:dyDescent="0.2">
      <c r="A286">
        <v>2015</v>
      </c>
      <c r="B286" t="s">
        <v>103</v>
      </c>
      <c r="C286" t="s">
        <v>97</v>
      </c>
      <c r="D286" t="s">
        <v>92</v>
      </c>
      <c r="E286" t="s">
        <v>93</v>
      </c>
      <c r="F286">
        <v>128</v>
      </c>
      <c r="G286">
        <v>480.48048048048003</v>
      </c>
      <c r="H286">
        <v>488.91092116840201</v>
      </c>
      <c r="I286" t="s">
        <v>114</v>
      </c>
    </row>
    <row r="287" spans="1:9" x14ac:dyDescent="0.2">
      <c r="A287">
        <v>2015</v>
      </c>
      <c r="B287" t="s">
        <v>103</v>
      </c>
      <c r="C287" t="s">
        <v>97</v>
      </c>
      <c r="D287" t="s">
        <v>95</v>
      </c>
      <c r="E287" t="s">
        <v>93</v>
      </c>
      <c r="F287">
        <v>89</v>
      </c>
      <c r="G287">
        <v>313.369247561706</v>
      </c>
      <c r="H287">
        <v>323.569264105294</v>
      </c>
      <c r="I287" t="s">
        <v>114</v>
      </c>
    </row>
    <row r="288" spans="1:9" x14ac:dyDescent="0.2">
      <c r="A288">
        <v>2015</v>
      </c>
      <c r="B288" t="s">
        <v>103</v>
      </c>
      <c r="C288" t="s">
        <v>98</v>
      </c>
      <c r="D288" t="s">
        <v>92</v>
      </c>
      <c r="E288" t="s">
        <v>93</v>
      </c>
      <c r="F288">
        <v>279</v>
      </c>
      <c r="G288">
        <v>1546.64892732413</v>
      </c>
      <c r="H288">
        <v>1649.2329593244001</v>
      </c>
      <c r="I288" t="s">
        <v>114</v>
      </c>
    </row>
    <row r="289" spans="1:9" x14ac:dyDescent="0.2">
      <c r="A289">
        <v>2015</v>
      </c>
      <c r="B289" t="s">
        <v>103</v>
      </c>
      <c r="C289" t="s">
        <v>98</v>
      </c>
      <c r="D289" t="s">
        <v>95</v>
      </c>
      <c r="E289" t="s">
        <v>93</v>
      </c>
      <c r="F289">
        <v>381</v>
      </c>
      <c r="G289">
        <v>1466.5127020785201</v>
      </c>
      <c r="H289">
        <v>1412.90885361199</v>
      </c>
      <c r="I289" t="s">
        <v>114</v>
      </c>
    </row>
    <row r="290" spans="1:9" x14ac:dyDescent="0.2">
      <c r="A290">
        <v>2015</v>
      </c>
      <c r="B290" t="s">
        <v>104</v>
      </c>
      <c r="C290" t="s">
        <v>91</v>
      </c>
      <c r="D290" t="s">
        <v>92</v>
      </c>
      <c r="E290" t="s">
        <v>93</v>
      </c>
      <c r="F290">
        <v>14</v>
      </c>
      <c r="G290">
        <v>17.682572561699502</v>
      </c>
      <c r="H290">
        <v>17.912794036401099</v>
      </c>
      <c r="I290" t="s">
        <v>114</v>
      </c>
    </row>
    <row r="291" spans="1:9" x14ac:dyDescent="0.2">
      <c r="A291">
        <v>2015</v>
      </c>
      <c r="B291" t="s">
        <v>104</v>
      </c>
      <c r="C291" t="s">
        <v>91</v>
      </c>
      <c r="D291" t="s">
        <v>95</v>
      </c>
      <c r="E291" t="s">
        <v>93</v>
      </c>
      <c r="F291">
        <v>6</v>
      </c>
      <c r="G291">
        <v>7.8270738484417599</v>
      </c>
      <c r="H291">
        <v>8.7872777799038708</v>
      </c>
      <c r="I291" t="s">
        <v>114</v>
      </c>
    </row>
    <row r="292" spans="1:9" x14ac:dyDescent="0.2">
      <c r="A292">
        <v>2015</v>
      </c>
      <c r="B292" t="s">
        <v>104</v>
      </c>
      <c r="C292" t="s">
        <v>96</v>
      </c>
      <c r="D292" t="s">
        <v>92</v>
      </c>
      <c r="E292" t="s">
        <v>93</v>
      </c>
      <c r="F292">
        <v>82</v>
      </c>
      <c r="G292">
        <v>174.91094473240801</v>
      </c>
      <c r="H292">
        <v>173.057054669107</v>
      </c>
      <c r="I292" t="s">
        <v>114</v>
      </c>
    </row>
    <row r="293" spans="1:9" x14ac:dyDescent="0.2">
      <c r="A293">
        <v>2015</v>
      </c>
      <c r="B293" t="s">
        <v>104</v>
      </c>
      <c r="C293" t="s">
        <v>96</v>
      </c>
      <c r="D293" t="s">
        <v>95</v>
      </c>
      <c r="E293" t="s">
        <v>93</v>
      </c>
      <c r="F293">
        <v>73</v>
      </c>
      <c r="G293">
        <v>149.385065586183</v>
      </c>
      <c r="H293">
        <v>148.28778912707</v>
      </c>
      <c r="I293" t="s">
        <v>114</v>
      </c>
    </row>
    <row r="294" spans="1:9" x14ac:dyDescent="0.2">
      <c r="A294">
        <v>2015</v>
      </c>
      <c r="B294" t="s">
        <v>104</v>
      </c>
      <c r="C294" t="s">
        <v>97</v>
      </c>
      <c r="D294" t="s">
        <v>92</v>
      </c>
      <c r="E294" t="s">
        <v>93</v>
      </c>
      <c r="F294">
        <v>93</v>
      </c>
      <c r="G294">
        <v>487.80487804877998</v>
      </c>
      <c r="H294">
        <v>496.84711983555002</v>
      </c>
      <c r="I294" t="s">
        <v>114</v>
      </c>
    </row>
    <row r="295" spans="1:9" x14ac:dyDescent="0.2">
      <c r="A295">
        <v>2015</v>
      </c>
      <c r="B295" t="s">
        <v>104</v>
      </c>
      <c r="C295" t="s">
        <v>97</v>
      </c>
      <c r="D295" t="s">
        <v>95</v>
      </c>
      <c r="E295" t="s">
        <v>93</v>
      </c>
      <c r="F295">
        <v>84</v>
      </c>
      <c r="G295">
        <v>417.22545075249599</v>
      </c>
      <c r="H295">
        <v>427.07562834793202</v>
      </c>
      <c r="I295" t="s">
        <v>114</v>
      </c>
    </row>
    <row r="296" spans="1:9" x14ac:dyDescent="0.2">
      <c r="A296">
        <v>2015</v>
      </c>
      <c r="B296" t="s">
        <v>104</v>
      </c>
      <c r="C296" t="s">
        <v>98</v>
      </c>
      <c r="D296" t="s">
        <v>92</v>
      </c>
      <c r="E296" t="s">
        <v>93</v>
      </c>
      <c r="F296">
        <v>199</v>
      </c>
      <c r="G296">
        <v>1611.9886593762701</v>
      </c>
      <c r="H296">
        <v>1749.7381745513001</v>
      </c>
      <c r="I296" t="s">
        <v>114</v>
      </c>
    </row>
    <row r="297" spans="1:9" x14ac:dyDescent="0.2">
      <c r="A297">
        <v>2015</v>
      </c>
      <c r="B297" t="s">
        <v>104</v>
      </c>
      <c r="C297" t="s">
        <v>98</v>
      </c>
      <c r="D297" t="s">
        <v>95</v>
      </c>
      <c r="E297" t="s">
        <v>93</v>
      </c>
      <c r="F297">
        <v>292</v>
      </c>
      <c r="G297">
        <v>1658.3371194911399</v>
      </c>
      <c r="H297">
        <v>1609.0994559850601</v>
      </c>
      <c r="I297" t="s">
        <v>114</v>
      </c>
    </row>
    <row r="298" spans="1:9" x14ac:dyDescent="0.2">
      <c r="A298">
        <v>2015</v>
      </c>
      <c r="B298" t="s">
        <v>105</v>
      </c>
      <c r="C298" t="s">
        <v>91</v>
      </c>
      <c r="D298" t="s">
        <v>92</v>
      </c>
      <c r="E298" t="s">
        <v>93</v>
      </c>
      <c r="F298">
        <v>37</v>
      </c>
      <c r="G298">
        <v>14.8005328191815</v>
      </c>
      <c r="H298">
        <v>15.1790704994033</v>
      </c>
      <c r="I298" t="s">
        <v>114</v>
      </c>
    </row>
    <row r="299" spans="1:9" x14ac:dyDescent="0.2">
      <c r="A299">
        <v>2015</v>
      </c>
      <c r="B299" t="s">
        <v>105</v>
      </c>
      <c r="C299" t="s">
        <v>91</v>
      </c>
      <c r="D299" t="s">
        <v>95</v>
      </c>
      <c r="E299" t="s">
        <v>93</v>
      </c>
      <c r="F299">
        <v>28</v>
      </c>
      <c r="G299">
        <v>11.0659689836698</v>
      </c>
      <c r="H299">
        <v>11.285305929992999</v>
      </c>
      <c r="I299" t="s">
        <v>114</v>
      </c>
    </row>
    <row r="300" spans="1:9" x14ac:dyDescent="0.2">
      <c r="A300">
        <v>2015</v>
      </c>
      <c r="B300" t="s">
        <v>105</v>
      </c>
      <c r="C300" t="s">
        <v>96</v>
      </c>
      <c r="D300" t="s">
        <v>92</v>
      </c>
      <c r="E300" t="s">
        <v>93</v>
      </c>
      <c r="F300">
        <v>200</v>
      </c>
      <c r="G300">
        <v>185.782096179391</v>
      </c>
      <c r="H300">
        <v>190.515132334702</v>
      </c>
      <c r="I300" t="s">
        <v>114</v>
      </c>
    </row>
    <row r="301" spans="1:9" x14ac:dyDescent="0.2">
      <c r="A301">
        <v>2015</v>
      </c>
      <c r="B301" t="s">
        <v>105</v>
      </c>
      <c r="C301" t="s">
        <v>96</v>
      </c>
      <c r="D301" t="s">
        <v>95</v>
      </c>
      <c r="E301" t="s">
        <v>93</v>
      </c>
      <c r="F301">
        <v>145</v>
      </c>
      <c r="G301">
        <v>130.14756040641899</v>
      </c>
      <c r="H301">
        <v>132.48642011113</v>
      </c>
      <c r="I301" t="s">
        <v>114</v>
      </c>
    </row>
    <row r="302" spans="1:9" x14ac:dyDescent="0.2">
      <c r="A302">
        <v>2015</v>
      </c>
      <c r="B302" t="s">
        <v>105</v>
      </c>
      <c r="C302" t="s">
        <v>97</v>
      </c>
      <c r="D302" t="s">
        <v>92</v>
      </c>
      <c r="E302" t="s">
        <v>93</v>
      </c>
      <c r="F302">
        <v>188</v>
      </c>
      <c r="G302">
        <v>538.25011452130104</v>
      </c>
      <c r="H302">
        <v>561.90542166796399</v>
      </c>
      <c r="I302" t="s">
        <v>114</v>
      </c>
    </row>
    <row r="303" spans="1:9" x14ac:dyDescent="0.2">
      <c r="A303">
        <v>2015</v>
      </c>
      <c r="B303" t="s">
        <v>105</v>
      </c>
      <c r="C303" t="s">
        <v>97</v>
      </c>
      <c r="D303" t="s">
        <v>95</v>
      </c>
      <c r="E303" t="s">
        <v>93</v>
      </c>
      <c r="F303">
        <v>144</v>
      </c>
      <c r="G303">
        <v>365.19489741573898</v>
      </c>
      <c r="H303">
        <v>366.967854738109</v>
      </c>
      <c r="I303" t="s">
        <v>114</v>
      </c>
    </row>
    <row r="304" spans="1:9" x14ac:dyDescent="0.2">
      <c r="A304">
        <v>2015</v>
      </c>
      <c r="B304" t="s">
        <v>105</v>
      </c>
      <c r="C304" t="s">
        <v>98</v>
      </c>
      <c r="D304" t="s">
        <v>92</v>
      </c>
      <c r="E304" t="s">
        <v>93</v>
      </c>
      <c r="F304">
        <v>387</v>
      </c>
      <c r="G304">
        <v>1578.6253314297401</v>
      </c>
      <c r="H304">
        <v>1648.5191766308001</v>
      </c>
      <c r="I304" t="s">
        <v>114</v>
      </c>
    </row>
    <row r="305" spans="1:9" x14ac:dyDescent="0.2">
      <c r="A305">
        <v>2015</v>
      </c>
      <c r="B305" t="s">
        <v>105</v>
      </c>
      <c r="C305" t="s">
        <v>98</v>
      </c>
      <c r="D305" t="s">
        <v>95</v>
      </c>
      <c r="E305" t="s">
        <v>93</v>
      </c>
      <c r="F305">
        <v>605</v>
      </c>
      <c r="G305">
        <v>1628.0071040309999</v>
      </c>
      <c r="H305">
        <v>1566.21058236166</v>
      </c>
      <c r="I305" t="s">
        <v>114</v>
      </c>
    </row>
    <row r="306" spans="1:9" x14ac:dyDescent="0.2">
      <c r="A306">
        <v>2015</v>
      </c>
      <c r="B306" t="s">
        <v>106</v>
      </c>
      <c r="C306" t="s">
        <v>91</v>
      </c>
      <c r="D306" t="s">
        <v>92</v>
      </c>
      <c r="E306" t="s">
        <v>93</v>
      </c>
      <c r="F306">
        <v>1</v>
      </c>
      <c r="G306">
        <v>19.127773527161398</v>
      </c>
      <c r="H306">
        <v>19.091256204658301</v>
      </c>
      <c r="I306" t="s">
        <v>114</v>
      </c>
    </row>
    <row r="307" spans="1:9" x14ac:dyDescent="0.2">
      <c r="A307">
        <v>2015</v>
      </c>
      <c r="B307" t="s">
        <v>106</v>
      </c>
      <c r="C307" t="s">
        <v>91</v>
      </c>
      <c r="D307" t="s">
        <v>95</v>
      </c>
      <c r="E307" t="s">
        <v>93</v>
      </c>
      <c r="F307">
        <v>0</v>
      </c>
      <c r="G307">
        <v>0</v>
      </c>
      <c r="H307">
        <v>0</v>
      </c>
      <c r="I307" t="s">
        <v>114</v>
      </c>
    </row>
    <row r="308" spans="1:9" x14ac:dyDescent="0.2">
      <c r="A308">
        <v>2015</v>
      </c>
      <c r="B308" t="s">
        <v>106</v>
      </c>
      <c r="C308" t="s">
        <v>96</v>
      </c>
      <c r="D308" t="s">
        <v>92</v>
      </c>
      <c r="E308" t="s">
        <v>93</v>
      </c>
      <c r="F308">
        <v>10</v>
      </c>
      <c r="G308">
        <v>303.12215822976702</v>
      </c>
      <c r="H308">
        <v>300.07675446605901</v>
      </c>
      <c r="I308" t="s">
        <v>114</v>
      </c>
    </row>
    <row r="309" spans="1:9" x14ac:dyDescent="0.2">
      <c r="A309">
        <v>2015</v>
      </c>
      <c r="B309" t="s">
        <v>106</v>
      </c>
      <c r="C309" t="s">
        <v>96</v>
      </c>
      <c r="D309" t="s">
        <v>95</v>
      </c>
      <c r="E309" t="s">
        <v>93</v>
      </c>
      <c r="F309">
        <v>2</v>
      </c>
      <c r="G309">
        <v>62.6959247648903</v>
      </c>
      <c r="H309">
        <v>62.403892399376602</v>
      </c>
      <c r="I309" t="s">
        <v>114</v>
      </c>
    </row>
    <row r="310" spans="1:9" x14ac:dyDescent="0.2">
      <c r="A310">
        <v>2015</v>
      </c>
      <c r="B310" t="s">
        <v>106</v>
      </c>
      <c r="C310" t="s">
        <v>97</v>
      </c>
      <c r="D310" t="s">
        <v>92</v>
      </c>
      <c r="E310" t="s">
        <v>93</v>
      </c>
      <c r="F310">
        <v>5</v>
      </c>
      <c r="G310">
        <v>373.69207772795198</v>
      </c>
      <c r="H310">
        <v>364.55338452113801</v>
      </c>
      <c r="I310" t="s">
        <v>114</v>
      </c>
    </row>
    <row r="311" spans="1:9" x14ac:dyDescent="0.2">
      <c r="A311">
        <v>2015</v>
      </c>
      <c r="B311" t="s">
        <v>106</v>
      </c>
      <c r="C311" t="s">
        <v>97</v>
      </c>
      <c r="D311" t="s">
        <v>95</v>
      </c>
      <c r="E311" t="s">
        <v>93</v>
      </c>
      <c r="F311">
        <v>6</v>
      </c>
      <c r="G311">
        <v>428.57142857142901</v>
      </c>
      <c r="H311">
        <v>429.13578034152198</v>
      </c>
      <c r="I311" t="s">
        <v>114</v>
      </c>
    </row>
    <row r="312" spans="1:9" x14ac:dyDescent="0.2">
      <c r="A312">
        <v>2015</v>
      </c>
      <c r="B312" t="s">
        <v>106</v>
      </c>
      <c r="C312" t="s">
        <v>98</v>
      </c>
      <c r="D312" t="s">
        <v>92</v>
      </c>
      <c r="E312" t="s">
        <v>93</v>
      </c>
      <c r="F312">
        <v>7</v>
      </c>
      <c r="G312">
        <v>810.18518518518499</v>
      </c>
      <c r="H312">
        <v>960.28776149760699</v>
      </c>
      <c r="I312" t="s">
        <v>114</v>
      </c>
    </row>
    <row r="313" spans="1:9" x14ac:dyDescent="0.2">
      <c r="A313">
        <v>2015</v>
      </c>
      <c r="B313" t="s">
        <v>106</v>
      </c>
      <c r="C313" t="s">
        <v>98</v>
      </c>
      <c r="D313" t="s">
        <v>95</v>
      </c>
      <c r="E313" t="s">
        <v>93</v>
      </c>
      <c r="F313">
        <v>21</v>
      </c>
      <c r="G313">
        <v>1886.7924528301901</v>
      </c>
      <c r="H313">
        <v>1861.8561441576101</v>
      </c>
      <c r="I313" t="s">
        <v>114</v>
      </c>
    </row>
    <row r="314" spans="1:9" x14ac:dyDescent="0.2">
      <c r="A314">
        <v>2015</v>
      </c>
      <c r="B314" t="s">
        <v>107</v>
      </c>
      <c r="C314" t="s">
        <v>91</v>
      </c>
      <c r="D314" t="s">
        <v>92</v>
      </c>
      <c r="E314" t="s">
        <v>93</v>
      </c>
      <c r="F314">
        <v>0</v>
      </c>
      <c r="G314">
        <v>0</v>
      </c>
      <c r="H314">
        <v>0</v>
      </c>
      <c r="I314" t="s">
        <v>114</v>
      </c>
    </row>
    <row r="315" spans="1:9" x14ac:dyDescent="0.2">
      <c r="A315">
        <v>2015</v>
      </c>
      <c r="B315" t="s">
        <v>107</v>
      </c>
      <c r="C315" t="s">
        <v>91</v>
      </c>
      <c r="D315" t="s">
        <v>95</v>
      </c>
      <c r="E315" t="s">
        <v>93</v>
      </c>
      <c r="F315">
        <v>1</v>
      </c>
      <c r="G315">
        <v>16.69727834363</v>
      </c>
      <c r="H315">
        <v>16.083080599209602</v>
      </c>
      <c r="I315" t="s">
        <v>114</v>
      </c>
    </row>
    <row r="316" spans="1:9" x14ac:dyDescent="0.2">
      <c r="A316">
        <v>2015</v>
      </c>
      <c r="B316" t="s">
        <v>107</v>
      </c>
      <c r="C316" t="s">
        <v>96</v>
      </c>
      <c r="D316" t="s">
        <v>92</v>
      </c>
      <c r="E316" t="s">
        <v>93</v>
      </c>
      <c r="F316">
        <v>9</v>
      </c>
      <c r="G316">
        <v>268.33631484794302</v>
      </c>
      <c r="H316">
        <v>267.59374247348302</v>
      </c>
      <c r="I316" t="s">
        <v>114</v>
      </c>
    </row>
    <row r="317" spans="1:9" x14ac:dyDescent="0.2">
      <c r="A317">
        <v>2015</v>
      </c>
      <c r="B317" t="s">
        <v>107</v>
      </c>
      <c r="C317" t="s">
        <v>96</v>
      </c>
      <c r="D317" t="s">
        <v>95</v>
      </c>
      <c r="E317" t="s">
        <v>93</v>
      </c>
      <c r="F317">
        <v>2</v>
      </c>
      <c r="G317">
        <v>62.208398133747998</v>
      </c>
      <c r="H317">
        <v>61.146051712089402</v>
      </c>
      <c r="I317" t="s">
        <v>114</v>
      </c>
    </row>
    <row r="318" spans="1:9" x14ac:dyDescent="0.2">
      <c r="A318">
        <v>2015</v>
      </c>
      <c r="B318" t="s">
        <v>107</v>
      </c>
      <c r="C318" t="s">
        <v>97</v>
      </c>
      <c r="D318" t="s">
        <v>92</v>
      </c>
      <c r="E318" t="s">
        <v>93</v>
      </c>
      <c r="F318">
        <v>8</v>
      </c>
      <c r="G318">
        <v>632.41106719367599</v>
      </c>
      <c r="H318">
        <v>661.93060120580105</v>
      </c>
      <c r="I318" t="s">
        <v>114</v>
      </c>
    </row>
    <row r="319" spans="1:9" x14ac:dyDescent="0.2">
      <c r="A319">
        <v>2015</v>
      </c>
      <c r="B319" t="s">
        <v>107</v>
      </c>
      <c r="C319" t="s">
        <v>97</v>
      </c>
      <c r="D319" t="s">
        <v>95</v>
      </c>
      <c r="E319" t="s">
        <v>93</v>
      </c>
      <c r="F319">
        <v>5</v>
      </c>
      <c r="G319">
        <v>415.62759767248502</v>
      </c>
      <c r="H319">
        <v>418.23216025151601</v>
      </c>
      <c r="I319" t="s">
        <v>114</v>
      </c>
    </row>
    <row r="320" spans="1:9" x14ac:dyDescent="0.2">
      <c r="A320">
        <v>2015</v>
      </c>
      <c r="B320" t="s">
        <v>107</v>
      </c>
      <c r="C320" t="s">
        <v>98</v>
      </c>
      <c r="D320" t="s">
        <v>92</v>
      </c>
      <c r="E320" t="s">
        <v>93</v>
      </c>
      <c r="F320">
        <v>10</v>
      </c>
      <c r="G320">
        <v>1335.1134846462</v>
      </c>
      <c r="H320">
        <v>1528.6509225903201</v>
      </c>
      <c r="I320" t="s">
        <v>114</v>
      </c>
    </row>
    <row r="321" spans="1:9" x14ac:dyDescent="0.2">
      <c r="A321">
        <v>2015</v>
      </c>
      <c r="B321" t="s">
        <v>107</v>
      </c>
      <c r="C321" t="s">
        <v>98</v>
      </c>
      <c r="D321" t="s">
        <v>95</v>
      </c>
      <c r="E321" t="s">
        <v>93</v>
      </c>
      <c r="F321">
        <v>20</v>
      </c>
      <c r="G321">
        <v>1960.7843137254899</v>
      </c>
      <c r="H321">
        <v>1885.8312472176599</v>
      </c>
      <c r="I321" t="s">
        <v>114</v>
      </c>
    </row>
    <row r="322" spans="1:9" x14ac:dyDescent="0.2">
      <c r="A322">
        <v>2015</v>
      </c>
      <c r="B322" t="s">
        <v>108</v>
      </c>
      <c r="C322" t="s">
        <v>91</v>
      </c>
      <c r="D322" t="s">
        <v>92</v>
      </c>
      <c r="E322" t="s">
        <v>93</v>
      </c>
      <c r="F322">
        <v>1</v>
      </c>
      <c r="G322">
        <v>15.615240474703301</v>
      </c>
      <c r="H322">
        <v>14.2137751786875</v>
      </c>
      <c r="I322" t="s">
        <v>114</v>
      </c>
    </row>
    <row r="323" spans="1:9" x14ac:dyDescent="0.2">
      <c r="A323">
        <v>2015</v>
      </c>
      <c r="B323" t="s">
        <v>108</v>
      </c>
      <c r="C323" t="s">
        <v>91</v>
      </c>
      <c r="D323" t="s">
        <v>95</v>
      </c>
      <c r="E323" t="s">
        <v>93</v>
      </c>
      <c r="F323">
        <v>4</v>
      </c>
      <c r="G323">
        <v>64.505724883083403</v>
      </c>
      <c r="H323">
        <v>64.869281045751606</v>
      </c>
      <c r="I323" t="s">
        <v>114</v>
      </c>
    </row>
    <row r="324" spans="1:9" x14ac:dyDescent="0.2">
      <c r="A324">
        <v>2015</v>
      </c>
      <c r="B324" t="s">
        <v>108</v>
      </c>
      <c r="C324" t="s">
        <v>96</v>
      </c>
      <c r="D324" t="s">
        <v>92</v>
      </c>
      <c r="E324" t="s">
        <v>93</v>
      </c>
      <c r="F324">
        <v>8</v>
      </c>
      <c r="G324">
        <v>193.47037484885101</v>
      </c>
      <c r="H324">
        <v>192.58742366262001</v>
      </c>
      <c r="I324" t="s">
        <v>114</v>
      </c>
    </row>
    <row r="325" spans="1:9" x14ac:dyDescent="0.2">
      <c r="A325">
        <v>2015</v>
      </c>
      <c r="B325" t="s">
        <v>108</v>
      </c>
      <c r="C325" t="s">
        <v>96</v>
      </c>
      <c r="D325" t="s">
        <v>95</v>
      </c>
      <c r="E325" t="s">
        <v>93</v>
      </c>
      <c r="F325">
        <v>4</v>
      </c>
      <c r="G325">
        <v>98.546440009854607</v>
      </c>
      <c r="H325">
        <v>96.416967993957499</v>
      </c>
      <c r="I325" t="s">
        <v>114</v>
      </c>
    </row>
    <row r="326" spans="1:9" x14ac:dyDescent="0.2">
      <c r="A326">
        <v>2015</v>
      </c>
      <c r="B326" t="s">
        <v>108</v>
      </c>
      <c r="C326" t="s">
        <v>97</v>
      </c>
      <c r="D326" t="s">
        <v>92</v>
      </c>
      <c r="E326" t="s">
        <v>93</v>
      </c>
      <c r="F326">
        <v>6</v>
      </c>
      <c r="G326">
        <v>346.02076124567498</v>
      </c>
      <c r="H326">
        <v>338.90610813687698</v>
      </c>
      <c r="I326" t="s">
        <v>114</v>
      </c>
    </row>
    <row r="327" spans="1:9" x14ac:dyDescent="0.2">
      <c r="A327">
        <v>2015</v>
      </c>
      <c r="B327" t="s">
        <v>108</v>
      </c>
      <c r="C327" t="s">
        <v>97</v>
      </c>
      <c r="D327" t="s">
        <v>95</v>
      </c>
      <c r="E327" t="s">
        <v>93</v>
      </c>
      <c r="F327">
        <v>3</v>
      </c>
      <c r="G327">
        <v>169.10935738444201</v>
      </c>
      <c r="H327">
        <v>167.84124487938999</v>
      </c>
      <c r="I327" t="s">
        <v>114</v>
      </c>
    </row>
    <row r="328" spans="1:9" x14ac:dyDescent="0.2">
      <c r="A328">
        <v>2015</v>
      </c>
      <c r="B328" t="s">
        <v>108</v>
      </c>
      <c r="C328" t="s">
        <v>98</v>
      </c>
      <c r="D328" t="s">
        <v>92</v>
      </c>
      <c r="E328" t="s">
        <v>93</v>
      </c>
      <c r="F328">
        <v>12</v>
      </c>
      <c r="G328">
        <v>1024.7651579846299</v>
      </c>
      <c r="H328">
        <v>1125.1155729458501</v>
      </c>
      <c r="I328" t="s">
        <v>114</v>
      </c>
    </row>
    <row r="329" spans="1:9" x14ac:dyDescent="0.2">
      <c r="A329">
        <v>2015</v>
      </c>
      <c r="B329" t="s">
        <v>108</v>
      </c>
      <c r="C329" t="s">
        <v>98</v>
      </c>
      <c r="D329" t="s">
        <v>95</v>
      </c>
      <c r="E329" t="s">
        <v>93</v>
      </c>
      <c r="F329">
        <v>25</v>
      </c>
      <c r="G329">
        <v>1410.83521444695</v>
      </c>
      <c r="H329">
        <v>1312.2251324932799</v>
      </c>
      <c r="I329" t="s">
        <v>114</v>
      </c>
    </row>
    <row r="330" spans="1:9" x14ac:dyDescent="0.2">
      <c r="A330">
        <v>2015</v>
      </c>
      <c r="B330" t="s">
        <v>109</v>
      </c>
      <c r="C330" t="s">
        <v>91</v>
      </c>
      <c r="D330" t="s">
        <v>92</v>
      </c>
      <c r="E330" t="s">
        <v>93</v>
      </c>
      <c r="F330">
        <v>14</v>
      </c>
      <c r="G330">
        <v>14.5804476197419</v>
      </c>
      <c r="H330">
        <v>16.178133634908502</v>
      </c>
      <c r="I330" t="s">
        <v>114</v>
      </c>
    </row>
    <row r="331" spans="1:9" x14ac:dyDescent="0.2">
      <c r="A331">
        <v>2015</v>
      </c>
      <c r="B331" t="s">
        <v>109</v>
      </c>
      <c r="C331" t="s">
        <v>91</v>
      </c>
      <c r="D331" t="s">
        <v>95</v>
      </c>
      <c r="E331" t="s">
        <v>93</v>
      </c>
      <c r="F331">
        <v>16</v>
      </c>
      <c r="G331">
        <v>16.4292975448469</v>
      </c>
      <c r="H331">
        <v>17.551092047465801</v>
      </c>
      <c r="I331" t="s">
        <v>114</v>
      </c>
    </row>
    <row r="332" spans="1:9" x14ac:dyDescent="0.2">
      <c r="A332">
        <v>2015</v>
      </c>
      <c r="B332" t="s">
        <v>109</v>
      </c>
      <c r="C332" t="s">
        <v>96</v>
      </c>
      <c r="D332" t="s">
        <v>92</v>
      </c>
      <c r="E332" t="s">
        <v>93</v>
      </c>
      <c r="F332">
        <v>124</v>
      </c>
      <c r="G332">
        <v>247.727499750275</v>
      </c>
      <c r="H332">
        <v>250.18787792486799</v>
      </c>
      <c r="I332" t="s">
        <v>114</v>
      </c>
    </row>
    <row r="333" spans="1:9" x14ac:dyDescent="0.2">
      <c r="A333">
        <v>2015</v>
      </c>
      <c r="B333" t="s">
        <v>109</v>
      </c>
      <c r="C333" t="s">
        <v>96</v>
      </c>
      <c r="D333" t="s">
        <v>95</v>
      </c>
      <c r="E333" t="s">
        <v>93</v>
      </c>
      <c r="F333">
        <v>75</v>
      </c>
      <c r="G333">
        <v>142.28259219911999</v>
      </c>
      <c r="H333">
        <v>143.54796364428799</v>
      </c>
      <c r="I333" t="s">
        <v>114</v>
      </c>
    </row>
    <row r="334" spans="1:9" x14ac:dyDescent="0.2">
      <c r="A334">
        <v>2015</v>
      </c>
      <c r="B334" t="s">
        <v>109</v>
      </c>
      <c r="C334" t="s">
        <v>97</v>
      </c>
      <c r="D334" t="s">
        <v>92</v>
      </c>
      <c r="E334" t="s">
        <v>93</v>
      </c>
      <c r="F334">
        <v>94</v>
      </c>
      <c r="G334">
        <v>488.972118185601</v>
      </c>
      <c r="H334">
        <v>504.31578792786098</v>
      </c>
      <c r="I334" t="s">
        <v>114</v>
      </c>
    </row>
    <row r="335" spans="1:9" x14ac:dyDescent="0.2">
      <c r="A335">
        <v>2015</v>
      </c>
      <c r="B335" t="s">
        <v>109</v>
      </c>
      <c r="C335" t="s">
        <v>97</v>
      </c>
      <c r="D335" t="s">
        <v>95</v>
      </c>
      <c r="E335" t="s">
        <v>93</v>
      </c>
      <c r="F335">
        <v>82</v>
      </c>
      <c r="G335">
        <v>389.65976050180598</v>
      </c>
      <c r="H335">
        <v>400.27446439029899</v>
      </c>
      <c r="I335" t="s">
        <v>114</v>
      </c>
    </row>
    <row r="336" spans="1:9" x14ac:dyDescent="0.2">
      <c r="A336">
        <v>2015</v>
      </c>
      <c r="B336" t="s">
        <v>109</v>
      </c>
      <c r="C336" t="s">
        <v>98</v>
      </c>
      <c r="D336" t="s">
        <v>92</v>
      </c>
      <c r="E336" t="s">
        <v>93</v>
      </c>
      <c r="F336">
        <v>197</v>
      </c>
      <c r="G336">
        <v>1561.75677818297</v>
      </c>
      <c r="H336">
        <v>1670.13206086117</v>
      </c>
      <c r="I336" t="s">
        <v>114</v>
      </c>
    </row>
    <row r="337" spans="1:9" x14ac:dyDescent="0.2">
      <c r="A337">
        <v>2015</v>
      </c>
      <c r="B337" t="s">
        <v>109</v>
      </c>
      <c r="C337" t="s">
        <v>98</v>
      </c>
      <c r="D337" t="s">
        <v>95</v>
      </c>
      <c r="E337" t="s">
        <v>93</v>
      </c>
      <c r="F337">
        <v>307</v>
      </c>
      <c r="G337">
        <v>1687.2767243748301</v>
      </c>
      <c r="H337">
        <v>1641.21502456745</v>
      </c>
      <c r="I337" t="s">
        <v>114</v>
      </c>
    </row>
    <row r="338" spans="1:9" x14ac:dyDescent="0.2">
      <c r="A338">
        <v>2015</v>
      </c>
      <c r="B338" t="s">
        <v>110</v>
      </c>
      <c r="C338" t="s">
        <v>91</v>
      </c>
      <c r="D338" t="s">
        <v>92</v>
      </c>
      <c r="E338" t="s">
        <v>93</v>
      </c>
      <c r="F338">
        <v>17</v>
      </c>
      <c r="G338">
        <v>15.6519017060573</v>
      </c>
      <c r="H338">
        <v>17.366020542322801</v>
      </c>
      <c r="I338" t="s">
        <v>114</v>
      </c>
    </row>
    <row r="339" spans="1:9" x14ac:dyDescent="0.2">
      <c r="A339">
        <v>2015</v>
      </c>
      <c r="B339" t="s">
        <v>110</v>
      </c>
      <c r="C339" t="s">
        <v>91</v>
      </c>
      <c r="D339" t="s">
        <v>95</v>
      </c>
      <c r="E339" t="s">
        <v>93</v>
      </c>
      <c r="F339">
        <v>10</v>
      </c>
      <c r="G339">
        <v>9.2394970017832208</v>
      </c>
      <c r="H339">
        <v>10.1164262857788</v>
      </c>
      <c r="I339" t="s">
        <v>114</v>
      </c>
    </row>
    <row r="340" spans="1:9" x14ac:dyDescent="0.2">
      <c r="A340">
        <v>2015</v>
      </c>
      <c r="B340" t="s">
        <v>110</v>
      </c>
      <c r="C340" t="s">
        <v>96</v>
      </c>
      <c r="D340" t="s">
        <v>92</v>
      </c>
      <c r="E340" t="s">
        <v>93</v>
      </c>
      <c r="F340">
        <v>104</v>
      </c>
      <c r="G340">
        <v>188.58344817581801</v>
      </c>
      <c r="H340">
        <v>188.80358553106601</v>
      </c>
      <c r="I340" t="s">
        <v>114</v>
      </c>
    </row>
    <row r="341" spans="1:9" x14ac:dyDescent="0.2">
      <c r="A341">
        <v>2015</v>
      </c>
      <c r="B341" t="s">
        <v>110</v>
      </c>
      <c r="C341" t="s">
        <v>96</v>
      </c>
      <c r="D341" t="s">
        <v>95</v>
      </c>
      <c r="E341" t="s">
        <v>93</v>
      </c>
      <c r="F341">
        <v>77</v>
      </c>
      <c r="G341">
        <v>133.091349062311</v>
      </c>
      <c r="H341">
        <v>133.21768518612001</v>
      </c>
      <c r="I341" t="s">
        <v>114</v>
      </c>
    </row>
    <row r="342" spans="1:9" x14ac:dyDescent="0.2">
      <c r="A342">
        <v>2015</v>
      </c>
      <c r="B342" t="s">
        <v>110</v>
      </c>
      <c r="C342" t="s">
        <v>97</v>
      </c>
      <c r="D342" t="s">
        <v>92</v>
      </c>
      <c r="E342" t="s">
        <v>93</v>
      </c>
      <c r="F342">
        <v>115</v>
      </c>
      <c r="G342">
        <v>538.94460586746698</v>
      </c>
      <c r="H342">
        <v>546.51720126447503</v>
      </c>
      <c r="I342" t="s">
        <v>114</v>
      </c>
    </row>
    <row r="343" spans="1:9" x14ac:dyDescent="0.2">
      <c r="A343">
        <v>2015</v>
      </c>
      <c r="B343" t="s">
        <v>110</v>
      </c>
      <c r="C343" t="s">
        <v>97</v>
      </c>
      <c r="D343" t="s">
        <v>95</v>
      </c>
      <c r="E343" t="s">
        <v>93</v>
      </c>
      <c r="F343">
        <v>94</v>
      </c>
      <c r="G343">
        <v>398.52461101454202</v>
      </c>
      <c r="H343">
        <v>412.07481074000401</v>
      </c>
      <c r="I343" t="s">
        <v>114</v>
      </c>
    </row>
    <row r="344" spans="1:9" x14ac:dyDescent="0.2">
      <c r="A344">
        <v>2015</v>
      </c>
      <c r="B344" t="s">
        <v>110</v>
      </c>
      <c r="C344" t="s">
        <v>98</v>
      </c>
      <c r="D344" t="s">
        <v>92</v>
      </c>
      <c r="E344" t="s">
        <v>93</v>
      </c>
      <c r="F344">
        <v>218</v>
      </c>
      <c r="G344">
        <v>1382.02104729301</v>
      </c>
      <c r="H344">
        <v>1460.83572988575</v>
      </c>
      <c r="I344" t="s">
        <v>114</v>
      </c>
    </row>
    <row r="345" spans="1:9" x14ac:dyDescent="0.2">
      <c r="A345">
        <v>2015</v>
      </c>
      <c r="B345" t="s">
        <v>110</v>
      </c>
      <c r="C345" t="s">
        <v>98</v>
      </c>
      <c r="D345" t="s">
        <v>95</v>
      </c>
      <c r="E345" t="s">
        <v>93</v>
      </c>
      <c r="F345">
        <v>356</v>
      </c>
      <c r="G345">
        <v>1530.9194117141101</v>
      </c>
      <c r="H345">
        <v>1458.20082616485</v>
      </c>
      <c r="I345" t="s">
        <v>114</v>
      </c>
    </row>
    <row r="346" spans="1:9" x14ac:dyDescent="0.2">
      <c r="A346">
        <v>2015</v>
      </c>
      <c r="B346" t="s">
        <v>111</v>
      </c>
      <c r="C346" t="s">
        <v>91</v>
      </c>
      <c r="D346" t="s">
        <v>92</v>
      </c>
      <c r="E346" t="s">
        <v>93</v>
      </c>
      <c r="F346">
        <v>70</v>
      </c>
      <c r="G346">
        <v>21.586017194804601</v>
      </c>
      <c r="H346">
        <v>23.964422428558901</v>
      </c>
      <c r="I346" t="s">
        <v>114</v>
      </c>
    </row>
    <row r="347" spans="1:9" x14ac:dyDescent="0.2">
      <c r="A347">
        <v>2015</v>
      </c>
      <c r="B347" t="s">
        <v>111</v>
      </c>
      <c r="C347" t="s">
        <v>91</v>
      </c>
      <c r="D347" t="s">
        <v>95</v>
      </c>
      <c r="E347" t="s">
        <v>93</v>
      </c>
      <c r="F347">
        <v>52</v>
      </c>
      <c r="G347">
        <v>15.972380068927</v>
      </c>
      <c r="H347">
        <v>16.351489039613099</v>
      </c>
      <c r="I347" t="s">
        <v>114</v>
      </c>
    </row>
    <row r="348" spans="1:9" x14ac:dyDescent="0.2">
      <c r="A348">
        <v>2015</v>
      </c>
      <c r="B348" t="s">
        <v>111</v>
      </c>
      <c r="C348" t="s">
        <v>96</v>
      </c>
      <c r="D348" t="s">
        <v>92</v>
      </c>
      <c r="E348" t="s">
        <v>93</v>
      </c>
      <c r="F348">
        <v>405</v>
      </c>
      <c r="G348">
        <v>275.80289286589903</v>
      </c>
      <c r="H348">
        <v>282.44376729746199</v>
      </c>
      <c r="I348" t="s">
        <v>114</v>
      </c>
    </row>
    <row r="349" spans="1:9" x14ac:dyDescent="0.2">
      <c r="A349">
        <v>2015</v>
      </c>
      <c r="B349" t="s">
        <v>111</v>
      </c>
      <c r="C349" t="s">
        <v>96</v>
      </c>
      <c r="D349" t="s">
        <v>95</v>
      </c>
      <c r="E349" t="s">
        <v>93</v>
      </c>
      <c r="F349">
        <v>326</v>
      </c>
      <c r="G349">
        <v>205.21213647236601</v>
      </c>
      <c r="H349">
        <v>209.475805361011</v>
      </c>
      <c r="I349" t="s">
        <v>114</v>
      </c>
    </row>
    <row r="350" spans="1:9" x14ac:dyDescent="0.2">
      <c r="A350">
        <v>2015</v>
      </c>
      <c r="B350" t="s">
        <v>111</v>
      </c>
      <c r="C350" t="s">
        <v>97</v>
      </c>
      <c r="D350" t="s">
        <v>92</v>
      </c>
      <c r="E350" t="s">
        <v>93</v>
      </c>
      <c r="F350">
        <v>344</v>
      </c>
      <c r="G350">
        <v>741.49117323734197</v>
      </c>
      <c r="H350">
        <v>765.045546220765</v>
      </c>
      <c r="I350" t="s">
        <v>114</v>
      </c>
    </row>
    <row r="351" spans="1:9" x14ac:dyDescent="0.2">
      <c r="A351">
        <v>2015</v>
      </c>
      <c r="B351" t="s">
        <v>111</v>
      </c>
      <c r="C351" t="s">
        <v>97</v>
      </c>
      <c r="D351" t="s">
        <v>95</v>
      </c>
      <c r="E351" t="s">
        <v>93</v>
      </c>
      <c r="F351">
        <v>268</v>
      </c>
      <c r="G351">
        <v>502.710510026073</v>
      </c>
      <c r="H351">
        <v>511.54385293057499</v>
      </c>
      <c r="I351" t="s">
        <v>114</v>
      </c>
    </row>
    <row r="352" spans="1:9" x14ac:dyDescent="0.2">
      <c r="A352">
        <v>2015</v>
      </c>
      <c r="B352" t="s">
        <v>111</v>
      </c>
      <c r="C352" t="s">
        <v>98</v>
      </c>
      <c r="D352" t="s">
        <v>92</v>
      </c>
      <c r="E352" t="s">
        <v>93</v>
      </c>
      <c r="F352">
        <v>522</v>
      </c>
      <c r="G352">
        <v>1588.70255957635</v>
      </c>
      <c r="H352">
        <v>1677.53077696067</v>
      </c>
      <c r="I352" t="s">
        <v>114</v>
      </c>
    </row>
    <row r="353" spans="1:9" x14ac:dyDescent="0.2">
      <c r="A353">
        <v>2015</v>
      </c>
      <c r="B353" t="s">
        <v>111</v>
      </c>
      <c r="C353" t="s">
        <v>98</v>
      </c>
      <c r="D353" t="s">
        <v>95</v>
      </c>
      <c r="E353" t="s">
        <v>93</v>
      </c>
      <c r="F353">
        <v>896</v>
      </c>
      <c r="G353">
        <v>1644.6704234659201</v>
      </c>
      <c r="H353">
        <v>1604.60706490999</v>
      </c>
      <c r="I353" t="s">
        <v>114</v>
      </c>
    </row>
    <row r="354" spans="1:9" x14ac:dyDescent="0.2">
      <c r="A354">
        <v>2015</v>
      </c>
      <c r="B354" t="s">
        <v>112</v>
      </c>
      <c r="C354" t="s">
        <v>91</v>
      </c>
      <c r="D354" t="s">
        <v>92</v>
      </c>
      <c r="E354" t="s">
        <v>93</v>
      </c>
      <c r="F354">
        <v>45</v>
      </c>
      <c r="G354">
        <v>25.4578163982281</v>
      </c>
      <c r="H354">
        <v>26.155069093442801</v>
      </c>
      <c r="I354" t="s">
        <v>114</v>
      </c>
    </row>
    <row r="355" spans="1:9" x14ac:dyDescent="0.2">
      <c r="A355">
        <v>2015</v>
      </c>
      <c r="B355" t="s">
        <v>112</v>
      </c>
      <c r="C355" t="s">
        <v>91</v>
      </c>
      <c r="D355" t="s">
        <v>95</v>
      </c>
      <c r="E355" t="s">
        <v>93</v>
      </c>
      <c r="F355">
        <v>24</v>
      </c>
      <c r="G355">
        <v>13.463253731845599</v>
      </c>
      <c r="H355">
        <v>13.294364946800499</v>
      </c>
      <c r="I355" t="s">
        <v>114</v>
      </c>
    </row>
    <row r="356" spans="1:9" x14ac:dyDescent="0.2">
      <c r="A356">
        <v>2015</v>
      </c>
      <c r="B356" t="s">
        <v>112</v>
      </c>
      <c r="C356" t="s">
        <v>96</v>
      </c>
      <c r="D356" t="s">
        <v>92</v>
      </c>
      <c r="E356" t="s">
        <v>93</v>
      </c>
      <c r="F356">
        <v>247</v>
      </c>
      <c r="G356">
        <v>275.07405840033903</v>
      </c>
      <c r="H356">
        <v>282.33799225764801</v>
      </c>
      <c r="I356" t="s">
        <v>114</v>
      </c>
    </row>
    <row r="357" spans="1:9" x14ac:dyDescent="0.2">
      <c r="A357">
        <v>2015</v>
      </c>
      <c r="B357" t="s">
        <v>112</v>
      </c>
      <c r="C357" t="s">
        <v>96</v>
      </c>
      <c r="D357" t="s">
        <v>95</v>
      </c>
      <c r="E357" t="s">
        <v>93</v>
      </c>
      <c r="F357">
        <v>157</v>
      </c>
      <c r="G357">
        <v>163.34939082122099</v>
      </c>
      <c r="H357">
        <v>167.13228406329</v>
      </c>
      <c r="I357" t="s">
        <v>114</v>
      </c>
    </row>
    <row r="358" spans="1:9" x14ac:dyDescent="0.2">
      <c r="A358">
        <v>2015</v>
      </c>
      <c r="B358" t="s">
        <v>112</v>
      </c>
      <c r="C358" t="s">
        <v>97</v>
      </c>
      <c r="D358" t="s">
        <v>92</v>
      </c>
      <c r="E358" t="s">
        <v>93</v>
      </c>
      <c r="F358">
        <v>214</v>
      </c>
      <c r="G358">
        <v>720.27195314866503</v>
      </c>
      <c r="H358">
        <v>741.30768953395398</v>
      </c>
      <c r="I358" t="s">
        <v>114</v>
      </c>
    </row>
    <row r="359" spans="1:9" x14ac:dyDescent="0.2">
      <c r="A359">
        <v>2015</v>
      </c>
      <c r="B359" t="s">
        <v>112</v>
      </c>
      <c r="C359" t="s">
        <v>97</v>
      </c>
      <c r="D359" t="s">
        <v>95</v>
      </c>
      <c r="E359" t="s">
        <v>93</v>
      </c>
      <c r="F359">
        <v>166</v>
      </c>
      <c r="G359">
        <v>489.53111176644001</v>
      </c>
      <c r="H359">
        <v>491.43782716302599</v>
      </c>
      <c r="I359" t="s">
        <v>114</v>
      </c>
    </row>
    <row r="360" spans="1:9" x14ac:dyDescent="0.2">
      <c r="A360">
        <v>2015</v>
      </c>
      <c r="B360" t="s">
        <v>112</v>
      </c>
      <c r="C360" t="s">
        <v>98</v>
      </c>
      <c r="D360" t="s">
        <v>92</v>
      </c>
      <c r="E360" t="s">
        <v>93</v>
      </c>
      <c r="F360">
        <v>321</v>
      </c>
      <c r="G360">
        <v>1693.0379746835399</v>
      </c>
      <c r="H360">
        <v>1816.78253014969</v>
      </c>
      <c r="I360" t="s">
        <v>114</v>
      </c>
    </row>
    <row r="361" spans="1:9" x14ac:dyDescent="0.2">
      <c r="A361">
        <v>2015</v>
      </c>
      <c r="B361" t="s">
        <v>112</v>
      </c>
      <c r="C361" t="s">
        <v>98</v>
      </c>
      <c r="D361" t="s">
        <v>95</v>
      </c>
      <c r="E361" t="s">
        <v>93</v>
      </c>
      <c r="F361">
        <v>494</v>
      </c>
      <c r="G361">
        <v>1658.4972806016301</v>
      </c>
      <c r="H361">
        <v>1669.7508770884001</v>
      </c>
      <c r="I361" t="s">
        <v>114</v>
      </c>
    </row>
    <row r="362" spans="1:9" x14ac:dyDescent="0.2">
      <c r="A362">
        <v>2016</v>
      </c>
      <c r="B362" t="s">
        <v>90</v>
      </c>
      <c r="C362" t="s">
        <v>91</v>
      </c>
      <c r="D362" t="s">
        <v>92</v>
      </c>
      <c r="E362" t="s">
        <v>93</v>
      </c>
      <c r="F362">
        <v>231</v>
      </c>
      <c r="G362">
        <v>15.8797483712946</v>
      </c>
      <c r="H362">
        <v>17.167830333237301</v>
      </c>
      <c r="I362" t="s">
        <v>115</v>
      </c>
    </row>
    <row r="363" spans="1:9" x14ac:dyDescent="0.2">
      <c r="A363">
        <v>2016</v>
      </c>
      <c r="B363" t="s">
        <v>90</v>
      </c>
      <c r="C363" t="s">
        <v>91</v>
      </c>
      <c r="D363" t="s">
        <v>95</v>
      </c>
      <c r="E363" t="s">
        <v>93</v>
      </c>
      <c r="F363">
        <v>232</v>
      </c>
      <c r="G363">
        <v>15.951704838454599</v>
      </c>
      <c r="H363">
        <v>16.606844220901401</v>
      </c>
      <c r="I363" t="s">
        <v>115</v>
      </c>
    </row>
    <row r="364" spans="1:9" x14ac:dyDescent="0.2">
      <c r="A364">
        <v>2016</v>
      </c>
      <c r="B364" t="s">
        <v>90</v>
      </c>
      <c r="C364" t="s">
        <v>96</v>
      </c>
      <c r="D364" t="s">
        <v>92</v>
      </c>
      <c r="E364" t="s">
        <v>93</v>
      </c>
      <c r="F364">
        <v>1616</v>
      </c>
      <c r="G364">
        <v>224.41171773560799</v>
      </c>
      <c r="H364">
        <v>227.02358413852201</v>
      </c>
      <c r="I364" t="s">
        <v>115</v>
      </c>
    </row>
    <row r="365" spans="1:9" x14ac:dyDescent="0.2">
      <c r="A365">
        <v>2016</v>
      </c>
      <c r="B365" t="s">
        <v>90</v>
      </c>
      <c r="C365" t="s">
        <v>96</v>
      </c>
      <c r="D365" t="s">
        <v>95</v>
      </c>
      <c r="E365" t="s">
        <v>93</v>
      </c>
      <c r="F365">
        <v>1139</v>
      </c>
      <c r="G365">
        <v>149.70610811436001</v>
      </c>
      <c r="H365">
        <v>151.36759429917399</v>
      </c>
      <c r="I365" t="s">
        <v>115</v>
      </c>
    </row>
    <row r="366" spans="1:9" x14ac:dyDescent="0.2">
      <c r="A366">
        <v>2016</v>
      </c>
      <c r="B366" t="s">
        <v>90</v>
      </c>
      <c r="C366" t="s">
        <v>97</v>
      </c>
      <c r="D366" t="s">
        <v>92</v>
      </c>
      <c r="E366" t="s">
        <v>93</v>
      </c>
      <c r="F366">
        <v>1573</v>
      </c>
      <c r="G366">
        <v>606.37834462181297</v>
      </c>
      <c r="H366">
        <v>621.13454225821795</v>
      </c>
      <c r="I366" t="s">
        <v>115</v>
      </c>
    </row>
    <row r="367" spans="1:9" x14ac:dyDescent="0.2">
      <c r="A367">
        <v>2016</v>
      </c>
      <c r="B367" t="s">
        <v>90</v>
      </c>
      <c r="C367" t="s">
        <v>97</v>
      </c>
      <c r="D367" t="s">
        <v>95</v>
      </c>
      <c r="E367" t="s">
        <v>93</v>
      </c>
      <c r="F367">
        <v>1219</v>
      </c>
      <c r="G367">
        <v>426.41461913024</v>
      </c>
      <c r="H367">
        <v>435.201095823353</v>
      </c>
      <c r="I367" t="s">
        <v>115</v>
      </c>
    </row>
    <row r="368" spans="1:9" x14ac:dyDescent="0.2">
      <c r="A368">
        <v>2016</v>
      </c>
      <c r="B368" t="s">
        <v>90</v>
      </c>
      <c r="C368" t="s">
        <v>98</v>
      </c>
      <c r="D368" t="s">
        <v>92</v>
      </c>
      <c r="E368" t="s">
        <v>93</v>
      </c>
      <c r="F368">
        <v>2828</v>
      </c>
      <c r="G368">
        <v>1604.33874920577</v>
      </c>
      <c r="H368">
        <v>1700.5759607684699</v>
      </c>
      <c r="I368" t="s">
        <v>115</v>
      </c>
    </row>
    <row r="369" spans="1:9" x14ac:dyDescent="0.2">
      <c r="A369">
        <v>2016</v>
      </c>
      <c r="B369" t="s">
        <v>90</v>
      </c>
      <c r="C369" t="s">
        <v>98</v>
      </c>
      <c r="D369" t="s">
        <v>95</v>
      </c>
      <c r="E369" t="s">
        <v>93</v>
      </c>
      <c r="F369">
        <v>4165</v>
      </c>
      <c r="G369">
        <v>1593.06928799556</v>
      </c>
      <c r="H369">
        <v>1559.3422954667601</v>
      </c>
      <c r="I369" t="s">
        <v>115</v>
      </c>
    </row>
    <row r="370" spans="1:9" x14ac:dyDescent="0.2">
      <c r="A370">
        <v>2016</v>
      </c>
      <c r="B370" t="s">
        <v>99</v>
      </c>
      <c r="C370" t="s">
        <v>91</v>
      </c>
      <c r="D370" t="s">
        <v>92</v>
      </c>
      <c r="E370" t="s">
        <v>93</v>
      </c>
      <c r="F370">
        <v>17</v>
      </c>
      <c r="G370">
        <v>18.7984474693972</v>
      </c>
      <c r="H370">
        <v>20.8776977337291</v>
      </c>
      <c r="I370" t="s">
        <v>115</v>
      </c>
    </row>
    <row r="371" spans="1:9" x14ac:dyDescent="0.2">
      <c r="A371">
        <v>2016</v>
      </c>
      <c r="B371" t="s">
        <v>99</v>
      </c>
      <c r="C371" t="s">
        <v>91</v>
      </c>
      <c r="D371" t="s">
        <v>95</v>
      </c>
      <c r="E371" t="s">
        <v>93</v>
      </c>
      <c r="F371">
        <v>20</v>
      </c>
      <c r="G371">
        <v>21.609940572663401</v>
      </c>
      <c r="H371">
        <v>22.127397475878201</v>
      </c>
      <c r="I371" t="s">
        <v>115</v>
      </c>
    </row>
    <row r="372" spans="1:9" x14ac:dyDescent="0.2">
      <c r="A372">
        <v>2016</v>
      </c>
      <c r="B372" t="s">
        <v>99</v>
      </c>
      <c r="C372" t="s">
        <v>96</v>
      </c>
      <c r="D372" t="s">
        <v>92</v>
      </c>
      <c r="E372" t="s">
        <v>93</v>
      </c>
      <c r="F372">
        <v>128</v>
      </c>
      <c r="G372">
        <v>247.223563495896</v>
      </c>
      <c r="H372">
        <v>246.21075464202801</v>
      </c>
      <c r="I372" t="s">
        <v>115</v>
      </c>
    </row>
    <row r="373" spans="1:9" x14ac:dyDescent="0.2">
      <c r="A373">
        <v>2016</v>
      </c>
      <c r="B373" t="s">
        <v>99</v>
      </c>
      <c r="C373" t="s">
        <v>96</v>
      </c>
      <c r="D373" t="s">
        <v>95</v>
      </c>
      <c r="E373" t="s">
        <v>93</v>
      </c>
      <c r="F373">
        <v>93</v>
      </c>
      <c r="G373">
        <v>163.948876156897</v>
      </c>
      <c r="H373">
        <v>163.91774717146799</v>
      </c>
      <c r="I373" t="s">
        <v>115</v>
      </c>
    </row>
    <row r="374" spans="1:9" x14ac:dyDescent="0.2">
      <c r="A374">
        <v>2016</v>
      </c>
      <c r="B374" t="s">
        <v>99</v>
      </c>
      <c r="C374" t="s">
        <v>97</v>
      </c>
      <c r="D374" t="s">
        <v>92</v>
      </c>
      <c r="E374" t="s">
        <v>93</v>
      </c>
      <c r="F374">
        <v>139</v>
      </c>
      <c r="G374">
        <v>657.27255532438005</v>
      </c>
      <c r="H374">
        <v>667.38125377113897</v>
      </c>
      <c r="I374" t="s">
        <v>115</v>
      </c>
    </row>
    <row r="375" spans="1:9" x14ac:dyDescent="0.2">
      <c r="A375">
        <v>2016</v>
      </c>
      <c r="B375" t="s">
        <v>99</v>
      </c>
      <c r="C375" t="s">
        <v>97</v>
      </c>
      <c r="D375" t="s">
        <v>95</v>
      </c>
      <c r="E375" t="s">
        <v>93</v>
      </c>
      <c r="F375">
        <v>113</v>
      </c>
      <c r="G375">
        <v>480.83060295306598</v>
      </c>
      <c r="H375">
        <v>489.734003929989</v>
      </c>
      <c r="I375" t="s">
        <v>115</v>
      </c>
    </row>
    <row r="376" spans="1:9" x14ac:dyDescent="0.2">
      <c r="A376">
        <v>2016</v>
      </c>
      <c r="B376" t="s">
        <v>99</v>
      </c>
      <c r="C376" t="s">
        <v>98</v>
      </c>
      <c r="D376" t="s">
        <v>92</v>
      </c>
      <c r="E376" t="s">
        <v>93</v>
      </c>
      <c r="F376">
        <v>235</v>
      </c>
      <c r="G376">
        <v>1652.2533923926001</v>
      </c>
      <c r="H376">
        <v>1762.8284363894199</v>
      </c>
      <c r="I376" t="s">
        <v>115</v>
      </c>
    </row>
    <row r="377" spans="1:9" x14ac:dyDescent="0.2">
      <c r="A377">
        <v>2016</v>
      </c>
      <c r="B377" t="s">
        <v>99</v>
      </c>
      <c r="C377" t="s">
        <v>98</v>
      </c>
      <c r="D377" t="s">
        <v>95</v>
      </c>
      <c r="E377" t="s">
        <v>93</v>
      </c>
      <c r="F377">
        <v>346</v>
      </c>
      <c r="G377">
        <v>1709.9085742525299</v>
      </c>
      <c r="H377">
        <v>1688.0274209713</v>
      </c>
      <c r="I377" t="s">
        <v>115</v>
      </c>
    </row>
    <row r="378" spans="1:9" x14ac:dyDescent="0.2">
      <c r="A378">
        <v>2016</v>
      </c>
      <c r="B378" t="s">
        <v>100</v>
      </c>
      <c r="C378" t="s">
        <v>91</v>
      </c>
      <c r="D378" t="s">
        <v>92</v>
      </c>
      <c r="E378" t="s">
        <v>93</v>
      </c>
      <c r="F378">
        <v>9</v>
      </c>
      <c r="G378">
        <v>34.927041291524397</v>
      </c>
      <c r="H378">
        <v>35.681112019289898</v>
      </c>
      <c r="I378" t="s">
        <v>115</v>
      </c>
    </row>
    <row r="379" spans="1:9" x14ac:dyDescent="0.2">
      <c r="A379">
        <v>2016</v>
      </c>
      <c r="B379" t="s">
        <v>100</v>
      </c>
      <c r="C379" t="s">
        <v>91</v>
      </c>
      <c r="D379" t="s">
        <v>95</v>
      </c>
      <c r="E379" t="s">
        <v>93</v>
      </c>
      <c r="F379">
        <v>2</v>
      </c>
      <c r="G379">
        <v>7.5574365175332501</v>
      </c>
      <c r="H379">
        <v>7.7970328141562604</v>
      </c>
      <c r="I379" t="s">
        <v>115</v>
      </c>
    </row>
    <row r="380" spans="1:9" x14ac:dyDescent="0.2">
      <c r="A380">
        <v>2016</v>
      </c>
      <c r="B380" t="s">
        <v>100</v>
      </c>
      <c r="C380" t="s">
        <v>96</v>
      </c>
      <c r="D380" t="s">
        <v>92</v>
      </c>
      <c r="E380" t="s">
        <v>93</v>
      </c>
      <c r="F380">
        <v>41</v>
      </c>
      <c r="G380">
        <v>238.02612481857801</v>
      </c>
      <c r="H380">
        <v>236.637958435006</v>
      </c>
      <c r="I380" t="s">
        <v>115</v>
      </c>
    </row>
    <row r="381" spans="1:9" x14ac:dyDescent="0.2">
      <c r="A381">
        <v>2016</v>
      </c>
      <c r="B381" t="s">
        <v>100</v>
      </c>
      <c r="C381" t="s">
        <v>96</v>
      </c>
      <c r="D381" t="s">
        <v>95</v>
      </c>
      <c r="E381" t="s">
        <v>93</v>
      </c>
      <c r="F381">
        <v>33</v>
      </c>
      <c r="G381">
        <v>185.13323983169701</v>
      </c>
      <c r="H381">
        <v>184.023794600592</v>
      </c>
      <c r="I381" t="s">
        <v>115</v>
      </c>
    </row>
    <row r="382" spans="1:9" x14ac:dyDescent="0.2">
      <c r="A382">
        <v>2016</v>
      </c>
      <c r="B382" t="s">
        <v>100</v>
      </c>
      <c r="C382" t="s">
        <v>97</v>
      </c>
      <c r="D382" t="s">
        <v>92</v>
      </c>
      <c r="E382" t="s">
        <v>93</v>
      </c>
      <c r="F382">
        <v>49</v>
      </c>
      <c r="G382">
        <v>667.75688198419198</v>
      </c>
      <c r="H382">
        <v>673.85360466583097</v>
      </c>
      <c r="I382" t="s">
        <v>115</v>
      </c>
    </row>
    <row r="383" spans="1:9" x14ac:dyDescent="0.2">
      <c r="A383">
        <v>2016</v>
      </c>
      <c r="B383" t="s">
        <v>100</v>
      </c>
      <c r="C383" t="s">
        <v>97</v>
      </c>
      <c r="D383" t="s">
        <v>95</v>
      </c>
      <c r="E383" t="s">
        <v>93</v>
      </c>
      <c r="F383">
        <v>26</v>
      </c>
      <c r="G383">
        <v>335.35405649426002</v>
      </c>
      <c r="H383">
        <v>341.63050288114601</v>
      </c>
      <c r="I383" t="s">
        <v>115</v>
      </c>
    </row>
    <row r="384" spans="1:9" x14ac:dyDescent="0.2">
      <c r="A384">
        <v>2016</v>
      </c>
      <c r="B384" t="s">
        <v>100</v>
      </c>
      <c r="C384" t="s">
        <v>98</v>
      </c>
      <c r="D384" t="s">
        <v>92</v>
      </c>
      <c r="E384" t="s">
        <v>93</v>
      </c>
      <c r="F384">
        <v>89</v>
      </c>
      <c r="G384">
        <v>1800.89032780251</v>
      </c>
      <c r="H384">
        <v>1914.69220321892</v>
      </c>
      <c r="I384" t="s">
        <v>115</v>
      </c>
    </row>
    <row r="385" spans="1:9" x14ac:dyDescent="0.2">
      <c r="A385">
        <v>2016</v>
      </c>
      <c r="B385" t="s">
        <v>100</v>
      </c>
      <c r="C385" t="s">
        <v>98</v>
      </c>
      <c r="D385" t="s">
        <v>95</v>
      </c>
      <c r="E385" t="s">
        <v>93</v>
      </c>
      <c r="F385">
        <v>118</v>
      </c>
      <c r="G385">
        <v>1757.2598659717</v>
      </c>
      <c r="H385">
        <v>1717.83936055033</v>
      </c>
      <c r="I385" t="s">
        <v>115</v>
      </c>
    </row>
    <row r="386" spans="1:9" x14ac:dyDescent="0.2">
      <c r="A386">
        <v>2016</v>
      </c>
      <c r="B386" t="s">
        <v>101</v>
      </c>
      <c r="C386" t="s">
        <v>91</v>
      </c>
      <c r="D386" t="s">
        <v>92</v>
      </c>
      <c r="E386" t="s">
        <v>93</v>
      </c>
      <c r="F386">
        <v>4</v>
      </c>
      <c r="G386">
        <v>11.768859597504999</v>
      </c>
      <c r="H386">
        <v>13.712656501681799</v>
      </c>
      <c r="I386" t="s">
        <v>115</v>
      </c>
    </row>
    <row r="387" spans="1:9" x14ac:dyDescent="0.2">
      <c r="A387">
        <v>2016</v>
      </c>
      <c r="B387" t="s">
        <v>101</v>
      </c>
      <c r="C387" t="s">
        <v>91</v>
      </c>
      <c r="D387" t="s">
        <v>95</v>
      </c>
      <c r="E387" t="s">
        <v>93</v>
      </c>
      <c r="F387">
        <v>6</v>
      </c>
      <c r="G387">
        <v>17.5433466857694</v>
      </c>
      <c r="H387">
        <v>17.080600072628201</v>
      </c>
      <c r="I387" t="s">
        <v>115</v>
      </c>
    </row>
    <row r="388" spans="1:9" x14ac:dyDescent="0.2">
      <c r="A388">
        <v>2016</v>
      </c>
      <c r="B388" t="s">
        <v>101</v>
      </c>
      <c r="C388" t="s">
        <v>96</v>
      </c>
      <c r="D388" t="s">
        <v>92</v>
      </c>
      <c r="E388" t="s">
        <v>93</v>
      </c>
      <c r="F388">
        <v>41</v>
      </c>
      <c r="G388">
        <v>187.77192580719</v>
      </c>
      <c r="H388">
        <v>183.64711357486499</v>
      </c>
      <c r="I388" t="s">
        <v>115</v>
      </c>
    </row>
    <row r="389" spans="1:9" x14ac:dyDescent="0.2">
      <c r="A389">
        <v>2016</v>
      </c>
      <c r="B389" t="s">
        <v>101</v>
      </c>
      <c r="C389" t="s">
        <v>96</v>
      </c>
      <c r="D389" t="s">
        <v>95</v>
      </c>
      <c r="E389" t="s">
        <v>93</v>
      </c>
      <c r="F389">
        <v>24</v>
      </c>
      <c r="G389">
        <v>102.982192662519</v>
      </c>
      <c r="H389">
        <v>101.797111163046</v>
      </c>
      <c r="I389" t="s">
        <v>115</v>
      </c>
    </row>
    <row r="390" spans="1:9" x14ac:dyDescent="0.2">
      <c r="A390">
        <v>2016</v>
      </c>
      <c r="B390" t="s">
        <v>101</v>
      </c>
      <c r="C390" t="s">
        <v>97</v>
      </c>
      <c r="D390" t="s">
        <v>92</v>
      </c>
      <c r="E390" t="s">
        <v>93</v>
      </c>
      <c r="F390">
        <v>64</v>
      </c>
      <c r="G390">
        <v>648.82400648824</v>
      </c>
      <c r="H390">
        <v>670.97494739533602</v>
      </c>
      <c r="I390" t="s">
        <v>115</v>
      </c>
    </row>
    <row r="391" spans="1:9" x14ac:dyDescent="0.2">
      <c r="A391">
        <v>2016</v>
      </c>
      <c r="B391" t="s">
        <v>101</v>
      </c>
      <c r="C391" t="s">
        <v>97</v>
      </c>
      <c r="D391" t="s">
        <v>95</v>
      </c>
      <c r="E391" t="s">
        <v>93</v>
      </c>
      <c r="F391">
        <v>28</v>
      </c>
      <c r="G391">
        <v>270.37466203167202</v>
      </c>
      <c r="H391">
        <v>273.944712223495</v>
      </c>
      <c r="I391" t="s">
        <v>115</v>
      </c>
    </row>
    <row r="392" spans="1:9" x14ac:dyDescent="0.2">
      <c r="A392">
        <v>2016</v>
      </c>
      <c r="B392" t="s">
        <v>101</v>
      </c>
      <c r="C392" t="s">
        <v>98</v>
      </c>
      <c r="D392" t="s">
        <v>92</v>
      </c>
      <c r="E392" t="s">
        <v>93</v>
      </c>
      <c r="F392">
        <v>106</v>
      </c>
      <c r="G392">
        <v>1513.4209023415201</v>
      </c>
      <c r="H392">
        <v>1579.7517844962599</v>
      </c>
      <c r="I392" t="s">
        <v>115</v>
      </c>
    </row>
    <row r="393" spans="1:9" x14ac:dyDescent="0.2">
      <c r="A393">
        <v>2016</v>
      </c>
      <c r="B393" t="s">
        <v>101</v>
      </c>
      <c r="C393" t="s">
        <v>98</v>
      </c>
      <c r="D393" t="s">
        <v>95</v>
      </c>
      <c r="E393" t="s">
        <v>93</v>
      </c>
      <c r="F393">
        <v>143</v>
      </c>
      <c r="G393">
        <v>1568.49840956455</v>
      </c>
      <c r="H393">
        <v>1551.61402022794</v>
      </c>
      <c r="I393" t="s">
        <v>115</v>
      </c>
    </row>
    <row r="394" spans="1:9" x14ac:dyDescent="0.2">
      <c r="A394">
        <v>2016</v>
      </c>
      <c r="B394" t="s">
        <v>102</v>
      </c>
      <c r="C394" t="s">
        <v>91</v>
      </c>
      <c r="D394" t="s">
        <v>92</v>
      </c>
      <c r="E394" t="s">
        <v>93</v>
      </c>
      <c r="F394">
        <v>13</v>
      </c>
      <c r="G394">
        <v>16.140045937053799</v>
      </c>
      <c r="H394">
        <v>16.796626377123101</v>
      </c>
      <c r="I394" t="s">
        <v>115</v>
      </c>
    </row>
    <row r="395" spans="1:9" x14ac:dyDescent="0.2">
      <c r="A395">
        <v>2016</v>
      </c>
      <c r="B395" t="s">
        <v>102</v>
      </c>
      <c r="C395" t="s">
        <v>91</v>
      </c>
      <c r="D395" t="s">
        <v>95</v>
      </c>
      <c r="E395" t="s">
        <v>93</v>
      </c>
      <c r="F395">
        <v>9</v>
      </c>
      <c r="G395">
        <v>11.086201374689001</v>
      </c>
      <c r="H395">
        <v>11.166644336600999</v>
      </c>
      <c r="I395" t="s">
        <v>115</v>
      </c>
    </row>
    <row r="396" spans="1:9" x14ac:dyDescent="0.2">
      <c r="A396">
        <v>2016</v>
      </c>
      <c r="B396" t="s">
        <v>102</v>
      </c>
      <c r="C396" t="s">
        <v>96</v>
      </c>
      <c r="D396" t="s">
        <v>92</v>
      </c>
      <c r="E396" t="s">
        <v>93</v>
      </c>
      <c r="F396">
        <v>96</v>
      </c>
      <c r="G396">
        <v>229.04588075298801</v>
      </c>
      <c r="H396">
        <v>236.40635876780601</v>
      </c>
      <c r="I396" t="s">
        <v>115</v>
      </c>
    </row>
    <row r="397" spans="1:9" x14ac:dyDescent="0.2">
      <c r="A397">
        <v>2016</v>
      </c>
      <c r="B397" t="s">
        <v>102</v>
      </c>
      <c r="C397" t="s">
        <v>96</v>
      </c>
      <c r="D397" t="s">
        <v>95</v>
      </c>
      <c r="E397" t="s">
        <v>93</v>
      </c>
      <c r="F397">
        <v>61</v>
      </c>
      <c r="G397">
        <v>139.76080282270999</v>
      </c>
      <c r="H397">
        <v>142.24754341624299</v>
      </c>
      <c r="I397" t="s">
        <v>115</v>
      </c>
    </row>
    <row r="398" spans="1:9" x14ac:dyDescent="0.2">
      <c r="A398">
        <v>2016</v>
      </c>
      <c r="B398" t="s">
        <v>102</v>
      </c>
      <c r="C398" t="s">
        <v>97</v>
      </c>
      <c r="D398" t="s">
        <v>92</v>
      </c>
      <c r="E398" t="s">
        <v>93</v>
      </c>
      <c r="F398">
        <v>96</v>
      </c>
      <c r="G398">
        <v>638.29787234042499</v>
      </c>
      <c r="H398">
        <v>653.30420265447003</v>
      </c>
      <c r="I398" t="s">
        <v>115</v>
      </c>
    </row>
    <row r="399" spans="1:9" x14ac:dyDescent="0.2">
      <c r="A399">
        <v>2016</v>
      </c>
      <c r="B399" t="s">
        <v>102</v>
      </c>
      <c r="C399" t="s">
        <v>97</v>
      </c>
      <c r="D399" t="s">
        <v>95</v>
      </c>
      <c r="E399" t="s">
        <v>93</v>
      </c>
      <c r="F399">
        <v>78</v>
      </c>
      <c r="G399">
        <v>474.65465830949898</v>
      </c>
      <c r="H399">
        <v>477.37344161446998</v>
      </c>
      <c r="I399" t="s">
        <v>115</v>
      </c>
    </row>
    <row r="400" spans="1:9" x14ac:dyDescent="0.2">
      <c r="A400">
        <v>2016</v>
      </c>
      <c r="B400" t="s">
        <v>102</v>
      </c>
      <c r="C400" t="s">
        <v>98</v>
      </c>
      <c r="D400" t="s">
        <v>92</v>
      </c>
      <c r="E400" t="s">
        <v>93</v>
      </c>
      <c r="F400">
        <v>176</v>
      </c>
      <c r="G400">
        <v>1793.17371370351</v>
      </c>
      <c r="H400">
        <v>1968.79976630184</v>
      </c>
      <c r="I400" t="s">
        <v>115</v>
      </c>
    </row>
    <row r="401" spans="1:9" x14ac:dyDescent="0.2">
      <c r="A401">
        <v>2016</v>
      </c>
      <c r="B401" t="s">
        <v>102</v>
      </c>
      <c r="C401" t="s">
        <v>98</v>
      </c>
      <c r="D401" t="s">
        <v>95</v>
      </c>
      <c r="E401" t="s">
        <v>93</v>
      </c>
      <c r="F401">
        <v>230</v>
      </c>
      <c r="G401">
        <v>1633.9869281045801</v>
      </c>
      <c r="H401">
        <v>1622.8895790506101</v>
      </c>
      <c r="I401" t="s">
        <v>115</v>
      </c>
    </row>
    <row r="402" spans="1:9" x14ac:dyDescent="0.2">
      <c r="A402">
        <v>2016</v>
      </c>
      <c r="B402" t="s">
        <v>103</v>
      </c>
      <c r="C402" t="s">
        <v>91</v>
      </c>
      <c r="D402" t="s">
        <v>92</v>
      </c>
      <c r="E402" t="s">
        <v>93</v>
      </c>
      <c r="F402">
        <v>17</v>
      </c>
      <c r="G402">
        <v>10.110922770392801</v>
      </c>
      <c r="H402">
        <v>10.6728297600026</v>
      </c>
      <c r="I402" t="s">
        <v>115</v>
      </c>
    </row>
    <row r="403" spans="1:9" x14ac:dyDescent="0.2">
      <c r="A403">
        <v>2016</v>
      </c>
      <c r="B403" t="s">
        <v>103</v>
      </c>
      <c r="C403" t="s">
        <v>91</v>
      </c>
      <c r="D403" t="s">
        <v>95</v>
      </c>
      <c r="E403" t="s">
        <v>93</v>
      </c>
      <c r="F403">
        <v>15</v>
      </c>
      <c r="G403">
        <v>9.2508079038902693</v>
      </c>
      <c r="H403">
        <v>9.5132384367343104</v>
      </c>
      <c r="I403" t="s">
        <v>115</v>
      </c>
    </row>
    <row r="404" spans="1:9" x14ac:dyDescent="0.2">
      <c r="A404">
        <v>2016</v>
      </c>
      <c r="B404" t="s">
        <v>103</v>
      </c>
      <c r="C404" t="s">
        <v>96</v>
      </c>
      <c r="D404" t="s">
        <v>92</v>
      </c>
      <c r="E404" t="s">
        <v>93</v>
      </c>
      <c r="F404">
        <v>115</v>
      </c>
      <c r="G404">
        <v>147.179277157776</v>
      </c>
      <c r="H404">
        <v>148.75204257144901</v>
      </c>
      <c r="I404" t="s">
        <v>115</v>
      </c>
    </row>
    <row r="405" spans="1:9" x14ac:dyDescent="0.2">
      <c r="A405">
        <v>2016</v>
      </c>
      <c r="B405" t="s">
        <v>103</v>
      </c>
      <c r="C405" t="s">
        <v>96</v>
      </c>
      <c r="D405" t="s">
        <v>95</v>
      </c>
      <c r="E405" t="s">
        <v>93</v>
      </c>
      <c r="F405">
        <v>78</v>
      </c>
      <c r="G405">
        <v>98.890649762282095</v>
      </c>
      <c r="H405">
        <v>100.478208163785</v>
      </c>
      <c r="I405" t="s">
        <v>115</v>
      </c>
    </row>
    <row r="406" spans="1:9" x14ac:dyDescent="0.2">
      <c r="A406">
        <v>2016</v>
      </c>
      <c r="B406" t="s">
        <v>103</v>
      </c>
      <c r="C406" t="s">
        <v>97</v>
      </c>
      <c r="D406" t="s">
        <v>92</v>
      </c>
      <c r="E406" t="s">
        <v>93</v>
      </c>
      <c r="F406">
        <v>129</v>
      </c>
      <c r="G406">
        <v>474.22983604146799</v>
      </c>
      <c r="H406">
        <v>491.82081654861798</v>
      </c>
      <c r="I406" t="s">
        <v>115</v>
      </c>
    </row>
    <row r="407" spans="1:9" x14ac:dyDescent="0.2">
      <c r="A407">
        <v>2016</v>
      </c>
      <c r="B407" t="s">
        <v>103</v>
      </c>
      <c r="C407" t="s">
        <v>97</v>
      </c>
      <c r="D407" t="s">
        <v>95</v>
      </c>
      <c r="E407" t="s">
        <v>93</v>
      </c>
      <c r="F407">
        <v>118</v>
      </c>
      <c r="G407">
        <v>408.615555093843</v>
      </c>
      <c r="H407">
        <v>417.86026850977902</v>
      </c>
      <c r="I407" t="s">
        <v>115</v>
      </c>
    </row>
    <row r="408" spans="1:9" x14ac:dyDescent="0.2">
      <c r="A408">
        <v>2016</v>
      </c>
      <c r="B408" t="s">
        <v>103</v>
      </c>
      <c r="C408" t="s">
        <v>98</v>
      </c>
      <c r="D408" t="s">
        <v>92</v>
      </c>
      <c r="E408" t="s">
        <v>93</v>
      </c>
      <c r="F408">
        <v>266</v>
      </c>
      <c r="G408">
        <v>1453.3930717954299</v>
      </c>
      <c r="H408">
        <v>1558.22506618537</v>
      </c>
      <c r="I408" t="s">
        <v>115</v>
      </c>
    </row>
    <row r="409" spans="1:9" x14ac:dyDescent="0.2">
      <c r="A409">
        <v>2016</v>
      </c>
      <c r="B409" t="s">
        <v>103</v>
      </c>
      <c r="C409" t="s">
        <v>98</v>
      </c>
      <c r="D409" t="s">
        <v>95</v>
      </c>
      <c r="E409" t="s">
        <v>93</v>
      </c>
      <c r="F409">
        <v>413</v>
      </c>
      <c r="G409">
        <v>1579.7123623011</v>
      </c>
      <c r="H409">
        <v>1532.54164576729</v>
      </c>
      <c r="I409" t="s">
        <v>115</v>
      </c>
    </row>
    <row r="410" spans="1:9" x14ac:dyDescent="0.2">
      <c r="A410">
        <v>2016</v>
      </c>
      <c r="B410" t="s">
        <v>104</v>
      </c>
      <c r="C410" t="s">
        <v>91</v>
      </c>
      <c r="D410" t="s">
        <v>92</v>
      </c>
      <c r="E410" t="s">
        <v>93</v>
      </c>
      <c r="F410">
        <v>12</v>
      </c>
      <c r="G410">
        <v>15.213946117274199</v>
      </c>
      <c r="H410">
        <v>17.1941635447339</v>
      </c>
      <c r="I410" t="s">
        <v>115</v>
      </c>
    </row>
    <row r="411" spans="1:9" x14ac:dyDescent="0.2">
      <c r="A411">
        <v>2016</v>
      </c>
      <c r="B411" t="s">
        <v>104</v>
      </c>
      <c r="C411" t="s">
        <v>91</v>
      </c>
      <c r="D411" t="s">
        <v>95</v>
      </c>
      <c r="E411" t="s">
        <v>93</v>
      </c>
      <c r="F411">
        <v>11</v>
      </c>
      <c r="G411">
        <v>14.4742555627196</v>
      </c>
      <c r="H411">
        <v>15.2185942587853</v>
      </c>
      <c r="I411" t="s">
        <v>115</v>
      </c>
    </row>
    <row r="412" spans="1:9" x14ac:dyDescent="0.2">
      <c r="A412">
        <v>2016</v>
      </c>
      <c r="B412" t="s">
        <v>104</v>
      </c>
      <c r="C412" t="s">
        <v>96</v>
      </c>
      <c r="D412" t="s">
        <v>92</v>
      </c>
      <c r="E412" t="s">
        <v>93</v>
      </c>
      <c r="F412">
        <v>88</v>
      </c>
      <c r="G412">
        <v>188.51352798783199</v>
      </c>
      <c r="H412">
        <v>185.14488846138701</v>
      </c>
      <c r="I412" t="s">
        <v>115</v>
      </c>
    </row>
    <row r="413" spans="1:9" x14ac:dyDescent="0.2">
      <c r="A413">
        <v>2016</v>
      </c>
      <c r="B413" t="s">
        <v>104</v>
      </c>
      <c r="C413" t="s">
        <v>96</v>
      </c>
      <c r="D413" t="s">
        <v>95</v>
      </c>
      <c r="E413" t="s">
        <v>93</v>
      </c>
      <c r="F413">
        <v>75</v>
      </c>
      <c r="G413">
        <v>152.917669126942</v>
      </c>
      <c r="H413">
        <v>151.35120990862001</v>
      </c>
      <c r="I413" t="s">
        <v>115</v>
      </c>
    </row>
    <row r="414" spans="1:9" x14ac:dyDescent="0.2">
      <c r="A414">
        <v>2016</v>
      </c>
      <c r="B414" t="s">
        <v>104</v>
      </c>
      <c r="C414" t="s">
        <v>97</v>
      </c>
      <c r="D414" t="s">
        <v>92</v>
      </c>
      <c r="E414" t="s">
        <v>93</v>
      </c>
      <c r="F414">
        <v>102</v>
      </c>
      <c r="G414">
        <v>523.96363075974705</v>
      </c>
      <c r="H414">
        <v>541.72472142435197</v>
      </c>
      <c r="I414" t="s">
        <v>115</v>
      </c>
    </row>
    <row r="415" spans="1:9" x14ac:dyDescent="0.2">
      <c r="A415">
        <v>2016</v>
      </c>
      <c r="B415" t="s">
        <v>104</v>
      </c>
      <c r="C415" t="s">
        <v>97</v>
      </c>
      <c r="D415" t="s">
        <v>95</v>
      </c>
      <c r="E415" t="s">
        <v>93</v>
      </c>
      <c r="F415">
        <v>93</v>
      </c>
      <c r="G415">
        <v>454.30120658492501</v>
      </c>
      <c r="H415">
        <v>460.74856984692599</v>
      </c>
      <c r="I415" t="s">
        <v>115</v>
      </c>
    </row>
    <row r="416" spans="1:9" x14ac:dyDescent="0.2">
      <c r="A416">
        <v>2016</v>
      </c>
      <c r="B416" t="s">
        <v>104</v>
      </c>
      <c r="C416" t="s">
        <v>98</v>
      </c>
      <c r="D416" t="s">
        <v>92</v>
      </c>
      <c r="E416" t="s">
        <v>93</v>
      </c>
      <c r="F416">
        <v>169</v>
      </c>
      <c r="G416">
        <v>1338.1898804339201</v>
      </c>
      <c r="H416">
        <v>1428.9056517347201</v>
      </c>
      <c r="I416" t="s">
        <v>115</v>
      </c>
    </row>
    <row r="417" spans="1:9" x14ac:dyDescent="0.2">
      <c r="A417">
        <v>2016</v>
      </c>
      <c r="B417" t="s">
        <v>104</v>
      </c>
      <c r="C417" t="s">
        <v>98</v>
      </c>
      <c r="D417" t="s">
        <v>95</v>
      </c>
      <c r="E417" t="s">
        <v>93</v>
      </c>
      <c r="F417">
        <v>293</v>
      </c>
      <c r="G417">
        <v>1642.9292362902299</v>
      </c>
      <c r="H417">
        <v>1610.24677697927</v>
      </c>
      <c r="I417" t="s">
        <v>115</v>
      </c>
    </row>
    <row r="418" spans="1:9" x14ac:dyDescent="0.2">
      <c r="A418">
        <v>2016</v>
      </c>
      <c r="B418" t="s">
        <v>105</v>
      </c>
      <c r="C418" t="s">
        <v>91</v>
      </c>
      <c r="D418" t="s">
        <v>92</v>
      </c>
      <c r="E418" t="s">
        <v>93</v>
      </c>
      <c r="F418">
        <v>40</v>
      </c>
      <c r="G418">
        <v>15.857347303656301</v>
      </c>
      <c r="H418">
        <v>16.847079439248201</v>
      </c>
      <c r="I418" t="s">
        <v>115</v>
      </c>
    </row>
    <row r="419" spans="1:9" x14ac:dyDescent="0.2">
      <c r="A419">
        <v>2016</v>
      </c>
      <c r="B419" t="s">
        <v>105</v>
      </c>
      <c r="C419" t="s">
        <v>91</v>
      </c>
      <c r="D419" t="s">
        <v>95</v>
      </c>
      <c r="E419" t="s">
        <v>93</v>
      </c>
      <c r="F419">
        <v>35</v>
      </c>
      <c r="G419">
        <v>13.674064986970601</v>
      </c>
      <c r="H419">
        <v>14.8946296261418</v>
      </c>
      <c r="I419" t="s">
        <v>115</v>
      </c>
    </row>
    <row r="420" spans="1:9" x14ac:dyDescent="0.2">
      <c r="A420">
        <v>2016</v>
      </c>
      <c r="B420" t="s">
        <v>105</v>
      </c>
      <c r="C420" t="s">
        <v>96</v>
      </c>
      <c r="D420" t="s">
        <v>92</v>
      </c>
      <c r="E420" t="s">
        <v>93</v>
      </c>
      <c r="F420">
        <v>222</v>
      </c>
      <c r="G420">
        <v>204.69885294877</v>
      </c>
      <c r="H420">
        <v>209.931352918763</v>
      </c>
      <c r="I420" t="s">
        <v>115</v>
      </c>
    </row>
    <row r="421" spans="1:9" x14ac:dyDescent="0.2">
      <c r="A421">
        <v>2016</v>
      </c>
      <c r="B421" t="s">
        <v>105</v>
      </c>
      <c r="C421" t="s">
        <v>96</v>
      </c>
      <c r="D421" t="s">
        <v>95</v>
      </c>
      <c r="E421" t="s">
        <v>93</v>
      </c>
      <c r="F421">
        <v>147</v>
      </c>
      <c r="G421">
        <v>130.65156915200899</v>
      </c>
      <c r="H421">
        <v>133.20565974069899</v>
      </c>
      <c r="I421" t="s">
        <v>115</v>
      </c>
    </row>
    <row r="422" spans="1:9" x14ac:dyDescent="0.2">
      <c r="A422">
        <v>2016</v>
      </c>
      <c r="B422" t="s">
        <v>105</v>
      </c>
      <c r="C422" t="s">
        <v>97</v>
      </c>
      <c r="D422" t="s">
        <v>92</v>
      </c>
      <c r="E422" t="s">
        <v>93</v>
      </c>
      <c r="F422">
        <v>178</v>
      </c>
      <c r="G422">
        <v>495.72506753557798</v>
      </c>
      <c r="H422">
        <v>508.804815504678</v>
      </c>
      <c r="I422" t="s">
        <v>115</v>
      </c>
    </row>
    <row r="423" spans="1:9" x14ac:dyDescent="0.2">
      <c r="A423">
        <v>2016</v>
      </c>
      <c r="B423" t="s">
        <v>105</v>
      </c>
      <c r="C423" t="s">
        <v>97</v>
      </c>
      <c r="D423" t="s">
        <v>95</v>
      </c>
      <c r="E423" t="s">
        <v>93</v>
      </c>
      <c r="F423">
        <v>144</v>
      </c>
      <c r="G423">
        <v>356.20640182060998</v>
      </c>
      <c r="H423">
        <v>363.96647749447197</v>
      </c>
      <c r="I423" t="s">
        <v>115</v>
      </c>
    </row>
    <row r="424" spans="1:9" x14ac:dyDescent="0.2">
      <c r="A424">
        <v>2016</v>
      </c>
      <c r="B424" t="s">
        <v>105</v>
      </c>
      <c r="C424" t="s">
        <v>98</v>
      </c>
      <c r="D424" t="s">
        <v>92</v>
      </c>
      <c r="E424" t="s">
        <v>93</v>
      </c>
      <c r="F424">
        <v>389</v>
      </c>
      <c r="G424">
        <v>1558.7433883635199</v>
      </c>
      <c r="H424">
        <v>1630.5243630428099</v>
      </c>
      <c r="I424" t="s">
        <v>115</v>
      </c>
    </row>
    <row r="425" spans="1:9" x14ac:dyDescent="0.2">
      <c r="A425">
        <v>2016</v>
      </c>
      <c r="B425" t="s">
        <v>105</v>
      </c>
      <c r="C425" t="s">
        <v>98</v>
      </c>
      <c r="D425" t="s">
        <v>95</v>
      </c>
      <c r="E425" t="s">
        <v>93</v>
      </c>
      <c r="F425">
        <v>577</v>
      </c>
      <c r="G425">
        <v>1545.3425464674101</v>
      </c>
      <c r="H425">
        <v>1487.20741349889</v>
      </c>
      <c r="I425" t="s">
        <v>115</v>
      </c>
    </row>
    <row r="426" spans="1:9" x14ac:dyDescent="0.2">
      <c r="A426">
        <v>2016</v>
      </c>
      <c r="B426" t="s">
        <v>106</v>
      </c>
      <c r="C426" t="s">
        <v>91</v>
      </c>
      <c r="D426" t="s">
        <v>92</v>
      </c>
      <c r="E426" t="s">
        <v>93</v>
      </c>
      <c r="F426">
        <v>1</v>
      </c>
      <c r="G426">
        <v>19.286403085824499</v>
      </c>
      <c r="H426">
        <v>18.896447467876001</v>
      </c>
      <c r="I426" t="s">
        <v>115</v>
      </c>
    </row>
    <row r="427" spans="1:9" x14ac:dyDescent="0.2">
      <c r="A427">
        <v>2016</v>
      </c>
      <c r="B427" t="s">
        <v>106</v>
      </c>
      <c r="C427" t="s">
        <v>91</v>
      </c>
      <c r="D427" t="s">
        <v>95</v>
      </c>
      <c r="E427" t="s">
        <v>93</v>
      </c>
      <c r="F427">
        <v>0</v>
      </c>
      <c r="G427">
        <v>0</v>
      </c>
      <c r="H427">
        <v>0</v>
      </c>
      <c r="I427" t="s">
        <v>115</v>
      </c>
    </row>
    <row r="428" spans="1:9" x14ac:dyDescent="0.2">
      <c r="A428">
        <v>2016</v>
      </c>
      <c r="B428" t="s">
        <v>106</v>
      </c>
      <c r="C428" t="s">
        <v>96</v>
      </c>
      <c r="D428" t="s">
        <v>92</v>
      </c>
      <c r="E428" t="s">
        <v>93</v>
      </c>
      <c r="F428">
        <v>7</v>
      </c>
      <c r="G428">
        <v>209.518108350793</v>
      </c>
      <c r="H428">
        <v>207.002199865145</v>
      </c>
      <c r="I428" t="s">
        <v>115</v>
      </c>
    </row>
    <row r="429" spans="1:9" x14ac:dyDescent="0.2">
      <c r="A429">
        <v>2016</v>
      </c>
      <c r="B429" t="s">
        <v>106</v>
      </c>
      <c r="C429" t="s">
        <v>96</v>
      </c>
      <c r="D429" t="s">
        <v>95</v>
      </c>
      <c r="E429" t="s">
        <v>93</v>
      </c>
      <c r="F429">
        <v>4</v>
      </c>
      <c r="G429">
        <v>123.724095267553</v>
      </c>
      <c r="H429">
        <v>121.955933660217</v>
      </c>
      <c r="I429" t="s">
        <v>115</v>
      </c>
    </row>
    <row r="430" spans="1:9" x14ac:dyDescent="0.2">
      <c r="A430">
        <v>2016</v>
      </c>
      <c r="B430" t="s">
        <v>106</v>
      </c>
      <c r="C430" t="s">
        <v>97</v>
      </c>
      <c r="D430" t="s">
        <v>92</v>
      </c>
      <c r="E430" t="s">
        <v>93</v>
      </c>
      <c r="F430">
        <v>4</v>
      </c>
      <c r="G430">
        <v>302.57186081694402</v>
      </c>
      <c r="H430">
        <v>305.39216337152999</v>
      </c>
      <c r="I430" t="s">
        <v>115</v>
      </c>
    </row>
    <row r="431" spans="1:9" x14ac:dyDescent="0.2">
      <c r="A431">
        <v>2016</v>
      </c>
      <c r="B431" t="s">
        <v>106</v>
      </c>
      <c r="C431" t="s">
        <v>97</v>
      </c>
      <c r="D431" t="s">
        <v>95</v>
      </c>
      <c r="E431" t="s">
        <v>93</v>
      </c>
      <c r="F431">
        <v>3</v>
      </c>
      <c r="G431">
        <v>215.05376344086</v>
      </c>
      <c r="H431">
        <v>220.458553791887</v>
      </c>
      <c r="I431" t="s">
        <v>115</v>
      </c>
    </row>
    <row r="432" spans="1:9" x14ac:dyDescent="0.2">
      <c r="A432">
        <v>2016</v>
      </c>
      <c r="B432" t="s">
        <v>106</v>
      </c>
      <c r="C432" t="s">
        <v>98</v>
      </c>
      <c r="D432" t="s">
        <v>92</v>
      </c>
      <c r="E432" t="s">
        <v>93</v>
      </c>
      <c r="F432">
        <v>5</v>
      </c>
      <c r="G432">
        <v>533.61792956243301</v>
      </c>
      <c r="H432">
        <v>537.13630861968795</v>
      </c>
      <c r="I432" t="s">
        <v>115</v>
      </c>
    </row>
    <row r="433" spans="1:9" x14ac:dyDescent="0.2">
      <c r="A433">
        <v>2016</v>
      </c>
      <c r="B433" t="s">
        <v>106</v>
      </c>
      <c r="C433" t="s">
        <v>98</v>
      </c>
      <c r="D433" t="s">
        <v>95</v>
      </c>
      <c r="E433" t="s">
        <v>93</v>
      </c>
      <c r="F433">
        <v>13</v>
      </c>
      <c r="G433">
        <v>1120.6896551724101</v>
      </c>
      <c r="H433">
        <v>1135.5840413170399</v>
      </c>
      <c r="I433" t="s">
        <v>115</v>
      </c>
    </row>
    <row r="434" spans="1:9" x14ac:dyDescent="0.2">
      <c r="A434">
        <v>2016</v>
      </c>
      <c r="B434" t="s">
        <v>107</v>
      </c>
      <c r="C434" t="s">
        <v>91</v>
      </c>
      <c r="D434" t="s">
        <v>92</v>
      </c>
      <c r="E434" t="s">
        <v>93</v>
      </c>
      <c r="F434">
        <v>0</v>
      </c>
      <c r="G434">
        <v>0</v>
      </c>
      <c r="H434">
        <v>0</v>
      </c>
      <c r="I434" t="s">
        <v>115</v>
      </c>
    </row>
    <row r="435" spans="1:9" x14ac:dyDescent="0.2">
      <c r="A435">
        <v>2016</v>
      </c>
      <c r="B435" t="s">
        <v>107</v>
      </c>
      <c r="C435" t="s">
        <v>91</v>
      </c>
      <c r="D435" t="s">
        <v>95</v>
      </c>
      <c r="E435" t="s">
        <v>93</v>
      </c>
      <c r="F435">
        <v>0</v>
      </c>
      <c r="G435">
        <v>0</v>
      </c>
      <c r="H435">
        <v>0</v>
      </c>
      <c r="I435" t="s">
        <v>115</v>
      </c>
    </row>
    <row r="436" spans="1:9" x14ac:dyDescent="0.2">
      <c r="A436">
        <v>2016</v>
      </c>
      <c r="B436" t="s">
        <v>107</v>
      </c>
      <c r="C436" t="s">
        <v>96</v>
      </c>
      <c r="D436" t="s">
        <v>92</v>
      </c>
      <c r="E436" t="s">
        <v>93</v>
      </c>
      <c r="F436">
        <v>7</v>
      </c>
      <c r="G436">
        <v>208.955223880597</v>
      </c>
      <c r="H436">
        <v>207.81606610089699</v>
      </c>
      <c r="I436" t="s">
        <v>115</v>
      </c>
    </row>
    <row r="437" spans="1:9" x14ac:dyDescent="0.2">
      <c r="A437">
        <v>2016</v>
      </c>
      <c r="B437" t="s">
        <v>107</v>
      </c>
      <c r="C437" t="s">
        <v>96</v>
      </c>
      <c r="D437" t="s">
        <v>95</v>
      </c>
      <c r="E437" t="s">
        <v>93</v>
      </c>
      <c r="F437">
        <v>5</v>
      </c>
      <c r="G437">
        <v>156.29884338855899</v>
      </c>
      <c r="H437">
        <v>156.71273407936701</v>
      </c>
      <c r="I437" t="s">
        <v>115</v>
      </c>
    </row>
    <row r="438" spans="1:9" x14ac:dyDescent="0.2">
      <c r="A438">
        <v>2016</v>
      </c>
      <c r="B438" t="s">
        <v>107</v>
      </c>
      <c r="C438" t="s">
        <v>97</v>
      </c>
      <c r="D438" t="s">
        <v>92</v>
      </c>
      <c r="E438" t="s">
        <v>93</v>
      </c>
      <c r="F438">
        <v>5</v>
      </c>
      <c r="G438">
        <v>390.01560062402501</v>
      </c>
      <c r="H438">
        <v>412.55723798773403</v>
      </c>
      <c r="I438" t="s">
        <v>115</v>
      </c>
    </row>
    <row r="439" spans="1:9" x14ac:dyDescent="0.2">
      <c r="A439">
        <v>2016</v>
      </c>
      <c r="B439" t="s">
        <v>107</v>
      </c>
      <c r="C439" t="s">
        <v>97</v>
      </c>
      <c r="D439" t="s">
        <v>95</v>
      </c>
      <c r="E439" t="s">
        <v>93</v>
      </c>
      <c r="F439">
        <v>3</v>
      </c>
      <c r="G439">
        <v>246.103363412633</v>
      </c>
      <c r="H439">
        <v>248.44720496894399</v>
      </c>
      <c r="I439" t="s">
        <v>115</v>
      </c>
    </row>
    <row r="440" spans="1:9" x14ac:dyDescent="0.2">
      <c r="A440">
        <v>2016</v>
      </c>
      <c r="B440" t="s">
        <v>107</v>
      </c>
      <c r="C440" t="s">
        <v>98</v>
      </c>
      <c r="D440" t="s">
        <v>92</v>
      </c>
      <c r="E440" t="s">
        <v>93</v>
      </c>
      <c r="F440">
        <v>13</v>
      </c>
      <c r="G440">
        <v>1639.3442622950799</v>
      </c>
      <c r="H440">
        <v>1760.6861526391399</v>
      </c>
      <c r="I440" t="s">
        <v>115</v>
      </c>
    </row>
    <row r="441" spans="1:9" x14ac:dyDescent="0.2">
      <c r="A441">
        <v>2016</v>
      </c>
      <c r="B441" t="s">
        <v>107</v>
      </c>
      <c r="C441" t="s">
        <v>98</v>
      </c>
      <c r="D441" t="s">
        <v>95</v>
      </c>
      <c r="E441" t="s">
        <v>93</v>
      </c>
      <c r="F441">
        <v>14</v>
      </c>
      <c r="G441">
        <v>1355.2758954501501</v>
      </c>
      <c r="H441">
        <v>1264.60178137751</v>
      </c>
      <c r="I441" t="s">
        <v>115</v>
      </c>
    </row>
    <row r="442" spans="1:9" x14ac:dyDescent="0.2">
      <c r="A442">
        <v>2016</v>
      </c>
      <c r="B442" t="s">
        <v>108</v>
      </c>
      <c r="C442" t="s">
        <v>91</v>
      </c>
      <c r="D442" t="s">
        <v>92</v>
      </c>
      <c r="E442" t="s">
        <v>93</v>
      </c>
      <c r="F442">
        <v>1</v>
      </c>
      <c r="G442">
        <v>15.8478605388273</v>
      </c>
      <c r="H442">
        <v>13.689765033851099</v>
      </c>
      <c r="I442" t="s">
        <v>115</v>
      </c>
    </row>
    <row r="443" spans="1:9" x14ac:dyDescent="0.2">
      <c r="A443">
        <v>2016</v>
      </c>
      <c r="B443" t="s">
        <v>108</v>
      </c>
      <c r="C443" t="s">
        <v>91</v>
      </c>
      <c r="D443" t="s">
        <v>95</v>
      </c>
      <c r="E443" t="s">
        <v>93</v>
      </c>
      <c r="F443">
        <v>2</v>
      </c>
      <c r="G443">
        <v>32.905561039815701</v>
      </c>
      <c r="H443">
        <v>32.285834196342002</v>
      </c>
      <c r="I443" t="s">
        <v>115</v>
      </c>
    </row>
    <row r="444" spans="1:9" x14ac:dyDescent="0.2">
      <c r="A444">
        <v>2016</v>
      </c>
      <c r="B444" t="s">
        <v>108</v>
      </c>
      <c r="C444" t="s">
        <v>96</v>
      </c>
      <c r="D444" t="s">
        <v>92</v>
      </c>
      <c r="E444" t="s">
        <v>93</v>
      </c>
      <c r="F444">
        <v>7</v>
      </c>
      <c r="G444">
        <v>171.526586620926</v>
      </c>
      <c r="H444">
        <v>168.31327079142099</v>
      </c>
      <c r="I444" t="s">
        <v>115</v>
      </c>
    </row>
    <row r="445" spans="1:9" x14ac:dyDescent="0.2">
      <c r="A445">
        <v>2016</v>
      </c>
      <c r="B445" t="s">
        <v>108</v>
      </c>
      <c r="C445" t="s">
        <v>96</v>
      </c>
      <c r="D445" t="s">
        <v>95</v>
      </c>
      <c r="E445" t="s">
        <v>93</v>
      </c>
      <c r="F445">
        <v>5</v>
      </c>
      <c r="G445">
        <v>123.762376237624</v>
      </c>
      <c r="H445">
        <v>124.572352240412</v>
      </c>
      <c r="I445" t="s">
        <v>115</v>
      </c>
    </row>
    <row r="446" spans="1:9" x14ac:dyDescent="0.2">
      <c r="A446">
        <v>2016</v>
      </c>
      <c r="B446" t="s">
        <v>108</v>
      </c>
      <c r="C446" t="s">
        <v>97</v>
      </c>
      <c r="D446" t="s">
        <v>92</v>
      </c>
      <c r="E446" t="s">
        <v>93</v>
      </c>
      <c r="F446">
        <v>11</v>
      </c>
      <c r="G446">
        <v>613.83928571428601</v>
      </c>
      <c r="H446">
        <v>643.45045672881599</v>
      </c>
      <c r="I446" t="s">
        <v>115</v>
      </c>
    </row>
    <row r="447" spans="1:9" x14ac:dyDescent="0.2">
      <c r="A447">
        <v>2016</v>
      </c>
      <c r="B447" t="s">
        <v>108</v>
      </c>
      <c r="C447" t="s">
        <v>97</v>
      </c>
      <c r="D447" t="s">
        <v>95</v>
      </c>
      <c r="E447" t="s">
        <v>93</v>
      </c>
      <c r="F447">
        <v>6</v>
      </c>
      <c r="G447">
        <v>337.45781777277801</v>
      </c>
      <c r="H447">
        <v>340.38097805209202</v>
      </c>
      <c r="I447" t="s">
        <v>115</v>
      </c>
    </row>
    <row r="448" spans="1:9" x14ac:dyDescent="0.2">
      <c r="A448">
        <v>2016</v>
      </c>
      <c r="B448" t="s">
        <v>108</v>
      </c>
      <c r="C448" t="s">
        <v>98</v>
      </c>
      <c r="D448" t="s">
        <v>92</v>
      </c>
      <c r="E448" t="s">
        <v>93</v>
      </c>
      <c r="F448">
        <v>18</v>
      </c>
      <c r="G448">
        <v>1511.3350125944601</v>
      </c>
      <c r="H448">
        <v>1677.89670319725</v>
      </c>
      <c r="I448" t="s">
        <v>115</v>
      </c>
    </row>
    <row r="449" spans="1:9" x14ac:dyDescent="0.2">
      <c r="A449">
        <v>2016</v>
      </c>
      <c r="B449" t="s">
        <v>108</v>
      </c>
      <c r="C449" t="s">
        <v>98</v>
      </c>
      <c r="D449" t="s">
        <v>95</v>
      </c>
      <c r="E449" t="s">
        <v>93</v>
      </c>
      <c r="F449">
        <v>24</v>
      </c>
      <c r="G449">
        <v>1333.3333333333301</v>
      </c>
      <c r="H449">
        <v>1282.85136688077</v>
      </c>
      <c r="I449" t="s">
        <v>115</v>
      </c>
    </row>
    <row r="450" spans="1:9" x14ac:dyDescent="0.2">
      <c r="A450">
        <v>2016</v>
      </c>
      <c r="B450" t="s">
        <v>109</v>
      </c>
      <c r="C450" t="s">
        <v>91</v>
      </c>
      <c r="D450" t="s">
        <v>92</v>
      </c>
      <c r="E450" t="s">
        <v>93</v>
      </c>
      <c r="F450">
        <v>18</v>
      </c>
      <c r="G450">
        <v>18.876630731154801</v>
      </c>
      <c r="H450">
        <v>20.6918687688446</v>
      </c>
      <c r="I450" t="s">
        <v>115</v>
      </c>
    </row>
    <row r="451" spans="1:9" x14ac:dyDescent="0.2">
      <c r="A451">
        <v>2016</v>
      </c>
      <c r="B451" t="s">
        <v>109</v>
      </c>
      <c r="C451" t="s">
        <v>91</v>
      </c>
      <c r="D451" t="s">
        <v>95</v>
      </c>
      <c r="E451" t="s">
        <v>93</v>
      </c>
      <c r="F451">
        <v>22</v>
      </c>
      <c r="G451">
        <v>22.620479759811602</v>
      </c>
      <c r="H451">
        <v>23.502501704113001</v>
      </c>
      <c r="I451" t="s">
        <v>115</v>
      </c>
    </row>
    <row r="452" spans="1:9" x14ac:dyDescent="0.2">
      <c r="A452">
        <v>2016</v>
      </c>
      <c r="B452" t="s">
        <v>109</v>
      </c>
      <c r="C452" t="s">
        <v>96</v>
      </c>
      <c r="D452" t="s">
        <v>92</v>
      </c>
      <c r="E452" t="s">
        <v>93</v>
      </c>
      <c r="F452">
        <v>97</v>
      </c>
      <c r="G452">
        <v>193.30795751210701</v>
      </c>
      <c r="H452">
        <v>195.00681836703399</v>
      </c>
      <c r="I452" t="s">
        <v>115</v>
      </c>
    </row>
    <row r="453" spans="1:9" x14ac:dyDescent="0.2">
      <c r="A453">
        <v>2016</v>
      </c>
      <c r="B453" t="s">
        <v>109</v>
      </c>
      <c r="C453" t="s">
        <v>96</v>
      </c>
      <c r="D453" t="s">
        <v>95</v>
      </c>
      <c r="E453" t="s">
        <v>93</v>
      </c>
      <c r="F453">
        <v>75</v>
      </c>
      <c r="G453">
        <v>141.70728942296799</v>
      </c>
      <c r="H453">
        <v>142.46093239569299</v>
      </c>
      <c r="I453" t="s">
        <v>115</v>
      </c>
    </row>
    <row r="454" spans="1:9" x14ac:dyDescent="0.2">
      <c r="A454">
        <v>2016</v>
      </c>
      <c r="B454" t="s">
        <v>109</v>
      </c>
      <c r="C454" t="s">
        <v>97</v>
      </c>
      <c r="D454" t="s">
        <v>92</v>
      </c>
      <c r="E454" t="s">
        <v>93</v>
      </c>
      <c r="F454">
        <v>106</v>
      </c>
      <c r="G454">
        <v>538.72738361455595</v>
      </c>
      <c r="H454">
        <v>547.78851804591204</v>
      </c>
      <c r="I454" t="s">
        <v>115</v>
      </c>
    </row>
    <row r="455" spans="1:9" x14ac:dyDescent="0.2">
      <c r="A455">
        <v>2016</v>
      </c>
      <c r="B455" t="s">
        <v>109</v>
      </c>
      <c r="C455" t="s">
        <v>97</v>
      </c>
      <c r="D455" t="s">
        <v>95</v>
      </c>
      <c r="E455" t="s">
        <v>93</v>
      </c>
      <c r="F455">
        <v>89</v>
      </c>
      <c r="G455">
        <v>414.60914935246399</v>
      </c>
      <c r="H455">
        <v>424.94128119472498</v>
      </c>
      <c r="I455" t="s">
        <v>115</v>
      </c>
    </row>
    <row r="456" spans="1:9" x14ac:dyDescent="0.2">
      <c r="A456">
        <v>2016</v>
      </c>
      <c r="B456" t="s">
        <v>109</v>
      </c>
      <c r="C456" t="s">
        <v>98</v>
      </c>
      <c r="D456" t="s">
        <v>92</v>
      </c>
      <c r="E456" t="s">
        <v>93</v>
      </c>
      <c r="F456">
        <v>198</v>
      </c>
      <c r="G456">
        <v>1542.5366157681501</v>
      </c>
      <c r="H456">
        <v>1654.72122356365</v>
      </c>
      <c r="I456" t="s">
        <v>115</v>
      </c>
    </row>
    <row r="457" spans="1:9" x14ac:dyDescent="0.2">
      <c r="A457">
        <v>2016</v>
      </c>
      <c r="B457" t="s">
        <v>109</v>
      </c>
      <c r="C457" t="s">
        <v>98</v>
      </c>
      <c r="D457" t="s">
        <v>95</v>
      </c>
      <c r="E457" t="s">
        <v>93</v>
      </c>
      <c r="F457">
        <v>308</v>
      </c>
      <c r="G457">
        <v>1675.36988685814</v>
      </c>
      <c r="H457">
        <v>1643.52628254655</v>
      </c>
      <c r="I457" t="s">
        <v>115</v>
      </c>
    </row>
    <row r="458" spans="1:9" x14ac:dyDescent="0.2">
      <c r="A458">
        <v>2016</v>
      </c>
      <c r="B458" t="s">
        <v>110</v>
      </c>
      <c r="C458" t="s">
        <v>91</v>
      </c>
      <c r="D458" t="s">
        <v>92</v>
      </c>
      <c r="E458" t="s">
        <v>93</v>
      </c>
      <c r="F458">
        <v>11</v>
      </c>
      <c r="G458">
        <v>10.1214574898785</v>
      </c>
      <c r="H458">
        <v>11.660641041840201</v>
      </c>
      <c r="I458" t="s">
        <v>115</v>
      </c>
    </row>
    <row r="459" spans="1:9" x14ac:dyDescent="0.2">
      <c r="A459">
        <v>2016</v>
      </c>
      <c r="B459" t="s">
        <v>110</v>
      </c>
      <c r="C459" t="s">
        <v>91</v>
      </c>
      <c r="D459" t="s">
        <v>95</v>
      </c>
      <c r="E459" t="s">
        <v>93</v>
      </c>
      <c r="F459">
        <v>14</v>
      </c>
      <c r="G459">
        <v>12.969207396153701</v>
      </c>
      <c r="H459">
        <v>13.822402903012501</v>
      </c>
      <c r="I459" t="s">
        <v>115</v>
      </c>
    </row>
    <row r="460" spans="1:9" x14ac:dyDescent="0.2">
      <c r="A460">
        <v>2016</v>
      </c>
      <c r="B460" t="s">
        <v>110</v>
      </c>
      <c r="C460" t="s">
        <v>96</v>
      </c>
      <c r="D460" t="s">
        <v>92</v>
      </c>
      <c r="E460" t="s">
        <v>93</v>
      </c>
      <c r="F460">
        <v>117</v>
      </c>
      <c r="G460">
        <v>211.99876787040901</v>
      </c>
      <c r="H460">
        <v>211.44657367111401</v>
      </c>
      <c r="I460" t="s">
        <v>115</v>
      </c>
    </row>
    <row r="461" spans="1:9" x14ac:dyDescent="0.2">
      <c r="A461">
        <v>2016</v>
      </c>
      <c r="B461" t="s">
        <v>110</v>
      </c>
      <c r="C461" t="s">
        <v>96</v>
      </c>
      <c r="D461" t="s">
        <v>95</v>
      </c>
      <c r="E461" t="s">
        <v>93</v>
      </c>
      <c r="F461">
        <v>102</v>
      </c>
      <c r="G461">
        <v>175.76509511993399</v>
      </c>
      <c r="H461">
        <v>175.84862396811801</v>
      </c>
      <c r="I461" t="s">
        <v>115</v>
      </c>
    </row>
    <row r="462" spans="1:9" x14ac:dyDescent="0.2">
      <c r="A462">
        <v>2016</v>
      </c>
      <c r="B462" t="s">
        <v>110</v>
      </c>
      <c r="C462" t="s">
        <v>97</v>
      </c>
      <c r="D462" t="s">
        <v>92</v>
      </c>
      <c r="E462" t="s">
        <v>93</v>
      </c>
      <c r="F462">
        <v>123</v>
      </c>
      <c r="G462">
        <v>565.33529438801304</v>
      </c>
      <c r="H462">
        <v>580.84437718529205</v>
      </c>
      <c r="I462" t="s">
        <v>115</v>
      </c>
    </row>
    <row r="463" spans="1:9" x14ac:dyDescent="0.2">
      <c r="A463">
        <v>2016</v>
      </c>
      <c r="B463" t="s">
        <v>110</v>
      </c>
      <c r="C463" t="s">
        <v>97</v>
      </c>
      <c r="D463" t="s">
        <v>95</v>
      </c>
      <c r="E463" t="s">
        <v>93</v>
      </c>
      <c r="F463">
        <v>91</v>
      </c>
      <c r="G463">
        <v>379.32471863276402</v>
      </c>
      <c r="H463">
        <v>387.102598423686</v>
      </c>
      <c r="I463" t="s">
        <v>115</v>
      </c>
    </row>
    <row r="464" spans="1:9" x14ac:dyDescent="0.2">
      <c r="A464">
        <v>2016</v>
      </c>
      <c r="B464" t="s">
        <v>110</v>
      </c>
      <c r="C464" t="s">
        <v>98</v>
      </c>
      <c r="D464" t="s">
        <v>92</v>
      </c>
      <c r="E464" t="s">
        <v>93</v>
      </c>
      <c r="F464">
        <v>265</v>
      </c>
      <c r="G464">
        <v>1639.8514851485099</v>
      </c>
      <c r="H464">
        <v>1742.8281349957599</v>
      </c>
      <c r="I464" t="s">
        <v>115</v>
      </c>
    </row>
    <row r="465" spans="1:9" x14ac:dyDescent="0.2">
      <c r="A465">
        <v>2016</v>
      </c>
      <c r="B465" t="s">
        <v>110</v>
      </c>
      <c r="C465" t="s">
        <v>98</v>
      </c>
      <c r="D465" t="s">
        <v>95</v>
      </c>
      <c r="E465" t="s">
        <v>93</v>
      </c>
      <c r="F465">
        <v>338</v>
      </c>
      <c r="G465">
        <v>1451.6406115787699</v>
      </c>
      <c r="H465">
        <v>1381.80863853809</v>
      </c>
      <c r="I465" t="s">
        <v>115</v>
      </c>
    </row>
    <row r="466" spans="1:9" x14ac:dyDescent="0.2">
      <c r="A466">
        <v>2016</v>
      </c>
      <c r="B466" t="s">
        <v>111</v>
      </c>
      <c r="C466" t="s">
        <v>91</v>
      </c>
      <c r="D466" t="s">
        <v>92</v>
      </c>
      <c r="E466" t="s">
        <v>93</v>
      </c>
      <c r="F466">
        <v>55</v>
      </c>
      <c r="G466">
        <v>16.8150981237408</v>
      </c>
      <c r="H466">
        <v>18.391337611820401</v>
      </c>
      <c r="I466" t="s">
        <v>115</v>
      </c>
    </row>
    <row r="467" spans="1:9" x14ac:dyDescent="0.2">
      <c r="A467">
        <v>2016</v>
      </c>
      <c r="B467" t="s">
        <v>111</v>
      </c>
      <c r="C467" t="s">
        <v>91</v>
      </c>
      <c r="D467" t="s">
        <v>95</v>
      </c>
      <c r="E467" t="s">
        <v>93</v>
      </c>
      <c r="F467">
        <v>58</v>
      </c>
      <c r="G467">
        <v>17.765416859380601</v>
      </c>
      <c r="H467">
        <v>18.396681305410699</v>
      </c>
      <c r="I467" t="s">
        <v>115</v>
      </c>
    </row>
    <row r="468" spans="1:9" x14ac:dyDescent="0.2">
      <c r="A468">
        <v>2016</v>
      </c>
      <c r="B468" t="s">
        <v>111</v>
      </c>
      <c r="C468" t="s">
        <v>96</v>
      </c>
      <c r="D468" t="s">
        <v>92</v>
      </c>
      <c r="E468" t="s">
        <v>93</v>
      </c>
      <c r="F468">
        <v>395</v>
      </c>
      <c r="G468">
        <v>267.80205699099002</v>
      </c>
      <c r="H468">
        <v>274.06512749696901</v>
      </c>
      <c r="I468" t="s">
        <v>115</v>
      </c>
    </row>
    <row r="469" spans="1:9" x14ac:dyDescent="0.2">
      <c r="A469">
        <v>2016</v>
      </c>
      <c r="B469" t="s">
        <v>111</v>
      </c>
      <c r="C469" t="s">
        <v>96</v>
      </c>
      <c r="D469" t="s">
        <v>95</v>
      </c>
      <c r="E469" t="s">
        <v>93</v>
      </c>
      <c r="F469">
        <v>277</v>
      </c>
      <c r="G469">
        <v>172.72126404529399</v>
      </c>
      <c r="H469">
        <v>176.61478415712401</v>
      </c>
      <c r="I469" t="s">
        <v>115</v>
      </c>
    </row>
    <row r="470" spans="1:9" x14ac:dyDescent="0.2">
      <c r="A470">
        <v>2016</v>
      </c>
      <c r="B470" t="s">
        <v>111</v>
      </c>
      <c r="C470" t="s">
        <v>97</v>
      </c>
      <c r="D470" t="s">
        <v>92</v>
      </c>
      <c r="E470" t="s">
        <v>93</v>
      </c>
      <c r="F470">
        <v>336</v>
      </c>
      <c r="G470">
        <v>711.86440677966095</v>
      </c>
      <c r="H470">
        <v>725.24304909050602</v>
      </c>
      <c r="I470" t="s">
        <v>115</v>
      </c>
    </row>
    <row r="471" spans="1:9" x14ac:dyDescent="0.2">
      <c r="A471">
        <v>2016</v>
      </c>
      <c r="B471" t="s">
        <v>111</v>
      </c>
      <c r="C471" t="s">
        <v>97</v>
      </c>
      <c r="D471" t="s">
        <v>95</v>
      </c>
      <c r="E471" t="s">
        <v>93</v>
      </c>
      <c r="F471">
        <v>272</v>
      </c>
      <c r="G471">
        <v>505.32260761328001</v>
      </c>
      <c r="H471">
        <v>515.57971207231299</v>
      </c>
      <c r="I471" t="s">
        <v>115</v>
      </c>
    </row>
    <row r="472" spans="1:9" x14ac:dyDescent="0.2">
      <c r="A472">
        <v>2016</v>
      </c>
      <c r="B472" t="s">
        <v>111</v>
      </c>
      <c r="C472" t="s">
        <v>98</v>
      </c>
      <c r="D472" t="s">
        <v>92</v>
      </c>
      <c r="E472" t="s">
        <v>93</v>
      </c>
      <c r="F472">
        <v>591</v>
      </c>
      <c r="G472">
        <v>1787.65880217786</v>
      </c>
      <c r="H472">
        <v>1857.56557066904</v>
      </c>
      <c r="I472" t="s">
        <v>115</v>
      </c>
    </row>
    <row r="473" spans="1:9" x14ac:dyDescent="0.2">
      <c r="A473">
        <v>2016</v>
      </c>
      <c r="B473" t="s">
        <v>111</v>
      </c>
      <c r="C473" t="s">
        <v>98</v>
      </c>
      <c r="D473" t="s">
        <v>95</v>
      </c>
      <c r="E473" t="s">
        <v>93</v>
      </c>
      <c r="F473">
        <v>872</v>
      </c>
      <c r="G473">
        <v>1603.8846380223699</v>
      </c>
      <c r="H473">
        <v>1568.0264232336301</v>
      </c>
      <c r="I473" t="s">
        <v>115</v>
      </c>
    </row>
    <row r="474" spans="1:9" x14ac:dyDescent="0.2">
      <c r="A474">
        <v>2016</v>
      </c>
      <c r="B474" t="s">
        <v>112</v>
      </c>
      <c r="C474" t="s">
        <v>91</v>
      </c>
      <c r="D474" t="s">
        <v>92</v>
      </c>
      <c r="E474" t="s">
        <v>93</v>
      </c>
      <c r="F474">
        <v>33</v>
      </c>
      <c r="G474">
        <v>18.780518342306198</v>
      </c>
      <c r="H474">
        <v>20.1612800889265</v>
      </c>
      <c r="I474" t="s">
        <v>115</v>
      </c>
    </row>
    <row r="475" spans="1:9" x14ac:dyDescent="0.2">
      <c r="A475">
        <v>2016</v>
      </c>
      <c r="B475" t="s">
        <v>112</v>
      </c>
      <c r="C475" t="s">
        <v>91</v>
      </c>
      <c r="D475" t="s">
        <v>95</v>
      </c>
      <c r="E475" t="s">
        <v>93</v>
      </c>
      <c r="F475">
        <v>38</v>
      </c>
      <c r="G475">
        <v>21.460924175166301</v>
      </c>
      <c r="H475">
        <v>22.279508286883601</v>
      </c>
      <c r="I475" t="s">
        <v>115</v>
      </c>
    </row>
    <row r="476" spans="1:9" x14ac:dyDescent="0.2">
      <c r="A476">
        <v>2016</v>
      </c>
      <c r="B476" t="s">
        <v>112</v>
      </c>
      <c r="C476" t="s">
        <v>96</v>
      </c>
      <c r="D476" t="s">
        <v>92</v>
      </c>
      <c r="E476" t="s">
        <v>93</v>
      </c>
      <c r="F476">
        <v>255</v>
      </c>
      <c r="G476">
        <v>281.92059789278198</v>
      </c>
      <c r="H476">
        <v>287.98883978056102</v>
      </c>
      <c r="I476" t="s">
        <v>115</v>
      </c>
    </row>
    <row r="477" spans="1:9" x14ac:dyDescent="0.2">
      <c r="A477">
        <v>2016</v>
      </c>
      <c r="B477" t="s">
        <v>112</v>
      </c>
      <c r="C477" t="s">
        <v>96</v>
      </c>
      <c r="D477" t="s">
        <v>95</v>
      </c>
      <c r="E477" t="s">
        <v>93</v>
      </c>
      <c r="F477">
        <v>160</v>
      </c>
      <c r="G477">
        <v>164.80403769892399</v>
      </c>
      <c r="H477">
        <v>167.49997779742401</v>
      </c>
      <c r="I477" t="s">
        <v>115</v>
      </c>
    </row>
    <row r="478" spans="1:9" x14ac:dyDescent="0.2">
      <c r="A478">
        <v>2016</v>
      </c>
      <c r="B478" t="s">
        <v>112</v>
      </c>
      <c r="C478" t="s">
        <v>97</v>
      </c>
      <c r="D478" t="s">
        <v>92</v>
      </c>
      <c r="E478" t="s">
        <v>93</v>
      </c>
      <c r="F478">
        <v>231</v>
      </c>
      <c r="G478">
        <v>759.51864273032197</v>
      </c>
      <c r="H478">
        <v>777.00633207117903</v>
      </c>
      <c r="I478" t="s">
        <v>115</v>
      </c>
    </row>
    <row r="479" spans="1:9" x14ac:dyDescent="0.2">
      <c r="A479">
        <v>2016</v>
      </c>
      <c r="B479" t="s">
        <v>112</v>
      </c>
      <c r="C479" t="s">
        <v>97</v>
      </c>
      <c r="D479" t="s">
        <v>95</v>
      </c>
      <c r="E479" t="s">
        <v>93</v>
      </c>
      <c r="F479">
        <v>155</v>
      </c>
      <c r="G479">
        <v>450.85662759242598</v>
      </c>
      <c r="H479">
        <v>462.22838633505501</v>
      </c>
      <c r="I479" t="s">
        <v>115</v>
      </c>
    </row>
    <row r="480" spans="1:9" x14ac:dyDescent="0.2">
      <c r="A480">
        <v>2016</v>
      </c>
      <c r="B480" t="s">
        <v>112</v>
      </c>
      <c r="C480" t="s">
        <v>98</v>
      </c>
      <c r="D480" t="s">
        <v>92</v>
      </c>
      <c r="E480" t="s">
        <v>93</v>
      </c>
      <c r="F480">
        <v>308</v>
      </c>
      <c r="G480">
        <v>1585.66721581549</v>
      </c>
      <c r="H480">
        <v>1699.2342472302701</v>
      </c>
      <c r="I480" t="s">
        <v>115</v>
      </c>
    </row>
    <row r="481" spans="1:9" x14ac:dyDescent="0.2">
      <c r="A481">
        <v>2016</v>
      </c>
      <c r="B481" t="s">
        <v>112</v>
      </c>
      <c r="C481" t="s">
        <v>98</v>
      </c>
      <c r="D481" t="s">
        <v>95</v>
      </c>
      <c r="E481" t="s">
        <v>93</v>
      </c>
      <c r="F481">
        <v>476</v>
      </c>
      <c r="G481">
        <v>1588.94415328638</v>
      </c>
      <c r="H481">
        <v>1599.3312180760099</v>
      </c>
      <c r="I481" t="s">
        <v>115</v>
      </c>
    </row>
    <row r="482" spans="1:9" x14ac:dyDescent="0.2">
      <c r="A482">
        <v>2017</v>
      </c>
      <c r="B482" t="s">
        <v>90</v>
      </c>
      <c r="C482" t="s">
        <v>91</v>
      </c>
      <c r="D482" t="s">
        <v>92</v>
      </c>
      <c r="E482" t="s">
        <v>93</v>
      </c>
      <c r="F482">
        <v>253</v>
      </c>
      <c r="G482">
        <v>17.338826017559501</v>
      </c>
      <c r="H482">
        <v>18.851925549635801</v>
      </c>
      <c r="I482" t="s">
        <v>116</v>
      </c>
    </row>
    <row r="483" spans="1:9" x14ac:dyDescent="0.2">
      <c r="A483">
        <v>2017</v>
      </c>
      <c r="B483" t="s">
        <v>90</v>
      </c>
      <c r="C483" t="s">
        <v>91</v>
      </c>
      <c r="D483" t="s">
        <v>95</v>
      </c>
      <c r="E483" t="s">
        <v>93</v>
      </c>
      <c r="F483">
        <v>215</v>
      </c>
      <c r="G483">
        <v>14.772774120848201</v>
      </c>
      <c r="H483">
        <v>15.623905932130601</v>
      </c>
      <c r="I483" t="s">
        <v>116</v>
      </c>
    </row>
    <row r="484" spans="1:9" x14ac:dyDescent="0.2">
      <c r="A484">
        <v>2017</v>
      </c>
      <c r="B484" t="s">
        <v>90</v>
      </c>
      <c r="C484" t="s">
        <v>96</v>
      </c>
      <c r="D484" t="s">
        <v>92</v>
      </c>
      <c r="E484" t="s">
        <v>93</v>
      </c>
      <c r="F484">
        <v>1704</v>
      </c>
      <c r="G484">
        <v>235.361066528176</v>
      </c>
      <c r="H484">
        <v>236.99409691831801</v>
      </c>
      <c r="I484" t="s">
        <v>116</v>
      </c>
    </row>
    <row r="485" spans="1:9" x14ac:dyDescent="0.2">
      <c r="A485">
        <v>2017</v>
      </c>
      <c r="B485" t="s">
        <v>90</v>
      </c>
      <c r="C485" t="s">
        <v>96</v>
      </c>
      <c r="D485" t="s">
        <v>95</v>
      </c>
      <c r="E485" t="s">
        <v>93</v>
      </c>
      <c r="F485">
        <v>1213</v>
      </c>
      <c r="G485">
        <v>158.082471351625</v>
      </c>
      <c r="H485">
        <v>159.36252312924</v>
      </c>
      <c r="I485" t="s">
        <v>116</v>
      </c>
    </row>
    <row r="486" spans="1:9" x14ac:dyDescent="0.2">
      <c r="A486">
        <v>2017</v>
      </c>
      <c r="B486" t="s">
        <v>90</v>
      </c>
      <c r="C486" t="s">
        <v>97</v>
      </c>
      <c r="D486" t="s">
        <v>92</v>
      </c>
      <c r="E486" t="s">
        <v>93</v>
      </c>
      <c r="F486">
        <v>1684</v>
      </c>
      <c r="G486">
        <v>634.66698827147502</v>
      </c>
      <c r="H486">
        <v>647.82604884659202</v>
      </c>
      <c r="I486" t="s">
        <v>116</v>
      </c>
    </row>
    <row r="487" spans="1:9" x14ac:dyDescent="0.2">
      <c r="A487">
        <v>2017</v>
      </c>
      <c r="B487" t="s">
        <v>90</v>
      </c>
      <c r="C487" t="s">
        <v>97</v>
      </c>
      <c r="D487" t="s">
        <v>95</v>
      </c>
      <c r="E487" t="s">
        <v>93</v>
      </c>
      <c r="F487">
        <v>1215</v>
      </c>
      <c r="G487">
        <v>417.22898144618802</v>
      </c>
      <c r="H487">
        <v>426.58937292733401</v>
      </c>
      <c r="I487" t="s">
        <v>116</v>
      </c>
    </row>
    <row r="488" spans="1:9" x14ac:dyDescent="0.2">
      <c r="A488">
        <v>2017</v>
      </c>
      <c r="B488" t="s">
        <v>90</v>
      </c>
      <c r="C488" t="s">
        <v>98</v>
      </c>
      <c r="D488" t="s">
        <v>92</v>
      </c>
      <c r="E488" t="s">
        <v>93</v>
      </c>
      <c r="F488">
        <v>2794</v>
      </c>
      <c r="G488">
        <v>1560.7194726846201</v>
      </c>
      <c r="H488">
        <v>1649.2071177815001</v>
      </c>
      <c r="I488" t="s">
        <v>116</v>
      </c>
    </row>
    <row r="489" spans="1:9" x14ac:dyDescent="0.2">
      <c r="A489">
        <v>2017</v>
      </c>
      <c r="B489" t="s">
        <v>90</v>
      </c>
      <c r="C489" t="s">
        <v>98</v>
      </c>
      <c r="D489" t="s">
        <v>95</v>
      </c>
      <c r="E489" t="s">
        <v>93</v>
      </c>
      <c r="F489">
        <v>4186</v>
      </c>
      <c r="G489">
        <v>1589.8879178393299</v>
      </c>
      <c r="H489">
        <v>1544.10329779993</v>
      </c>
      <c r="I489" t="s">
        <v>116</v>
      </c>
    </row>
    <row r="490" spans="1:9" x14ac:dyDescent="0.2">
      <c r="A490">
        <v>2017</v>
      </c>
      <c r="B490" t="s">
        <v>99</v>
      </c>
      <c r="C490" t="s">
        <v>91</v>
      </c>
      <c r="D490" t="s">
        <v>92</v>
      </c>
      <c r="E490" t="s">
        <v>93</v>
      </c>
      <c r="F490">
        <v>19</v>
      </c>
      <c r="G490">
        <v>21.181008438959701</v>
      </c>
      <c r="H490">
        <v>23.9706704918752</v>
      </c>
      <c r="I490" t="s">
        <v>116</v>
      </c>
    </row>
    <row r="491" spans="1:9" x14ac:dyDescent="0.2">
      <c r="A491">
        <v>2017</v>
      </c>
      <c r="B491" t="s">
        <v>99</v>
      </c>
      <c r="C491" t="s">
        <v>91</v>
      </c>
      <c r="D491" t="s">
        <v>95</v>
      </c>
      <c r="E491" t="s">
        <v>93</v>
      </c>
      <c r="F491">
        <v>21</v>
      </c>
      <c r="G491">
        <v>22.9503180258355</v>
      </c>
      <c r="H491">
        <v>24.0652319550329</v>
      </c>
      <c r="I491" t="s">
        <v>116</v>
      </c>
    </row>
    <row r="492" spans="1:9" x14ac:dyDescent="0.2">
      <c r="A492">
        <v>2017</v>
      </c>
      <c r="B492" t="s">
        <v>99</v>
      </c>
      <c r="C492" t="s">
        <v>96</v>
      </c>
      <c r="D492" t="s">
        <v>92</v>
      </c>
      <c r="E492" t="s">
        <v>93</v>
      </c>
      <c r="F492">
        <v>151</v>
      </c>
      <c r="G492">
        <v>291.47765659685399</v>
      </c>
      <c r="H492">
        <v>287.46081418932499</v>
      </c>
      <c r="I492" t="s">
        <v>116</v>
      </c>
    </row>
    <row r="493" spans="1:9" x14ac:dyDescent="0.2">
      <c r="A493">
        <v>2017</v>
      </c>
      <c r="B493" t="s">
        <v>99</v>
      </c>
      <c r="C493" t="s">
        <v>96</v>
      </c>
      <c r="D493" t="s">
        <v>95</v>
      </c>
      <c r="E493" t="s">
        <v>93</v>
      </c>
      <c r="F493">
        <v>121</v>
      </c>
      <c r="G493">
        <v>211.727239321773</v>
      </c>
      <c r="H493">
        <v>211.10537325280799</v>
      </c>
      <c r="I493" t="s">
        <v>116</v>
      </c>
    </row>
    <row r="494" spans="1:9" x14ac:dyDescent="0.2">
      <c r="A494">
        <v>2017</v>
      </c>
      <c r="B494" t="s">
        <v>99</v>
      </c>
      <c r="C494" t="s">
        <v>97</v>
      </c>
      <c r="D494" t="s">
        <v>92</v>
      </c>
      <c r="E494" t="s">
        <v>93</v>
      </c>
      <c r="F494">
        <v>178</v>
      </c>
      <c r="G494">
        <v>823.76897445390603</v>
      </c>
      <c r="H494">
        <v>828.09933802497301</v>
      </c>
      <c r="I494" t="s">
        <v>116</v>
      </c>
    </row>
    <row r="495" spans="1:9" x14ac:dyDescent="0.2">
      <c r="A495">
        <v>2017</v>
      </c>
      <c r="B495" t="s">
        <v>99</v>
      </c>
      <c r="C495" t="s">
        <v>97</v>
      </c>
      <c r="D495" t="s">
        <v>95</v>
      </c>
      <c r="E495" t="s">
        <v>93</v>
      </c>
      <c r="F495">
        <v>113</v>
      </c>
      <c r="G495">
        <v>473.59597652975702</v>
      </c>
      <c r="H495">
        <v>481.02579050750597</v>
      </c>
      <c r="I495" t="s">
        <v>116</v>
      </c>
    </row>
    <row r="496" spans="1:9" x14ac:dyDescent="0.2">
      <c r="A496">
        <v>2017</v>
      </c>
      <c r="B496" t="s">
        <v>99</v>
      </c>
      <c r="C496" t="s">
        <v>98</v>
      </c>
      <c r="D496" t="s">
        <v>92</v>
      </c>
      <c r="E496" t="s">
        <v>93</v>
      </c>
      <c r="F496">
        <v>264</v>
      </c>
      <c r="G496">
        <v>1822.44926135579</v>
      </c>
      <c r="H496">
        <v>1973.25181256373</v>
      </c>
      <c r="I496" t="s">
        <v>116</v>
      </c>
    </row>
    <row r="497" spans="1:9" x14ac:dyDescent="0.2">
      <c r="A497">
        <v>2017</v>
      </c>
      <c r="B497" t="s">
        <v>99</v>
      </c>
      <c r="C497" t="s">
        <v>98</v>
      </c>
      <c r="D497" t="s">
        <v>95</v>
      </c>
      <c r="E497" t="s">
        <v>93</v>
      </c>
      <c r="F497">
        <v>348</v>
      </c>
      <c r="G497">
        <v>1701.96116789749</v>
      </c>
      <c r="H497">
        <v>1667.7919756221299</v>
      </c>
      <c r="I497" t="s">
        <v>116</v>
      </c>
    </row>
    <row r="498" spans="1:9" x14ac:dyDescent="0.2">
      <c r="A498">
        <v>2017</v>
      </c>
      <c r="B498" t="s">
        <v>100</v>
      </c>
      <c r="C498" t="s">
        <v>91</v>
      </c>
      <c r="D498" t="s">
        <v>92</v>
      </c>
      <c r="E498" t="s">
        <v>93</v>
      </c>
      <c r="F498">
        <v>5</v>
      </c>
      <c r="G498">
        <v>19.459038723487101</v>
      </c>
      <c r="H498">
        <v>21.8264615886896</v>
      </c>
      <c r="I498" t="s">
        <v>116</v>
      </c>
    </row>
    <row r="499" spans="1:9" x14ac:dyDescent="0.2">
      <c r="A499">
        <v>2017</v>
      </c>
      <c r="B499" t="s">
        <v>100</v>
      </c>
      <c r="C499" t="s">
        <v>91</v>
      </c>
      <c r="D499" t="s">
        <v>95</v>
      </c>
      <c r="E499" t="s">
        <v>93</v>
      </c>
      <c r="F499">
        <v>3</v>
      </c>
      <c r="G499">
        <v>11.4064104026463</v>
      </c>
      <c r="H499">
        <v>10.6340959499286</v>
      </c>
      <c r="I499" t="s">
        <v>116</v>
      </c>
    </row>
    <row r="500" spans="1:9" x14ac:dyDescent="0.2">
      <c r="A500">
        <v>2017</v>
      </c>
      <c r="B500" t="s">
        <v>100</v>
      </c>
      <c r="C500" t="s">
        <v>96</v>
      </c>
      <c r="D500" t="s">
        <v>92</v>
      </c>
      <c r="E500" t="s">
        <v>93</v>
      </c>
      <c r="F500">
        <v>39</v>
      </c>
      <c r="G500">
        <v>225.83820719207799</v>
      </c>
      <c r="H500">
        <v>220.66798819558599</v>
      </c>
      <c r="I500" t="s">
        <v>116</v>
      </c>
    </row>
    <row r="501" spans="1:9" x14ac:dyDescent="0.2">
      <c r="A501">
        <v>2017</v>
      </c>
      <c r="B501" t="s">
        <v>100</v>
      </c>
      <c r="C501" t="s">
        <v>96</v>
      </c>
      <c r="D501" t="s">
        <v>95</v>
      </c>
      <c r="E501" t="s">
        <v>93</v>
      </c>
      <c r="F501">
        <v>39</v>
      </c>
      <c r="G501">
        <v>216.40217511929899</v>
      </c>
      <c r="H501">
        <v>214.89385172772199</v>
      </c>
      <c r="I501" t="s">
        <v>116</v>
      </c>
    </row>
    <row r="502" spans="1:9" x14ac:dyDescent="0.2">
      <c r="A502">
        <v>2017</v>
      </c>
      <c r="B502" t="s">
        <v>100</v>
      </c>
      <c r="C502" t="s">
        <v>97</v>
      </c>
      <c r="D502" t="s">
        <v>92</v>
      </c>
      <c r="E502" t="s">
        <v>93</v>
      </c>
      <c r="F502">
        <v>41</v>
      </c>
      <c r="G502">
        <v>543.91085168479697</v>
      </c>
      <c r="H502">
        <v>545.69961513055796</v>
      </c>
      <c r="I502" t="s">
        <v>116</v>
      </c>
    </row>
    <row r="503" spans="1:9" x14ac:dyDescent="0.2">
      <c r="A503">
        <v>2017</v>
      </c>
      <c r="B503" t="s">
        <v>100</v>
      </c>
      <c r="C503" t="s">
        <v>97</v>
      </c>
      <c r="D503" t="s">
        <v>95</v>
      </c>
      <c r="E503" t="s">
        <v>93</v>
      </c>
      <c r="F503">
        <v>24</v>
      </c>
      <c r="G503">
        <v>303.298369771262</v>
      </c>
      <c r="H503">
        <v>302.29423785716898</v>
      </c>
      <c r="I503" t="s">
        <v>116</v>
      </c>
    </row>
    <row r="504" spans="1:9" x14ac:dyDescent="0.2">
      <c r="A504">
        <v>2017</v>
      </c>
      <c r="B504" t="s">
        <v>100</v>
      </c>
      <c r="C504" t="s">
        <v>98</v>
      </c>
      <c r="D504" t="s">
        <v>92</v>
      </c>
      <c r="E504" t="s">
        <v>93</v>
      </c>
      <c r="F504">
        <v>91</v>
      </c>
      <c r="G504">
        <v>1814.9182289589201</v>
      </c>
      <c r="H504">
        <v>2023.3298342865</v>
      </c>
      <c r="I504" t="s">
        <v>116</v>
      </c>
    </row>
    <row r="505" spans="1:9" x14ac:dyDescent="0.2">
      <c r="A505">
        <v>2017</v>
      </c>
      <c r="B505" t="s">
        <v>100</v>
      </c>
      <c r="C505" t="s">
        <v>98</v>
      </c>
      <c r="D505" t="s">
        <v>95</v>
      </c>
      <c r="E505" t="s">
        <v>93</v>
      </c>
      <c r="F505">
        <v>99</v>
      </c>
      <c r="G505">
        <v>1460.6078489229899</v>
      </c>
      <c r="H505">
        <v>1422.2649383234</v>
      </c>
      <c r="I505" t="s">
        <v>116</v>
      </c>
    </row>
    <row r="506" spans="1:9" x14ac:dyDescent="0.2">
      <c r="A506">
        <v>2017</v>
      </c>
      <c r="B506" t="s">
        <v>101</v>
      </c>
      <c r="C506" t="s">
        <v>91</v>
      </c>
      <c r="D506" t="s">
        <v>92</v>
      </c>
      <c r="E506" t="s">
        <v>93</v>
      </c>
      <c r="F506">
        <v>5</v>
      </c>
      <c r="G506">
        <v>14.8756396525051</v>
      </c>
      <c r="H506">
        <v>15.880128445198199</v>
      </c>
      <c r="I506" t="s">
        <v>116</v>
      </c>
    </row>
    <row r="507" spans="1:9" x14ac:dyDescent="0.2">
      <c r="A507">
        <v>2017</v>
      </c>
      <c r="B507" t="s">
        <v>101</v>
      </c>
      <c r="C507" t="s">
        <v>91</v>
      </c>
      <c r="D507" t="s">
        <v>95</v>
      </c>
      <c r="E507" t="s">
        <v>93</v>
      </c>
      <c r="F507">
        <v>3</v>
      </c>
      <c r="G507">
        <v>8.8689174008159402</v>
      </c>
      <c r="H507">
        <v>9.5616717982982191</v>
      </c>
      <c r="I507" t="s">
        <v>116</v>
      </c>
    </row>
    <row r="508" spans="1:9" x14ac:dyDescent="0.2">
      <c r="A508">
        <v>2017</v>
      </c>
      <c r="B508" t="s">
        <v>101</v>
      </c>
      <c r="C508" t="s">
        <v>96</v>
      </c>
      <c r="D508" t="s">
        <v>92</v>
      </c>
      <c r="E508" t="s">
        <v>93</v>
      </c>
      <c r="F508">
        <v>44</v>
      </c>
      <c r="G508">
        <v>202.224469160768</v>
      </c>
      <c r="H508">
        <v>196.13697625653199</v>
      </c>
      <c r="I508" t="s">
        <v>116</v>
      </c>
    </row>
    <row r="509" spans="1:9" x14ac:dyDescent="0.2">
      <c r="A509">
        <v>2017</v>
      </c>
      <c r="B509" t="s">
        <v>101</v>
      </c>
      <c r="C509" t="s">
        <v>96</v>
      </c>
      <c r="D509" t="s">
        <v>95</v>
      </c>
      <c r="E509" t="s">
        <v>93</v>
      </c>
      <c r="F509">
        <v>31</v>
      </c>
      <c r="G509">
        <v>132.38245718922201</v>
      </c>
      <c r="H509">
        <v>130.473501401509</v>
      </c>
      <c r="I509" t="s">
        <v>116</v>
      </c>
    </row>
    <row r="510" spans="1:9" x14ac:dyDescent="0.2">
      <c r="A510">
        <v>2017</v>
      </c>
      <c r="B510" t="s">
        <v>101</v>
      </c>
      <c r="C510" t="s">
        <v>97</v>
      </c>
      <c r="D510" t="s">
        <v>92</v>
      </c>
      <c r="E510" t="s">
        <v>93</v>
      </c>
      <c r="F510">
        <v>57</v>
      </c>
      <c r="G510">
        <v>570.22809123649495</v>
      </c>
      <c r="H510">
        <v>579.43712020554096</v>
      </c>
      <c r="I510" t="s">
        <v>116</v>
      </c>
    </row>
    <row r="511" spans="1:9" x14ac:dyDescent="0.2">
      <c r="A511">
        <v>2017</v>
      </c>
      <c r="B511" t="s">
        <v>101</v>
      </c>
      <c r="C511" t="s">
        <v>97</v>
      </c>
      <c r="D511" t="s">
        <v>95</v>
      </c>
      <c r="E511" t="s">
        <v>93</v>
      </c>
      <c r="F511">
        <v>37</v>
      </c>
      <c r="G511">
        <v>353.52570227402998</v>
      </c>
      <c r="H511">
        <v>358.92121796555102</v>
      </c>
      <c r="I511" t="s">
        <v>116</v>
      </c>
    </row>
    <row r="512" spans="1:9" x14ac:dyDescent="0.2">
      <c r="A512">
        <v>2017</v>
      </c>
      <c r="B512" t="s">
        <v>101</v>
      </c>
      <c r="C512" t="s">
        <v>98</v>
      </c>
      <c r="D512" t="s">
        <v>92</v>
      </c>
      <c r="E512" t="s">
        <v>93</v>
      </c>
      <c r="F512">
        <v>98</v>
      </c>
      <c r="G512">
        <v>1367.3782614762099</v>
      </c>
      <c r="H512">
        <v>1443.3401059728501</v>
      </c>
      <c r="I512" t="s">
        <v>116</v>
      </c>
    </row>
    <row r="513" spans="1:9" x14ac:dyDescent="0.2">
      <c r="A513">
        <v>2017</v>
      </c>
      <c r="B513" t="s">
        <v>101</v>
      </c>
      <c r="C513" t="s">
        <v>98</v>
      </c>
      <c r="D513" t="s">
        <v>95</v>
      </c>
      <c r="E513" t="s">
        <v>93</v>
      </c>
      <c r="F513">
        <v>131</v>
      </c>
      <c r="G513">
        <v>1411.9422289286499</v>
      </c>
      <c r="H513">
        <v>1376.5202911757499</v>
      </c>
      <c r="I513" t="s">
        <v>116</v>
      </c>
    </row>
    <row r="514" spans="1:9" x14ac:dyDescent="0.2">
      <c r="A514">
        <v>2017</v>
      </c>
      <c r="B514" t="s">
        <v>102</v>
      </c>
      <c r="C514" t="s">
        <v>91</v>
      </c>
      <c r="D514" t="s">
        <v>92</v>
      </c>
      <c r="E514" t="s">
        <v>93</v>
      </c>
      <c r="F514">
        <v>14</v>
      </c>
      <c r="G514">
        <v>17.3796459517839</v>
      </c>
      <c r="H514">
        <v>17.958624311593901</v>
      </c>
      <c r="I514" t="s">
        <v>116</v>
      </c>
    </row>
    <row r="515" spans="1:9" x14ac:dyDescent="0.2">
      <c r="A515">
        <v>2017</v>
      </c>
      <c r="B515" t="s">
        <v>102</v>
      </c>
      <c r="C515" t="s">
        <v>91</v>
      </c>
      <c r="D515" t="s">
        <v>95</v>
      </c>
      <c r="E515" t="s">
        <v>93</v>
      </c>
      <c r="F515">
        <v>15</v>
      </c>
      <c r="G515">
        <v>18.4968247117578</v>
      </c>
      <c r="H515">
        <v>18.983510765762801</v>
      </c>
      <c r="I515" t="s">
        <v>116</v>
      </c>
    </row>
    <row r="516" spans="1:9" x14ac:dyDescent="0.2">
      <c r="A516">
        <v>2017</v>
      </c>
      <c r="B516" t="s">
        <v>102</v>
      </c>
      <c r="C516" t="s">
        <v>96</v>
      </c>
      <c r="D516" t="s">
        <v>92</v>
      </c>
      <c r="E516" t="s">
        <v>93</v>
      </c>
      <c r="F516">
        <v>99</v>
      </c>
      <c r="G516">
        <v>233.94300297745599</v>
      </c>
      <c r="H516">
        <v>240.848802401081</v>
      </c>
      <c r="I516" t="s">
        <v>116</v>
      </c>
    </row>
    <row r="517" spans="1:9" x14ac:dyDescent="0.2">
      <c r="A517">
        <v>2017</v>
      </c>
      <c r="B517" t="s">
        <v>102</v>
      </c>
      <c r="C517" t="s">
        <v>96</v>
      </c>
      <c r="D517" t="s">
        <v>95</v>
      </c>
      <c r="E517" t="s">
        <v>93</v>
      </c>
      <c r="F517">
        <v>58</v>
      </c>
      <c r="G517">
        <v>131.67453686887001</v>
      </c>
      <c r="H517">
        <v>134.72539422343101</v>
      </c>
      <c r="I517" t="s">
        <v>116</v>
      </c>
    </row>
    <row r="518" spans="1:9" x14ac:dyDescent="0.2">
      <c r="A518">
        <v>2017</v>
      </c>
      <c r="B518" t="s">
        <v>102</v>
      </c>
      <c r="C518" t="s">
        <v>97</v>
      </c>
      <c r="D518" t="s">
        <v>92</v>
      </c>
      <c r="E518" t="s">
        <v>93</v>
      </c>
      <c r="F518">
        <v>100</v>
      </c>
      <c r="G518">
        <v>650.57575954719903</v>
      </c>
      <c r="H518">
        <v>671.10487697880899</v>
      </c>
      <c r="I518" t="s">
        <v>116</v>
      </c>
    </row>
    <row r="519" spans="1:9" x14ac:dyDescent="0.2">
      <c r="A519">
        <v>2017</v>
      </c>
      <c r="B519" t="s">
        <v>102</v>
      </c>
      <c r="C519" t="s">
        <v>97</v>
      </c>
      <c r="D519" t="s">
        <v>95</v>
      </c>
      <c r="E519" t="s">
        <v>93</v>
      </c>
      <c r="F519">
        <v>79</v>
      </c>
      <c r="G519">
        <v>469.14899934675498</v>
      </c>
      <c r="H519">
        <v>488.75698720226302</v>
      </c>
      <c r="I519" t="s">
        <v>116</v>
      </c>
    </row>
    <row r="520" spans="1:9" x14ac:dyDescent="0.2">
      <c r="A520">
        <v>2017</v>
      </c>
      <c r="B520" t="s">
        <v>102</v>
      </c>
      <c r="C520" t="s">
        <v>98</v>
      </c>
      <c r="D520" t="s">
        <v>92</v>
      </c>
      <c r="E520" t="s">
        <v>93</v>
      </c>
      <c r="F520">
        <v>147</v>
      </c>
      <c r="G520">
        <v>1465.45708304257</v>
      </c>
      <c r="H520">
        <v>1521.22592144743</v>
      </c>
      <c r="I520" t="s">
        <v>116</v>
      </c>
    </row>
    <row r="521" spans="1:9" x14ac:dyDescent="0.2">
      <c r="A521">
        <v>2017</v>
      </c>
      <c r="B521" t="s">
        <v>102</v>
      </c>
      <c r="C521" t="s">
        <v>98</v>
      </c>
      <c r="D521" t="s">
        <v>95</v>
      </c>
      <c r="E521" t="s">
        <v>93</v>
      </c>
      <c r="F521">
        <v>243</v>
      </c>
      <c r="G521">
        <v>1708.3802024746899</v>
      </c>
      <c r="H521">
        <v>1689.51855081855</v>
      </c>
      <c r="I521" t="s">
        <v>116</v>
      </c>
    </row>
    <row r="522" spans="1:9" x14ac:dyDescent="0.2">
      <c r="A522">
        <v>2017</v>
      </c>
      <c r="B522" t="s">
        <v>103</v>
      </c>
      <c r="C522" t="s">
        <v>91</v>
      </c>
      <c r="D522" t="s">
        <v>92</v>
      </c>
      <c r="E522" t="s">
        <v>93</v>
      </c>
      <c r="F522">
        <v>24</v>
      </c>
      <c r="G522">
        <v>14.342315208232501</v>
      </c>
      <c r="H522">
        <v>14.8389388318364</v>
      </c>
      <c r="I522" t="s">
        <v>116</v>
      </c>
    </row>
    <row r="523" spans="1:9" x14ac:dyDescent="0.2">
      <c r="A523">
        <v>2017</v>
      </c>
      <c r="B523" t="s">
        <v>103</v>
      </c>
      <c r="C523" t="s">
        <v>91</v>
      </c>
      <c r="D523" t="s">
        <v>95</v>
      </c>
      <c r="E523" t="s">
        <v>93</v>
      </c>
      <c r="F523">
        <v>26</v>
      </c>
      <c r="G523">
        <v>16.177001281716301</v>
      </c>
      <c r="H523">
        <v>16.891068493086301</v>
      </c>
      <c r="I523" t="s">
        <v>116</v>
      </c>
    </row>
    <row r="524" spans="1:9" x14ac:dyDescent="0.2">
      <c r="A524">
        <v>2017</v>
      </c>
      <c r="B524" t="s">
        <v>103</v>
      </c>
      <c r="C524" t="s">
        <v>96</v>
      </c>
      <c r="D524" t="s">
        <v>92</v>
      </c>
      <c r="E524" t="s">
        <v>93</v>
      </c>
      <c r="F524">
        <v>114</v>
      </c>
      <c r="G524">
        <v>145.57341880451</v>
      </c>
      <c r="H524">
        <v>146.82694368515601</v>
      </c>
      <c r="I524" t="s">
        <v>116</v>
      </c>
    </row>
    <row r="525" spans="1:9" x14ac:dyDescent="0.2">
      <c r="A525">
        <v>2017</v>
      </c>
      <c r="B525" t="s">
        <v>103</v>
      </c>
      <c r="C525" t="s">
        <v>96</v>
      </c>
      <c r="D525" t="s">
        <v>95</v>
      </c>
      <c r="E525" t="s">
        <v>93</v>
      </c>
      <c r="F525">
        <v>79</v>
      </c>
      <c r="G525">
        <v>99.530066899323401</v>
      </c>
      <c r="H525">
        <v>101.12688383511301</v>
      </c>
      <c r="I525" t="s">
        <v>116</v>
      </c>
    </row>
    <row r="526" spans="1:9" x14ac:dyDescent="0.2">
      <c r="A526">
        <v>2017</v>
      </c>
      <c r="B526" t="s">
        <v>103</v>
      </c>
      <c r="C526" t="s">
        <v>97</v>
      </c>
      <c r="D526" t="s">
        <v>92</v>
      </c>
      <c r="E526" t="s">
        <v>93</v>
      </c>
      <c r="F526">
        <v>154</v>
      </c>
      <c r="G526">
        <v>551.02332903964498</v>
      </c>
      <c r="H526">
        <v>567.26822763557902</v>
      </c>
      <c r="I526" t="s">
        <v>116</v>
      </c>
    </row>
    <row r="527" spans="1:9" x14ac:dyDescent="0.2">
      <c r="A527">
        <v>2017</v>
      </c>
      <c r="B527" t="s">
        <v>103</v>
      </c>
      <c r="C527" t="s">
        <v>97</v>
      </c>
      <c r="D527" t="s">
        <v>95</v>
      </c>
      <c r="E527" t="s">
        <v>93</v>
      </c>
      <c r="F527">
        <v>100</v>
      </c>
      <c r="G527">
        <v>338.22634106744198</v>
      </c>
      <c r="H527">
        <v>349.26649479835203</v>
      </c>
      <c r="I527" t="s">
        <v>116</v>
      </c>
    </row>
    <row r="528" spans="1:9" x14ac:dyDescent="0.2">
      <c r="A528">
        <v>2017</v>
      </c>
      <c r="B528" t="s">
        <v>103</v>
      </c>
      <c r="C528" t="s">
        <v>98</v>
      </c>
      <c r="D528" t="s">
        <v>92</v>
      </c>
      <c r="E528" t="s">
        <v>93</v>
      </c>
      <c r="F528">
        <v>264</v>
      </c>
      <c r="G528">
        <v>1423.2573184538201</v>
      </c>
      <c r="H528">
        <v>1497.8633107758401</v>
      </c>
      <c r="I528" t="s">
        <v>116</v>
      </c>
    </row>
    <row r="529" spans="1:9" x14ac:dyDescent="0.2">
      <c r="A529">
        <v>2017</v>
      </c>
      <c r="B529" t="s">
        <v>103</v>
      </c>
      <c r="C529" t="s">
        <v>98</v>
      </c>
      <c r="D529" t="s">
        <v>95</v>
      </c>
      <c r="E529" t="s">
        <v>93</v>
      </c>
      <c r="F529">
        <v>392</v>
      </c>
      <c r="G529">
        <v>1490.8344108922199</v>
      </c>
      <c r="H529">
        <v>1432.1933734052</v>
      </c>
      <c r="I529" t="s">
        <v>116</v>
      </c>
    </row>
    <row r="530" spans="1:9" x14ac:dyDescent="0.2">
      <c r="A530">
        <v>2017</v>
      </c>
      <c r="B530" t="s">
        <v>104</v>
      </c>
      <c r="C530" t="s">
        <v>91</v>
      </c>
      <c r="D530" t="s">
        <v>92</v>
      </c>
      <c r="E530" t="s">
        <v>93</v>
      </c>
      <c r="F530">
        <v>11</v>
      </c>
      <c r="G530">
        <v>13.959036572675799</v>
      </c>
      <c r="H530">
        <v>15.4755321104643</v>
      </c>
      <c r="I530" t="s">
        <v>116</v>
      </c>
    </row>
    <row r="531" spans="1:9" x14ac:dyDescent="0.2">
      <c r="A531">
        <v>2017</v>
      </c>
      <c r="B531" t="s">
        <v>104</v>
      </c>
      <c r="C531" t="s">
        <v>91</v>
      </c>
      <c r="D531" t="s">
        <v>95</v>
      </c>
      <c r="E531" t="s">
        <v>93</v>
      </c>
      <c r="F531">
        <v>10</v>
      </c>
      <c r="G531">
        <v>13.231363624335099</v>
      </c>
      <c r="H531">
        <v>13.4450422953858</v>
      </c>
      <c r="I531" t="s">
        <v>116</v>
      </c>
    </row>
    <row r="532" spans="1:9" x14ac:dyDescent="0.2">
      <c r="A532">
        <v>2017</v>
      </c>
      <c r="B532" t="s">
        <v>104</v>
      </c>
      <c r="C532" t="s">
        <v>96</v>
      </c>
      <c r="D532" t="s">
        <v>92</v>
      </c>
      <c r="E532" t="s">
        <v>93</v>
      </c>
      <c r="F532">
        <v>77</v>
      </c>
      <c r="G532">
        <v>165.08018180259</v>
      </c>
      <c r="H532">
        <v>161.67330173237701</v>
      </c>
      <c r="I532" t="s">
        <v>116</v>
      </c>
    </row>
    <row r="533" spans="1:9" x14ac:dyDescent="0.2">
      <c r="A533">
        <v>2017</v>
      </c>
      <c r="B533" t="s">
        <v>104</v>
      </c>
      <c r="C533" t="s">
        <v>96</v>
      </c>
      <c r="D533" t="s">
        <v>95</v>
      </c>
      <c r="E533" t="s">
        <v>93</v>
      </c>
      <c r="F533">
        <v>78</v>
      </c>
      <c r="G533">
        <v>158.39493136219599</v>
      </c>
      <c r="H533">
        <v>155.42296135786901</v>
      </c>
      <c r="I533" t="s">
        <v>116</v>
      </c>
    </row>
    <row r="534" spans="1:9" x14ac:dyDescent="0.2">
      <c r="A534">
        <v>2017</v>
      </c>
      <c r="B534" t="s">
        <v>104</v>
      </c>
      <c r="C534" t="s">
        <v>97</v>
      </c>
      <c r="D534" t="s">
        <v>92</v>
      </c>
      <c r="E534" t="s">
        <v>93</v>
      </c>
      <c r="F534">
        <v>114</v>
      </c>
      <c r="G534">
        <v>571.34265523981401</v>
      </c>
      <c r="H534">
        <v>582.42112397414905</v>
      </c>
      <c r="I534" t="s">
        <v>116</v>
      </c>
    </row>
    <row r="535" spans="1:9" x14ac:dyDescent="0.2">
      <c r="A535">
        <v>2017</v>
      </c>
      <c r="B535" t="s">
        <v>104</v>
      </c>
      <c r="C535" t="s">
        <v>97</v>
      </c>
      <c r="D535" t="s">
        <v>95</v>
      </c>
      <c r="E535" t="s">
        <v>93</v>
      </c>
      <c r="F535">
        <v>66</v>
      </c>
      <c r="G535">
        <v>316.54676258992799</v>
      </c>
      <c r="H535">
        <v>325.31340863570699</v>
      </c>
      <c r="I535" t="s">
        <v>116</v>
      </c>
    </row>
    <row r="536" spans="1:9" x14ac:dyDescent="0.2">
      <c r="A536">
        <v>2017</v>
      </c>
      <c r="B536" t="s">
        <v>104</v>
      </c>
      <c r="C536" t="s">
        <v>98</v>
      </c>
      <c r="D536" t="s">
        <v>92</v>
      </c>
      <c r="E536" t="s">
        <v>93</v>
      </c>
      <c r="F536">
        <v>209</v>
      </c>
      <c r="G536">
        <v>1637.16120946264</v>
      </c>
      <c r="H536">
        <v>1738.2385497536</v>
      </c>
      <c r="I536" t="s">
        <v>116</v>
      </c>
    </row>
    <row r="537" spans="1:9" x14ac:dyDescent="0.2">
      <c r="A537">
        <v>2017</v>
      </c>
      <c r="B537" t="s">
        <v>104</v>
      </c>
      <c r="C537" t="s">
        <v>98</v>
      </c>
      <c r="D537" t="s">
        <v>95</v>
      </c>
      <c r="E537" t="s">
        <v>93</v>
      </c>
      <c r="F537">
        <v>291</v>
      </c>
      <c r="G537">
        <v>1611.02806842717</v>
      </c>
      <c r="H537">
        <v>1556.84175270998</v>
      </c>
      <c r="I537" t="s">
        <v>116</v>
      </c>
    </row>
    <row r="538" spans="1:9" x14ac:dyDescent="0.2">
      <c r="A538">
        <v>2017</v>
      </c>
      <c r="B538" t="s">
        <v>105</v>
      </c>
      <c r="C538" t="s">
        <v>91</v>
      </c>
      <c r="D538" t="s">
        <v>92</v>
      </c>
      <c r="E538" t="s">
        <v>93</v>
      </c>
      <c r="F538">
        <v>30</v>
      </c>
      <c r="G538">
        <v>11.7497307353373</v>
      </c>
      <c r="H538">
        <v>11.557958360171099</v>
      </c>
      <c r="I538" t="s">
        <v>116</v>
      </c>
    </row>
    <row r="539" spans="1:9" x14ac:dyDescent="0.2">
      <c r="A539">
        <v>2017</v>
      </c>
      <c r="B539" t="s">
        <v>105</v>
      </c>
      <c r="C539" t="s">
        <v>91</v>
      </c>
      <c r="D539" t="s">
        <v>95</v>
      </c>
      <c r="E539" t="s">
        <v>93</v>
      </c>
      <c r="F539">
        <v>20</v>
      </c>
      <c r="G539">
        <v>7.7065945329418399</v>
      </c>
      <c r="H539">
        <v>8.0446300302324794</v>
      </c>
      <c r="I539" t="s">
        <v>116</v>
      </c>
    </row>
    <row r="540" spans="1:9" x14ac:dyDescent="0.2">
      <c r="A540">
        <v>2017</v>
      </c>
      <c r="B540" t="s">
        <v>105</v>
      </c>
      <c r="C540" t="s">
        <v>96</v>
      </c>
      <c r="D540" t="s">
        <v>92</v>
      </c>
      <c r="E540" t="s">
        <v>93</v>
      </c>
      <c r="F540">
        <v>222</v>
      </c>
      <c r="G540">
        <v>202.068011359499</v>
      </c>
      <c r="H540">
        <v>206.88641753577301</v>
      </c>
      <c r="I540" t="s">
        <v>116</v>
      </c>
    </row>
    <row r="541" spans="1:9" x14ac:dyDescent="0.2">
      <c r="A541">
        <v>2017</v>
      </c>
      <c r="B541" t="s">
        <v>105</v>
      </c>
      <c r="C541" t="s">
        <v>96</v>
      </c>
      <c r="D541" t="s">
        <v>95</v>
      </c>
      <c r="E541" t="s">
        <v>93</v>
      </c>
      <c r="F541">
        <v>146</v>
      </c>
      <c r="G541">
        <v>128.151112983639</v>
      </c>
      <c r="H541">
        <v>130.77183162859501</v>
      </c>
      <c r="I541" t="s">
        <v>116</v>
      </c>
    </row>
    <row r="542" spans="1:9" x14ac:dyDescent="0.2">
      <c r="A542">
        <v>2017</v>
      </c>
      <c r="B542" t="s">
        <v>105</v>
      </c>
      <c r="C542" t="s">
        <v>97</v>
      </c>
      <c r="D542" t="s">
        <v>92</v>
      </c>
      <c r="E542" t="s">
        <v>93</v>
      </c>
      <c r="F542">
        <v>220</v>
      </c>
      <c r="G542">
        <v>597.45267903212698</v>
      </c>
      <c r="H542">
        <v>608.14192450024098</v>
      </c>
      <c r="I542" t="s">
        <v>116</v>
      </c>
    </row>
    <row r="543" spans="1:9" x14ac:dyDescent="0.2">
      <c r="A543">
        <v>2017</v>
      </c>
      <c r="B543" t="s">
        <v>105</v>
      </c>
      <c r="C543" t="s">
        <v>97</v>
      </c>
      <c r="D543" t="s">
        <v>95</v>
      </c>
      <c r="E543" t="s">
        <v>93</v>
      </c>
      <c r="F543">
        <v>163</v>
      </c>
      <c r="G543">
        <v>393.67226180413002</v>
      </c>
      <c r="H543">
        <v>405.71319655517402</v>
      </c>
      <c r="I543" t="s">
        <v>116</v>
      </c>
    </row>
    <row r="544" spans="1:9" x14ac:dyDescent="0.2">
      <c r="A544">
        <v>2017</v>
      </c>
      <c r="B544" t="s">
        <v>105</v>
      </c>
      <c r="C544" t="s">
        <v>98</v>
      </c>
      <c r="D544" t="s">
        <v>92</v>
      </c>
      <c r="E544" t="s">
        <v>93</v>
      </c>
      <c r="F544">
        <v>385</v>
      </c>
      <c r="G544">
        <v>1514.0789680667001</v>
      </c>
      <c r="H544">
        <v>1570.63930784431</v>
      </c>
      <c r="I544" t="s">
        <v>116</v>
      </c>
    </row>
    <row r="545" spans="1:9" x14ac:dyDescent="0.2">
      <c r="A545">
        <v>2017</v>
      </c>
      <c r="B545" t="s">
        <v>105</v>
      </c>
      <c r="C545" t="s">
        <v>98</v>
      </c>
      <c r="D545" t="s">
        <v>95</v>
      </c>
      <c r="E545" t="s">
        <v>93</v>
      </c>
      <c r="F545">
        <v>603</v>
      </c>
      <c r="G545">
        <v>1599.0877509347899</v>
      </c>
      <c r="H545">
        <v>1525.32650831057</v>
      </c>
      <c r="I545" t="s">
        <v>116</v>
      </c>
    </row>
    <row r="546" spans="1:9" x14ac:dyDescent="0.2">
      <c r="A546">
        <v>2017</v>
      </c>
      <c r="B546" t="s">
        <v>106</v>
      </c>
      <c r="C546" t="s">
        <v>91</v>
      </c>
      <c r="D546" t="s">
        <v>92</v>
      </c>
      <c r="E546" t="s">
        <v>93</v>
      </c>
      <c r="F546">
        <v>0</v>
      </c>
      <c r="G546">
        <v>0</v>
      </c>
      <c r="H546">
        <v>0</v>
      </c>
      <c r="I546" t="s">
        <v>116</v>
      </c>
    </row>
    <row r="547" spans="1:9" x14ac:dyDescent="0.2">
      <c r="A547">
        <v>2017</v>
      </c>
      <c r="B547" t="s">
        <v>106</v>
      </c>
      <c r="C547" t="s">
        <v>91</v>
      </c>
      <c r="D547" t="s">
        <v>95</v>
      </c>
      <c r="E547" t="s">
        <v>93</v>
      </c>
      <c r="F547">
        <v>1</v>
      </c>
      <c r="G547">
        <v>19.673421207948099</v>
      </c>
      <c r="H547">
        <v>22.083412202662601</v>
      </c>
      <c r="I547" t="s">
        <v>116</v>
      </c>
    </row>
    <row r="548" spans="1:9" x14ac:dyDescent="0.2">
      <c r="A548">
        <v>2017</v>
      </c>
      <c r="B548" t="s">
        <v>106</v>
      </c>
      <c r="C548" t="s">
        <v>96</v>
      </c>
      <c r="D548" t="s">
        <v>92</v>
      </c>
      <c r="E548" t="s">
        <v>93</v>
      </c>
      <c r="F548">
        <v>4</v>
      </c>
      <c r="G548">
        <v>119.58146487294501</v>
      </c>
      <c r="H548">
        <v>125.102687421612</v>
      </c>
      <c r="I548" t="s">
        <v>116</v>
      </c>
    </row>
    <row r="549" spans="1:9" x14ac:dyDescent="0.2">
      <c r="A549">
        <v>2017</v>
      </c>
      <c r="B549" t="s">
        <v>106</v>
      </c>
      <c r="C549" t="s">
        <v>96</v>
      </c>
      <c r="D549" t="s">
        <v>95</v>
      </c>
      <c r="E549" t="s">
        <v>93</v>
      </c>
      <c r="F549">
        <v>5</v>
      </c>
      <c r="G549">
        <v>153.18627450980401</v>
      </c>
      <c r="H549">
        <v>153.02818431708999</v>
      </c>
      <c r="I549" t="s">
        <v>116</v>
      </c>
    </row>
    <row r="550" spans="1:9" x14ac:dyDescent="0.2">
      <c r="A550">
        <v>2017</v>
      </c>
      <c r="B550" t="s">
        <v>106</v>
      </c>
      <c r="C550" t="s">
        <v>97</v>
      </c>
      <c r="D550" t="s">
        <v>92</v>
      </c>
      <c r="E550" t="s">
        <v>93</v>
      </c>
      <c r="F550">
        <v>2</v>
      </c>
      <c r="G550">
        <v>144.82259232440299</v>
      </c>
      <c r="H550">
        <v>136.05442176870699</v>
      </c>
      <c r="I550" t="s">
        <v>116</v>
      </c>
    </row>
    <row r="551" spans="1:9" x14ac:dyDescent="0.2">
      <c r="A551">
        <v>2017</v>
      </c>
      <c r="B551" t="s">
        <v>106</v>
      </c>
      <c r="C551" t="s">
        <v>97</v>
      </c>
      <c r="D551" t="s">
        <v>95</v>
      </c>
      <c r="E551" t="s">
        <v>93</v>
      </c>
      <c r="F551">
        <v>6</v>
      </c>
      <c r="G551">
        <v>415.22491349480998</v>
      </c>
      <c r="H551">
        <v>420.482833833283</v>
      </c>
      <c r="I551" t="s">
        <v>116</v>
      </c>
    </row>
    <row r="552" spans="1:9" x14ac:dyDescent="0.2">
      <c r="A552">
        <v>2017</v>
      </c>
      <c r="B552" t="s">
        <v>106</v>
      </c>
      <c r="C552" t="s">
        <v>98</v>
      </c>
      <c r="D552" t="s">
        <v>92</v>
      </c>
      <c r="E552" t="s">
        <v>93</v>
      </c>
      <c r="F552">
        <v>14</v>
      </c>
      <c r="G552">
        <v>1453.79023883697</v>
      </c>
      <c r="H552">
        <v>1587.46613966366</v>
      </c>
      <c r="I552" t="s">
        <v>116</v>
      </c>
    </row>
    <row r="553" spans="1:9" x14ac:dyDescent="0.2">
      <c r="A553">
        <v>2017</v>
      </c>
      <c r="B553" t="s">
        <v>106</v>
      </c>
      <c r="C553" t="s">
        <v>98</v>
      </c>
      <c r="D553" t="s">
        <v>95</v>
      </c>
      <c r="E553" t="s">
        <v>93</v>
      </c>
      <c r="F553">
        <v>16</v>
      </c>
      <c r="G553">
        <v>1358.2342954159601</v>
      </c>
      <c r="H553">
        <v>1323.5298436897999</v>
      </c>
      <c r="I553" t="s">
        <v>116</v>
      </c>
    </row>
    <row r="554" spans="1:9" x14ac:dyDescent="0.2">
      <c r="A554">
        <v>2017</v>
      </c>
      <c r="B554" t="s">
        <v>107</v>
      </c>
      <c r="C554" t="s">
        <v>91</v>
      </c>
      <c r="D554" t="s">
        <v>92</v>
      </c>
      <c r="E554" t="s">
        <v>93</v>
      </c>
      <c r="F554">
        <v>1</v>
      </c>
      <c r="G554">
        <v>15.762925598991201</v>
      </c>
      <c r="H554">
        <v>15.2244920555832</v>
      </c>
      <c r="I554" t="s">
        <v>116</v>
      </c>
    </row>
    <row r="555" spans="1:9" x14ac:dyDescent="0.2">
      <c r="A555">
        <v>2017</v>
      </c>
      <c r="B555" t="s">
        <v>107</v>
      </c>
      <c r="C555" t="s">
        <v>91</v>
      </c>
      <c r="D555" t="s">
        <v>95</v>
      </c>
      <c r="E555" t="s">
        <v>93</v>
      </c>
      <c r="F555">
        <v>0</v>
      </c>
      <c r="G555">
        <v>0</v>
      </c>
      <c r="H555">
        <v>0</v>
      </c>
      <c r="I555" t="s">
        <v>116</v>
      </c>
    </row>
    <row r="556" spans="1:9" x14ac:dyDescent="0.2">
      <c r="A556">
        <v>2017</v>
      </c>
      <c r="B556" t="s">
        <v>107</v>
      </c>
      <c r="C556" t="s">
        <v>96</v>
      </c>
      <c r="D556" t="s">
        <v>92</v>
      </c>
      <c r="E556" t="s">
        <v>93</v>
      </c>
      <c r="F556">
        <v>6</v>
      </c>
      <c r="G556">
        <v>179.64071856287401</v>
      </c>
      <c r="H556">
        <v>175.840243070898</v>
      </c>
      <c r="I556" t="s">
        <v>116</v>
      </c>
    </row>
    <row r="557" spans="1:9" x14ac:dyDescent="0.2">
      <c r="A557">
        <v>2017</v>
      </c>
      <c r="B557" t="s">
        <v>107</v>
      </c>
      <c r="C557" t="s">
        <v>96</v>
      </c>
      <c r="D557" t="s">
        <v>95</v>
      </c>
      <c r="E557" t="s">
        <v>93</v>
      </c>
      <c r="F557">
        <v>1</v>
      </c>
      <c r="G557">
        <v>30.8928019771393</v>
      </c>
      <c r="H557">
        <v>31.113185323465999</v>
      </c>
      <c r="I557" t="s">
        <v>116</v>
      </c>
    </row>
    <row r="558" spans="1:9" x14ac:dyDescent="0.2">
      <c r="A558">
        <v>2017</v>
      </c>
      <c r="B558" t="s">
        <v>107</v>
      </c>
      <c r="C558" t="s">
        <v>97</v>
      </c>
      <c r="D558" t="s">
        <v>92</v>
      </c>
      <c r="E558" t="s">
        <v>93</v>
      </c>
      <c r="F558">
        <v>7</v>
      </c>
      <c r="G558">
        <v>533.53658536585397</v>
      </c>
      <c r="H558">
        <v>577.90750277998495</v>
      </c>
      <c r="I558" t="s">
        <v>116</v>
      </c>
    </row>
    <row r="559" spans="1:9" x14ac:dyDescent="0.2">
      <c r="A559">
        <v>2017</v>
      </c>
      <c r="B559" t="s">
        <v>107</v>
      </c>
      <c r="C559" t="s">
        <v>97</v>
      </c>
      <c r="D559" t="s">
        <v>95</v>
      </c>
      <c r="E559" t="s">
        <v>93</v>
      </c>
      <c r="F559">
        <v>2</v>
      </c>
      <c r="G559">
        <v>158.73015873015899</v>
      </c>
      <c r="H559">
        <v>153.38492644495599</v>
      </c>
      <c r="I559" t="s">
        <v>116</v>
      </c>
    </row>
    <row r="560" spans="1:9" x14ac:dyDescent="0.2">
      <c r="A560">
        <v>2017</v>
      </c>
      <c r="B560" t="s">
        <v>107</v>
      </c>
      <c r="C560" t="s">
        <v>98</v>
      </c>
      <c r="D560" t="s">
        <v>92</v>
      </c>
      <c r="E560" t="s">
        <v>93</v>
      </c>
      <c r="F560">
        <v>12</v>
      </c>
      <c r="G560">
        <v>1524.77763659466</v>
      </c>
      <c r="H560">
        <v>1788.0112231466001</v>
      </c>
      <c r="I560" t="s">
        <v>116</v>
      </c>
    </row>
    <row r="561" spans="1:9" x14ac:dyDescent="0.2">
      <c r="A561">
        <v>2017</v>
      </c>
      <c r="B561" t="s">
        <v>107</v>
      </c>
      <c r="C561" t="s">
        <v>98</v>
      </c>
      <c r="D561" t="s">
        <v>95</v>
      </c>
      <c r="E561" t="s">
        <v>93</v>
      </c>
      <c r="F561">
        <v>18</v>
      </c>
      <c r="G561">
        <v>1724.1379310344801</v>
      </c>
      <c r="H561">
        <v>1615.37133220031</v>
      </c>
      <c r="I561" t="s">
        <v>116</v>
      </c>
    </row>
    <row r="562" spans="1:9" x14ac:dyDescent="0.2">
      <c r="A562">
        <v>2017</v>
      </c>
      <c r="B562" t="s">
        <v>108</v>
      </c>
      <c r="C562" t="s">
        <v>91</v>
      </c>
      <c r="D562" t="s">
        <v>92</v>
      </c>
      <c r="E562" t="s">
        <v>93</v>
      </c>
      <c r="F562">
        <v>2</v>
      </c>
      <c r="G562">
        <v>32.4675324675325</v>
      </c>
      <c r="H562">
        <v>33.291463932609901</v>
      </c>
      <c r="I562" t="s">
        <v>116</v>
      </c>
    </row>
    <row r="563" spans="1:9" x14ac:dyDescent="0.2">
      <c r="A563">
        <v>2017</v>
      </c>
      <c r="B563" t="s">
        <v>108</v>
      </c>
      <c r="C563" t="s">
        <v>91</v>
      </c>
      <c r="D563" t="s">
        <v>95</v>
      </c>
      <c r="E563" t="s">
        <v>93</v>
      </c>
      <c r="F563">
        <v>1</v>
      </c>
      <c r="G563">
        <v>16.6694449074846</v>
      </c>
      <c r="H563">
        <v>15.720304345092099</v>
      </c>
      <c r="I563" t="s">
        <v>116</v>
      </c>
    </row>
    <row r="564" spans="1:9" x14ac:dyDescent="0.2">
      <c r="A564">
        <v>2017</v>
      </c>
      <c r="B564" t="s">
        <v>108</v>
      </c>
      <c r="C564" t="s">
        <v>96</v>
      </c>
      <c r="D564" t="s">
        <v>92</v>
      </c>
      <c r="E564" t="s">
        <v>93</v>
      </c>
      <c r="F564">
        <v>7</v>
      </c>
      <c r="G564">
        <v>170.64846416382301</v>
      </c>
      <c r="H564">
        <v>166.8971631437</v>
      </c>
      <c r="I564" t="s">
        <v>116</v>
      </c>
    </row>
    <row r="565" spans="1:9" x14ac:dyDescent="0.2">
      <c r="A565">
        <v>2017</v>
      </c>
      <c r="B565" t="s">
        <v>108</v>
      </c>
      <c r="C565" t="s">
        <v>96</v>
      </c>
      <c r="D565" t="s">
        <v>95</v>
      </c>
      <c r="E565" t="s">
        <v>93</v>
      </c>
      <c r="F565">
        <v>5</v>
      </c>
      <c r="G565">
        <v>125</v>
      </c>
      <c r="H565">
        <v>125.209482889805</v>
      </c>
      <c r="I565" t="s">
        <v>116</v>
      </c>
    </row>
    <row r="566" spans="1:9" x14ac:dyDescent="0.2">
      <c r="A566">
        <v>2017</v>
      </c>
      <c r="B566" t="s">
        <v>108</v>
      </c>
      <c r="C566" t="s">
        <v>97</v>
      </c>
      <c r="D566" t="s">
        <v>92</v>
      </c>
      <c r="E566" t="s">
        <v>93</v>
      </c>
      <c r="F566">
        <v>8</v>
      </c>
      <c r="G566">
        <v>446.67783361250702</v>
      </c>
      <c r="H566">
        <v>427.84617220707401</v>
      </c>
      <c r="I566" t="s">
        <v>116</v>
      </c>
    </row>
    <row r="567" spans="1:9" x14ac:dyDescent="0.2">
      <c r="A567">
        <v>2017</v>
      </c>
      <c r="B567" t="s">
        <v>108</v>
      </c>
      <c r="C567" t="s">
        <v>97</v>
      </c>
      <c r="D567" t="s">
        <v>95</v>
      </c>
      <c r="E567" t="s">
        <v>93</v>
      </c>
      <c r="F567">
        <v>6</v>
      </c>
      <c r="G567">
        <v>334.075723830735</v>
      </c>
      <c r="H567">
        <v>359.84166966534701</v>
      </c>
      <c r="I567" t="s">
        <v>116</v>
      </c>
    </row>
    <row r="568" spans="1:9" x14ac:dyDescent="0.2">
      <c r="A568">
        <v>2017</v>
      </c>
      <c r="B568" t="s">
        <v>108</v>
      </c>
      <c r="C568" t="s">
        <v>98</v>
      </c>
      <c r="D568" t="s">
        <v>92</v>
      </c>
      <c r="E568" t="s">
        <v>93</v>
      </c>
      <c r="F568">
        <v>18</v>
      </c>
      <c r="G568">
        <v>1480.2631578947401</v>
      </c>
      <c r="H568">
        <v>1562.4397727360299</v>
      </c>
      <c r="I568" t="s">
        <v>116</v>
      </c>
    </row>
    <row r="569" spans="1:9" x14ac:dyDescent="0.2">
      <c r="A569">
        <v>2017</v>
      </c>
      <c r="B569" t="s">
        <v>108</v>
      </c>
      <c r="C569" t="s">
        <v>98</v>
      </c>
      <c r="D569" t="s">
        <v>95</v>
      </c>
      <c r="E569" t="s">
        <v>93</v>
      </c>
      <c r="F569">
        <v>34</v>
      </c>
      <c r="G569">
        <v>1851.8518518518499</v>
      </c>
      <c r="H569">
        <v>1719.63671974768</v>
      </c>
      <c r="I569" t="s">
        <v>116</v>
      </c>
    </row>
    <row r="570" spans="1:9" x14ac:dyDescent="0.2">
      <c r="A570">
        <v>2017</v>
      </c>
      <c r="B570" t="s">
        <v>109</v>
      </c>
      <c r="C570" t="s">
        <v>91</v>
      </c>
      <c r="D570" t="s">
        <v>92</v>
      </c>
      <c r="E570" t="s">
        <v>93</v>
      </c>
      <c r="F570">
        <v>15</v>
      </c>
      <c r="G570">
        <v>15.649289000636401</v>
      </c>
      <c r="H570">
        <v>17.185372124066401</v>
      </c>
      <c r="I570" t="s">
        <v>116</v>
      </c>
    </row>
    <row r="571" spans="1:9" x14ac:dyDescent="0.2">
      <c r="A571">
        <v>2017</v>
      </c>
      <c r="B571" t="s">
        <v>109</v>
      </c>
      <c r="C571" t="s">
        <v>91</v>
      </c>
      <c r="D571" t="s">
        <v>95</v>
      </c>
      <c r="E571" t="s">
        <v>93</v>
      </c>
      <c r="F571">
        <v>12</v>
      </c>
      <c r="G571">
        <v>12.3689662636445</v>
      </c>
      <c r="H571">
        <v>12.941743065105801</v>
      </c>
      <c r="I571" t="s">
        <v>116</v>
      </c>
    </row>
    <row r="572" spans="1:9" x14ac:dyDescent="0.2">
      <c r="A572">
        <v>2017</v>
      </c>
      <c r="B572" t="s">
        <v>109</v>
      </c>
      <c r="C572" t="s">
        <v>96</v>
      </c>
      <c r="D572" t="s">
        <v>92</v>
      </c>
      <c r="E572" t="s">
        <v>93</v>
      </c>
      <c r="F572">
        <v>119</v>
      </c>
      <c r="G572">
        <v>235.783633841886</v>
      </c>
      <c r="H572">
        <v>237.02477703682601</v>
      </c>
      <c r="I572" t="s">
        <v>116</v>
      </c>
    </row>
    <row r="573" spans="1:9" x14ac:dyDescent="0.2">
      <c r="A573">
        <v>2017</v>
      </c>
      <c r="B573" t="s">
        <v>109</v>
      </c>
      <c r="C573" t="s">
        <v>96</v>
      </c>
      <c r="D573" t="s">
        <v>95</v>
      </c>
      <c r="E573" t="s">
        <v>93</v>
      </c>
      <c r="F573">
        <v>84</v>
      </c>
      <c r="G573">
        <v>157.49803127460899</v>
      </c>
      <c r="H573">
        <v>157.52303005219801</v>
      </c>
      <c r="I573" t="s">
        <v>116</v>
      </c>
    </row>
    <row r="574" spans="1:9" x14ac:dyDescent="0.2">
      <c r="A574">
        <v>2017</v>
      </c>
      <c r="B574" t="s">
        <v>109</v>
      </c>
      <c r="C574" t="s">
        <v>97</v>
      </c>
      <c r="D574" t="s">
        <v>92</v>
      </c>
      <c r="E574" t="s">
        <v>93</v>
      </c>
      <c r="F574">
        <v>105</v>
      </c>
      <c r="G574">
        <v>521.09181141439205</v>
      </c>
      <c r="H574">
        <v>528.84782527185598</v>
      </c>
      <c r="I574" t="s">
        <v>116</v>
      </c>
    </row>
    <row r="575" spans="1:9" x14ac:dyDescent="0.2">
      <c r="A575">
        <v>2017</v>
      </c>
      <c r="B575" t="s">
        <v>109</v>
      </c>
      <c r="C575" t="s">
        <v>97</v>
      </c>
      <c r="D575" t="s">
        <v>95</v>
      </c>
      <c r="E575" t="s">
        <v>93</v>
      </c>
      <c r="F575">
        <v>85</v>
      </c>
      <c r="G575">
        <v>386.97928522649698</v>
      </c>
      <c r="H575">
        <v>387.79139392454903</v>
      </c>
      <c r="I575" t="s">
        <v>116</v>
      </c>
    </row>
    <row r="576" spans="1:9" x14ac:dyDescent="0.2">
      <c r="A576">
        <v>2017</v>
      </c>
      <c r="B576" t="s">
        <v>109</v>
      </c>
      <c r="C576" t="s">
        <v>98</v>
      </c>
      <c r="D576" t="s">
        <v>92</v>
      </c>
      <c r="E576" t="s">
        <v>93</v>
      </c>
      <c r="F576">
        <v>221</v>
      </c>
      <c r="G576">
        <v>1689.4732818591799</v>
      </c>
      <c r="H576">
        <v>1757.15666272115</v>
      </c>
      <c r="I576" t="s">
        <v>116</v>
      </c>
    </row>
    <row r="577" spans="1:9" x14ac:dyDescent="0.2">
      <c r="A577">
        <v>2017</v>
      </c>
      <c r="B577" t="s">
        <v>109</v>
      </c>
      <c r="C577" t="s">
        <v>98</v>
      </c>
      <c r="D577" t="s">
        <v>95</v>
      </c>
      <c r="E577" t="s">
        <v>93</v>
      </c>
      <c r="F577">
        <v>286</v>
      </c>
      <c r="G577">
        <v>1549.1279384682</v>
      </c>
      <c r="H577">
        <v>1498.27049693154</v>
      </c>
      <c r="I577" t="s">
        <v>116</v>
      </c>
    </row>
    <row r="578" spans="1:9" x14ac:dyDescent="0.2">
      <c r="A578">
        <v>2017</v>
      </c>
      <c r="B578" t="s">
        <v>110</v>
      </c>
      <c r="C578" t="s">
        <v>91</v>
      </c>
      <c r="D578" t="s">
        <v>92</v>
      </c>
      <c r="E578" t="s">
        <v>93</v>
      </c>
      <c r="F578">
        <v>12</v>
      </c>
      <c r="G578">
        <v>11.0833002373673</v>
      </c>
      <c r="H578">
        <v>13.452343554399199</v>
      </c>
      <c r="I578" t="s">
        <v>116</v>
      </c>
    </row>
    <row r="579" spans="1:9" x14ac:dyDescent="0.2">
      <c r="A579">
        <v>2017</v>
      </c>
      <c r="B579" t="s">
        <v>110</v>
      </c>
      <c r="C579" t="s">
        <v>91</v>
      </c>
      <c r="D579" t="s">
        <v>95</v>
      </c>
      <c r="E579" t="s">
        <v>93</v>
      </c>
      <c r="F579">
        <v>8</v>
      </c>
      <c r="G579">
        <v>7.4539948753785197</v>
      </c>
      <c r="H579">
        <v>8.16798856816167</v>
      </c>
      <c r="I579" t="s">
        <v>116</v>
      </c>
    </row>
    <row r="580" spans="1:9" x14ac:dyDescent="0.2">
      <c r="A580">
        <v>2017</v>
      </c>
      <c r="B580" t="s">
        <v>110</v>
      </c>
      <c r="C580" t="s">
        <v>96</v>
      </c>
      <c r="D580" t="s">
        <v>92</v>
      </c>
      <c r="E580" t="s">
        <v>93</v>
      </c>
      <c r="F580">
        <v>108</v>
      </c>
      <c r="G580">
        <v>195.358428449976</v>
      </c>
      <c r="H580">
        <v>195.14892185743099</v>
      </c>
      <c r="I580" t="s">
        <v>116</v>
      </c>
    </row>
    <row r="581" spans="1:9" x14ac:dyDescent="0.2">
      <c r="A581">
        <v>2017</v>
      </c>
      <c r="B581" t="s">
        <v>110</v>
      </c>
      <c r="C581" t="s">
        <v>96</v>
      </c>
      <c r="D581" t="s">
        <v>95</v>
      </c>
      <c r="E581" t="s">
        <v>93</v>
      </c>
      <c r="F581">
        <v>84</v>
      </c>
      <c r="G581">
        <v>144.27783789354399</v>
      </c>
      <c r="H581">
        <v>143.206686803564</v>
      </c>
      <c r="I581" t="s">
        <v>116</v>
      </c>
    </row>
    <row r="582" spans="1:9" x14ac:dyDescent="0.2">
      <c r="A582">
        <v>2017</v>
      </c>
      <c r="B582" t="s">
        <v>110</v>
      </c>
      <c r="C582" t="s">
        <v>97</v>
      </c>
      <c r="D582" t="s">
        <v>92</v>
      </c>
      <c r="E582" t="s">
        <v>93</v>
      </c>
      <c r="F582">
        <v>130</v>
      </c>
      <c r="G582">
        <v>584.42726128394202</v>
      </c>
      <c r="H582">
        <v>600.60600975350803</v>
      </c>
      <c r="I582" t="s">
        <v>116</v>
      </c>
    </row>
    <row r="583" spans="1:9" x14ac:dyDescent="0.2">
      <c r="A583">
        <v>2017</v>
      </c>
      <c r="B583" t="s">
        <v>110</v>
      </c>
      <c r="C583" t="s">
        <v>97</v>
      </c>
      <c r="D583" t="s">
        <v>95</v>
      </c>
      <c r="E583" t="s">
        <v>93</v>
      </c>
      <c r="F583">
        <v>86</v>
      </c>
      <c r="G583">
        <v>352.21362165704198</v>
      </c>
      <c r="H583">
        <v>362.09318671692802</v>
      </c>
      <c r="I583" t="s">
        <v>116</v>
      </c>
    </row>
    <row r="584" spans="1:9" x14ac:dyDescent="0.2">
      <c r="A584">
        <v>2017</v>
      </c>
      <c r="B584" t="s">
        <v>110</v>
      </c>
      <c r="C584" t="s">
        <v>98</v>
      </c>
      <c r="D584" t="s">
        <v>92</v>
      </c>
      <c r="E584" t="s">
        <v>93</v>
      </c>
      <c r="F584">
        <v>244</v>
      </c>
      <c r="G584">
        <v>1490.98686220593</v>
      </c>
      <c r="H584">
        <v>1577.57264827104</v>
      </c>
      <c r="I584" t="s">
        <v>116</v>
      </c>
    </row>
    <row r="585" spans="1:9" x14ac:dyDescent="0.2">
      <c r="A585">
        <v>2017</v>
      </c>
      <c r="B585" t="s">
        <v>110</v>
      </c>
      <c r="C585" t="s">
        <v>98</v>
      </c>
      <c r="D585" t="s">
        <v>95</v>
      </c>
      <c r="E585" t="s">
        <v>93</v>
      </c>
      <c r="F585">
        <v>415</v>
      </c>
      <c r="G585">
        <v>1777.7587388622301</v>
      </c>
      <c r="H585">
        <v>1687.73683970911</v>
      </c>
      <c r="I585" t="s">
        <v>116</v>
      </c>
    </row>
    <row r="586" spans="1:9" x14ac:dyDescent="0.2">
      <c r="A586">
        <v>2017</v>
      </c>
      <c r="B586" t="s">
        <v>111</v>
      </c>
      <c r="C586" t="s">
        <v>91</v>
      </c>
      <c r="D586" t="s">
        <v>92</v>
      </c>
      <c r="E586" t="s">
        <v>93</v>
      </c>
      <c r="F586">
        <v>77</v>
      </c>
      <c r="G586">
        <v>23.252513234303802</v>
      </c>
      <c r="H586">
        <v>25.882078035676301</v>
      </c>
      <c r="I586" t="s">
        <v>116</v>
      </c>
    </row>
    <row r="587" spans="1:9" x14ac:dyDescent="0.2">
      <c r="A587">
        <v>2017</v>
      </c>
      <c r="B587" t="s">
        <v>111</v>
      </c>
      <c r="C587" t="s">
        <v>91</v>
      </c>
      <c r="D587" t="s">
        <v>95</v>
      </c>
      <c r="E587" t="s">
        <v>93</v>
      </c>
      <c r="F587">
        <v>59</v>
      </c>
      <c r="G587">
        <v>17.905755031061901</v>
      </c>
      <c r="H587">
        <v>19.697005432929299</v>
      </c>
      <c r="I587" t="s">
        <v>116</v>
      </c>
    </row>
    <row r="588" spans="1:9" x14ac:dyDescent="0.2">
      <c r="A588">
        <v>2017</v>
      </c>
      <c r="B588" t="s">
        <v>111</v>
      </c>
      <c r="C588" t="s">
        <v>96</v>
      </c>
      <c r="D588" t="s">
        <v>92</v>
      </c>
      <c r="E588" t="s">
        <v>93</v>
      </c>
      <c r="F588">
        <v>456</v>
      </c>
      <c r="G588">
        <v>307.69853640762</v>
      </c>
      <c r="H588">
        <v>312.44758329584198</v>
      </c>
      <c r="I588" t="s">
        <v>116</v>
      </c>
    </row>
    <row r="589" spans="1:9" x14ac:dyDescent="0.2">
      <c r="A589">
        <v>2017</v>
      </c>
      <c r="B589" t="s">
        <v>111</v>
      </c>
      <c r="C589" t="s">
        <v>96</v>
      </c>
      <c r="D589" t="s">
        <v>95</v>
      </c>
      <c r="E589" t="s">
        <v>93</v>
      </c>
      <c r="F589">
        <v>326</v>
      </c>
      <c r="G589">
        <v>201.296696511269</v>
      </c>
      <c r="H589">
        <v>204.877403137702</v>
      </c>
      <c r="I589" t="s">
        <v>116</v>
      </c>
    </row>
    <row r="590" spans="1:9" x14ac:dyDescent="0.2">
      <c r="A590">
        <v>2017</v>
      </c>
      <c r="B590" t="s">
        <v>111</v>
      </c>
      <c r="C590" t="s">
        <v>97</v>
      </c>
      <c r="D590" t="s">
        <v>92</v>
      </c>
      <c r="E590" t="s">
        <v>93</v>
      </c>
      <c r="F590">
        <v>357</v>
      </c>
      <c r="G590">
        <v>740.44883228937704</v>
      </c>
      <c r="H590">
        <v>758.32008108244895</v>
      </c>
      <c r="I590" t="s">
        <v>116</v>
      </c>
    </row>
    <row r="591" spans="1:9" x14ac:dyDescent="0.2">
      <c r="A591">
        <v>2017</v>
      </c>
      <c r="B591" t="s">
        <v>111</v>
      </c>
      <c r="C591" t="s">
        <v>97</v>
      </c>
      <c r="D591" t="s">
        <v>95</v>
      </c>
      <c r="E591" t="s">
        <v>93</v>
      </c>
      <c r="F591">
        <v>285</v>
      </c>
      <c r="G591">
        <v>522.178860001099</v>
      </c>
      <c r="H591">
        <v>531.62092257567394</v>
      </c>
      <c r="I591" t="s">
        <v>116</v>
      </c>
    </row>
    <row r="592" spans="1:9" x14ac:dyDescent="0.2">
      <c r="A592">
        <v>2017</v>
      </c>
      <c r="B592" t="s">
        <v>111</v>
      </c>
      <c r="C592" t="s">
        <v>98</v>
      </c>
      <c r="D592" t="s">
        <v>92</v>
      </c>
      <c r="E592" t="s">
        <v>93</v>
      </c>
      <c r="F592">
        <v>517</v>
      </c>
      <c r="G592">
        <v>1548.55328580842</v>
      </c>
      <c r="H592">
        <v>1608.70133638018</v>
      </c>
      <c r="I592" t="s">
        <v>116</v>
      </c>
    </row>
    <row r="593" spans="1:9" x14ac:dyDescent="0.2">
      <c r="A593">
        <v>2017</v>
      </c>
      <c r="B593" t="s">
        <v>111</v>
      </c>
      <c r="C593" t="s">
        <v>98</v>
      </c>
      <c r="D593" t="s">
        <v>95</v>
      </c>
      <c r="E593" t="s">
        <v>93</v>
      </c>
      <c r="F593">
        <v>841</v>
      </c>
      <c r="G593">
        <v>1546.12641100121</v>
      </c>
      <c r="H593">
        <v>1503.50237700095</v>
      </c>
      <c r="I593" t="s">
        <v>116</v>
      </c>
    </row>
    <row r="594" spans="1:9" x14ac:dyDescent="0.2">
      <c r="A594">
        <v>2017</v>
      </c>
      <c r="B594" t="s">
        <v>112</v>
      </c>
      <c r="C594" t="s">
        <v>91</v>
      </c>
      <c r="D594" t="s">
        <v>92</v>
      </c>
      <c r="E594" t="s">
        <v>93</v>
      </c>
      <c r="F594">
        <v>38</v>
      </c>
      <c r="G594">
        <v>21.6943269335069</v>
      </c>
      <c r="H594">
        <v>23.462691832289199</v>
      </c>
      <c r="I594" t="s">
        <v>116</v>
      </c>
    </row>
    <row r="595" spans="1:9" x14ac:dyDescent="0.2">
      <c r="A595">
        <v>2017</v>
      </c>
      <c r="B595" t="s">
        <v>112</v>
      </c>
      <c r="C595" t="s">
        <v>91</v>
      </c>
      <c r="D595" t="s">
        <v>95</v>
      </c>
      <c r="E595" t="s">
        <v>93</v>
      </c>
      <c r="F595">
        <v>36</v>
      </c>
      <c r="G595">
        <v>20.4504785980061</v>
      </c>
      <c r="H595">
        <v>21.124262923709299</v>
      </c>
      <c r="I595" t="s">
        <v>116</v>
      </c>
    </row>
    <row r="596" spans="1:9" x14ac:dyDescent="0.2">
      <c r="A596">
        <v>2017</v>
      </c>
      <c r="B596" t="s">
        <v>112</v>
      </c>
      <c r="C596" t="s">
        <v>96</v>
      </c>
      <c r="D596" t="s">
        <v>92</v>
      </c>
      <c r="E596" t="s">
        <v>93</v>
      </c>
      <c r="F596">
        <v>258</v>
      </c>
      <c r="G596">
        <v>282.62203137323598</v>
      </c>
      <c r="H596">
        <v>287.09087929126201</v>
      </c>
      <c r="I596" t="s">
        <v>116</v>
      </c>
    </row>
    <row r="597" spans="1:9" x14ac:dyDescent="0.2">
      <c r="A597">
        <v>2017</v>
      </c>
      <c r="B597" t="s">
        <v>112</v>
      </c>
      <c r="C597" t="s">
        <v>96</v>
      </c>
      <c r="D597" t="s">
        <v>95</v>
      </c>
      <c r="E597" t="s">
        <v>93</v>
      </c>
      <c r="F597">
        <v>156</v>
      </c>
      <c r="G597">
        <v>158.96631137016701</v>
      </c>
      <c r="H597">
        <v>160.992989398167</v>
      </c>
      <c r="I597" t="s">
        <v>116</v>
      </c>
    </row>
    <row r="598" spans="1:9" x14ac:dyDescent="0.2">
      <c r="A598">
        <v>2017</v>
      </c>
      <c r="B598" t="s">
        <v>112</v>
      </c>
      <c r="C598" t="s">
        <v>97</v>
      </c>
      <c r="D598" t="s">
        <v>92</v>
      </c>
      <c r="E598" t="s">
        <v>93</v>
      </c>
      <c r="F598">
        <v>211</v>
      </c>
      <c r="G598">
        <v>680.49150191892102</v>
      </c>
      <c r="H598">
        <v>698.69997846179001</v>
      </c>
      <c r="I598" t="s">
        <v>116</v>
      </c>
    </row>
    <row r="599" spans="1:9" x14ac:dyDescent="0.2">
      <c r="A599">
        <v>2017</v>
      </c>
      <c r="B599" t="s">
        <v>112</v>
      </c>
      <c r="C599" t="s">
        <v>97</v>
      </c>
      <c r="D599" t="s">
        <v>95</v>
      </c>
      <c r="E599" t="s">
        <v>93</v>
      </c>
      <c r="F599">
        <v>163</v>
      </c>
      <c r="G599">
        <v>467.77248464673102</v>
      </c>
      <c r="H599">
        <v>477.218496251099</v>
      </c>
      <c r="I599" t="s">
        <v>116</v>
      </c>
    </row>
    <row r="600" spans="1:9" x14ac:dyDescent="0.2">
      <c r="A600">
        <v>2017</v>
      </c>
      <c r="B600" t="s">
        <v>112</v>
      </c>
      <c r="C600" t="s">
        <v>98</v>
      </c>
      <c r="D600" t="s">
        <v>92</v>
      </c>
      <c r="E600" t="s">
        <v>93</v>
      </c>
      <c r="F600">
        <v>310</v>
      </c>
      <c r="G600">
        <v>1567.16040645063</v>
      </c>
      <c r="H600">
        <v>1710.18671448903</v>
      </c>
      <c r="I600" t="s">
        <v>116</v>
      </c>
    </row>
    <row r="601" spans="1:9" x14ac:dyDescent="0.2">
      <c r="A601">
        <v>2017</v>
      </c>
      <c r="B601" t="s">
        <v>112</v>
      </c>
      <c r="C601" t="s">
        <v>98</v>
      </c>
      <c r="D601" t="s">
        <v>95</v>
      </c>
      <c r="E601" t="s">
        <v>93</v>
      </c>
      <c r="F601">
        <v>469</v>
      </c>
      <c r="G601">
        <v>1551.0285071763999</v>
      </c>
      <c r="H601">
        <v>1568.4383773739601</v>
      </c>
      <c r="I601" t="s">
        <v>116</v>
      </c>
    </row>
    <row r="602" spans="1:9" x14ac:dyDescent="0.2">
      <c r="A602">
        <v>2018</v>
      </c>
      <c r="B602" t="s">
        <v>90</v>
      </c>
      <c r="C602" t="s">
        <v>91</v>
      </c>
      <c r="D602" t="s">
        <v>92</v>
      </c>
      <c r="E602" t="s">
        <v>93</v>
      </c>
      <c r="F602">
        <v>253</v>
      </c>
      <c r="G602">
        <v>17.320510222524099</v>
      </c>
      <c r="H602">
        <v>18.9274858282845</v>
      </c>
      <c r="I602" t="s">
        <v>117</v>
      </c>
    </row>
    <row r="603" spans="1:9" x14ac:dyDescent="0.2">
      <c r="A603">
        <v>2018</v>
      </c>
      <c r="B603" t="s">
        <v>90</v>
      </c>
      <c r="C603" t="s">
        <v>91</v>
      </c>
      <c r="D603" t="s">
        <v>95</v>
      </c>
      <c r="E603" t="s">
        <v>93</v>
      </c>
      <c r="F603">
        <v>202</v>
      </c>
      <c r="G603">
        <v>13.916436620620701</v>
      </c>
      <c r="H603">
        <v>14.8122219017364</v>
      </c>
      <c r="I603" t="s">
        <v>117</v>
      </c>
    </row>
    <row r="604" spans="1:9" x14ac:dyDescent="0.2">
      <c r="A604">
        <v>2018</v>
      </c>
      <c r="B604" t="s">
        <v>90</v>
      </c>
      <c r="C604" t="s">
        <v>96</v>
      </c>
      <c r="D604" t="s">
        <v>92</v>
      </c>
      <c r="E604" t="s">
        <v>93</v>
      </c>
      <c r="F604">
        <v>1655</v>
      </c>
      <c r="G604">
        <v>227.52800106683799</v>
      </c>
      <c r="H604">
        <v>227.52128941209</v>
      </c>
      <c r="I604" t="s">
        <v>117</v>
      </c>
    </row>
    <row r="605" spans="1:9" x14ac:dyDescent="0.2">
      <c r="A605">
        <v>2018</v>
      </c>
      <c r="B605" t="s">
        <v>90</v>
      </c>
      <c r="C605" t="s">
        <v>96</v>
      </c>
      <c r="D605" t="s">
        <v>95</v>
      </c>
      <c r="E605" t="s">
        <v>93</v>
      </c>
      <c r="F605">
        <v>1222</v>
      </c>
      <c r="G605">
        <v>158.16047204817801</v>
      </c>
      <c r="H605">
        <v>158.52644181551901</v>
      </c>
      <c r="I605" t="s">
        <v>117</v>
      </c>
    </row>
    <row r="606" spans="1:9" x14ac:dyDescent="0.2">
      <c r="A606">
        <v>2018</v>
      </c>
      <c r="B606" t="s">
        <v>90</v>
      </c>
      <c r="C606" t="s">
        <v>97</v>
      </c>
      <c r="D606" t="s">
        <v>92</v>
      </c>
      <c r="E606" t="s">
        <v>93</v>
      </c>
      <c r="F606">
        <v>1681</v>
      </c>
      <c r="G606">
        <v>623.22505060691196</v>
      </c>
      <c r="H606">
        <v>628.50776539872197</v>
      </c>
      <c r="I606" t="s">
        <v>117</v>
      </c>
    </row>
    <row r="607" spans="1:9" x14ac:dyDescent="0.2">
      <c r="A607">
        <v>2018</v>
      </c>
      <c r="B607" t="s">
        <v>90</v>
      </c>
      <c r="C607" t="s">
        <v>97</v>
      </c>
      <c r="D607" t="s">
        <v>95</v>
      </c>
      <c r="E607" t="s">
        <v>93</v>
      </c>
      <c r="F607">
        <v>1368</v>
      </c>
      <c r="G607">
        <v>463.93325872418399</v>
      </c>
      <c r="H607">
        <v>465.69304009422501</v>
      </c>
      <c r="I607" t="s">
        <v>117</v>
      </c>
    </row>
    <row r="608" spans="1:9" x14ac:dyDescent="0.2">
      <c r="A608">
        <v>2018</v>
      </c>
      <c r="B608" t="s">
        <v>90</v>
      </c>
      <c r="C608" t="s">
        <v>98</v>
      </c>
      <c r="D608" t="s">
        <v>92</v>
      </c>
      <c r="E608" t="s">
        <v>93</v>
      </c>
      <c r="F608">
        <v>2827</v>
      </c>
      <c r="G608">
        <v>1549.08353653525</v>
      </c>
      <c r="H608">
        <v>1628.52485231528</v>
      </c>
      <c r="I608" t="s">
        <v>117</v>
      </c>
    </row>
    <row r="609" spans="1:9" x14ac:dyDescent="0.2">
      <c r="A609">
        <v>2018</v>
      </c>
      <c r="B609" t="s">
        <v>90</v>
      </c>
      <c r="C609" t="s">
        <v>98</v>
      </c>
      <c r="D609" t="s">
        <v>95</v>
      </c>
      <c r="E609" t="s">
        <v>93</v>
      </c>
      <c r="F609">
        <v>4182</v>
      </c>
      <c r="G609">
        <v>1575.28364145911</v>
      </c>
      <c r="H609">
        <v>1531.4714191718001</v>
      </c>
      <c r="I609" t="s">
        <v>117</v>
      </c>
    </row>
    <row r="610" spans="1:9" x14ac:dyDescent="0.2">
      <c r="A610">
        <v>2018</v>
      </c>
      <c r="B610" t="s">
        <v>99</v>
      </c>
      <c r="C610" t="s">
        <v>91</v>
      </c>
      <c r="D610" t="s">
        <v>92</v>
      </c>
      <c r="E610" t="s">
        <v>93</v>
      </c>
      <c r="F610">
        <v>17</v>
      </c>
      <c r="G610">
        <v>19.112934959806601</v>
      </c>
      <c r="H610">
        <v>21.855824859781102</v>
      </c>
      <c r="I610" t="s">
        <v>117</v>
      </c>
    </row>
    <row r="611" spans="1:9" x14ac:dyDescent="0.2">
      <c r="A611">
        <v>2018</v>
      </c>
      <c r="B611" t="s">
        <v>99</v>
      </c>
      <c r="C611" t="s">
        <v>91</v>
      </c>
      <c r="D611" t="s">
        <v>95</v>
      </c>
      <c r="E611" t="s">
        <v>93</v>
      </c>
      <c r="F611">
        <v>17</v>
      </c>
      <c r="G611">
        <v>18.7890979022525</v>
      </c>
      <c r="H611">
        <v>19.9380055664979</v>
      </c>
      <c r="I611" t="s">
        <v>117</v>
      </c>
    </row>
    <row r="612" spans="1:9" x14ac:dyDescent="0.2">
      <c r="A612">
        <v>2018</v>
      </c>
      <c r="B612" t="s">
        <v>99</v>
      </c>
      <c r="C612" t="s">
        <v>96</v>
      </c>
      <c r="D612" t="s">
        <v>92</v>
      </c>
      <c r="E612" t="s">
        <v>93</v>
      </c>
      <c r="F612">
        <v>179</v>
      </c>
      <c r="G612">
        <v>345.120117225157</v>
      </c>
      <c r="H612">
        <v>339.22886900462203</v>
      </c>
      <c r="I612" t="s">
        <v>117</v>
      </c>
    </row>
    <row r="613" spans="1:9" x14ac:dyDescent="0.2">
      <c r="A613">
        <v>2018</v>
      </c>
      <c r="B613" t="s">
        <v>99</v>
      </c>
      <c r="C613" t="s">
        <v>96</v>
      </c>
      <c r="D613" t="s">
        <v>95</v>
      </c>
      <c r="E613" t="s">
        <v>93</v>
      </c>
      <c r="F613">
        <v>138</v>
      </c>
      <c r="G613">
        <v>240.27579482536501</v>
      </c>
      <c r="H613">
        <v>238.137030679243</v>
      </c>
      <c r="I613" t="s">
        <v>117</v>
      </c>
    </row>
    <row r="614" spans="1:9" x14ac:dyDescent="0.2">
      <c r="A614">
        <v>2018</v>
      </c>
      <c r="B614" t="s">
        <v>99</v>
      </c>
      <c r="C614" t="s">
        <v>97</v>
      </c>
      <c r="D614" t="s">
        <v>92</v>
      </c>
      <c r="E614" t="s">
        <v>93</v>
      </c>
      <c r="F614">
        <v>158</v>
      </c>
      <c r="G614">
        <v>716.19600199446995</v>
      </c>
      <c r="H614">
        <v>719.69640829478101</v>
      </c>
      <c r="I614" t="s">
        <v>117</v>
      </c>
    </row>
    <row r="615" spans="1:9" x14ac:dyDescent="0.2">
      <c r="A615">
        <v>2018</v>
      </c>
      <c r="B615" t="s">
        <v>99</v>
      </c>
      <c r="C615" t="s">
        <v>97</v>
      </c>
      <c r="D615" t="s">
        <v>95</v>
      </c>
      <c r="E615" t="s">
        <v>93</v>
      </c>
      <c r="F615">
        <v>132</v>
      </c>
      <c r="G615">
        <v>547.24099332531796</v>
      </c>
      <c r="H615">
        <v>547.31363282682901</v>
      </c>
      <c r="I615" t="s">
        <v>117</v>
      </c>
    </row>
    <row r="616" spans="1:9" x14ac:dyDescent="0.2">
      <c r="A616">
        <v>2018</v>
      </c>
      <c r="B616" t="s">
        <v>99</v>
      </c>
      <c r="C616" t="s">
        <v>98</v>
      </c>
      <c r="D616" t="s">
        <v>92</v>
      </c>
      <c r="E616" t="s">
        <v>93</v>
      </c>
      <c r="F616">
        <v>257</v>
      </c>
      <c r="G616">
        <v>1743.7915592346301</v>
      </c>
      <c r="H616">
        <v>1817.1843683145</v>
      </c>
      <c r="I616" t="s">
        <v>117</v>
      </c>
    </row>
    <row r="617" spans="1:9" x14ac:dyDescent="0.2">
      <c r="A617">
        <v>2018</v>
      </c>
      <c r="B617" t="s">
        <v>99</v>
      </c>
      <c r="C617" t="s">
        <v>98</v>
      </c>
      <c r="D617" t="s">
        <v>95</v>
      </c>
      <c r="E617" t="s">
        <v>93</v>
      </c>
      <c r="F617">
        <v>385</v>
      </c>
      <c r="G617">
        <v>1853.90282659989</v>
      </c>
      <c r="H617">
        <v>1823.6480079340699</v>
      </c>
      <c r="I617" t="s">
        <v>117</v>
      </c>
    </row>
    <row r="618" spans="1:9" x14ac:dyDescent="0.2">
      <c r="A618">
        <v>2018</v>
      </c>
      <c r="B618" t="s">
        <v>100</v>
      </c>
      <c r="C618" t="s">
        <v>91</v>
      </c>
      <c r="D618" t="s">
        <v>92</v>
      </c>
      <c r="E618" t="s">
        <v>93</v>
      </c>
      <c r="F618">
        <v>3</v>
      </c>
      <c r="G618">
        <v>11.7214972259123</v>
      </c>
      <c r="H618">
        <v>12.978081419596901</v>
      </c>
      <c r="I618" t="s">
        <v>117</v>
      </c>
    </row>
    <row r="619" spans="1:9" x14ac:dyDescent="0.2">
      <c r="A619">
        <v>2018</v>
      </c>
      <c r="B619" t="s">
        <v>100</v>
      </c>
      <c r="C619" t="s">
        <v>91</v>
      </c>
      <c r="D619" t="s">
        <v>95</v>
      </c>
      <c r="E619" t="s">
        <v>93</v>
      </c>
      <c r="F619">
        <v>2</v>
      </c>
      <c r="G619">
        <v>7.6344619612932796</v>
      </c>
      <c r="H619">
        <v>8.05852216746346</v>
      </c>
      <c r="I619" t="s">
        <v>117</v>
      </c>
    </row>
    <row r="620" spans="1:9" x14ac:dyDescent="0.2">
      <c r="A620">
        <v>2018</v>
      </c>
      <c r="B620" t="s">
        <v>100</v>
      </c>
      <c r="C620" t="s">
        <v>96</v>
      </c>
      <c r="D620" t="s">
        <v>92</v>
      </c>
      <c r="E620" t="s">
        <v>93</v>
      </c>
      <c r="F620">
        <v>44</v>
      </c>
      <c r="G620">
        <v>253.16455696202499</v>
      </c>
      <c r="H620">
        <v>246.69717102759901</v>
      </c>
      <c r="I620" t="s">
        <v>117</v>
      </c>
    </row>
    <row r="621" spans="1:9" x14ac:dyDescent="0.2">
      <c r="A621">
        <v>2018</v>
      </c>
      <c r="B621" t="s">
        <v>100</v>
      </c>
      <c r="C621" t="s">
        <v>96</v>
      </c>
      <c r="D621" t="s">
        <v>95</v>
      </c>
      <c r="E621" t="s">
        <v>93</v>
      </c>
      <c r="F621">
        <v>29</v>
      </c>
      <c r="G621">
        <v>159.77961432506899</v>
      </c>
      <c r="H621">
        <v>157.409512037795</v>
      </c>
      <c r="I621" t="s">
        <v>117</v>
      </c>
    </row>
    <row r="622" spans="1:9" x14ac:dyDescent="0.2">
      <c r="A622">
        <v>2018</v>
      </c>
      <c r="B622" t="s">
        <v>100</v>
      </c>
      <c r="C622" t="s">
        <v>97</v>
      </c>
      <c r="D622" t="s">
        <v>92</v>
      </c>
      <c r="E622" t="s">
        <v>93</v>
      </c>
      <c r="F622">
        <v>47</v>
      </c>
      <c r="G622">
        <v>611.26284302249996</v>
      </c>
      <c r="H622">
        <v>615.20801384666402</v>
      </c>
      <c r="I622" t="s">
        <v>117</v>
      </c>
    </row>
    <row r="623" spans="1:9" x14ac:dyDescent="0.2">
      <c r="A623">
        <v>2018</v>
      </c>
      <c r="B623" t="s">
        <v>100</v>
      </c>
      <c r="C623" t="s">
        <v>97</v>
      </c>
      <c r="D623" t="s">
        <v>95</v>
      </c>
      <c r="E623" t="s">
        <v>93</v>
      </c>
      <c r="F623">
        <v>30</v>
      </c>
      <c r="G623">
        <v>373.78519810615501</v>
      </c>
      <c r="H623">
        <v>373.70529524522402</v>
      </c>
      <c r="I623" t="s">
        <v>117</v>
      </c>
    </row>
    <row r="624" spans="1:9" x14ac:dyDescent="0.2">
      <c r="A624">
        <v>2018</v>
      </c>
      <c r="B624" t="s">
        <v>100</v>
      </c>
      <c r="C624" t="s">
        <v>98</v>
      </c>
      <c r="D624" t="s">
        <v>92</v>
      </c>
      <c r="E624" t="s">
        <v>93</v>
      </c>
      <c r="F624">
        <v>81</v>
      </c>
      <c r="G624">
        <v>1580.17947717519</v>
      </c>
      <c r="H624">
        <v>1717.56458736478</v>
      </c>
      <c r="I624" t="s">
        <v>117</v>
      </c>
    </row>
    <row r="625" spans="1:9" x14ac:dyDescent="0.2">
      <c r="A625">
        <v>2018</v>
      </c>
      <c r="B625" t="s">
        <v>100</v>
      </c>
      <c r="C625" t="s">
        <v>98</v>
      </c>
      <c r="D625" t="s">
        <v>95</v>
      </c>
      <c r="E625" t="s">
        <v>93</v>
      </c>
      <c r="F625">
        <v>104</v>
      </c>
      <c r="G625">
        <v>1516.47710702829</v>
      </c>
      <c r="H625">
        <v>1495.6546002431401</v>
      </c>
      <c r="I625" t="s">
        <v>117</v>
      </c>
    </row>
    <row r="626" spans="1:9" x14ac:dyDescent="0.2">
      <c r="A626">
        <v>2018</v>
      </c>
      <c r="B626" t="s">
        <v>101</v>
      </c>
      <c r="C626" t="s">
        <v>91</v>
      </c>
      <c r="D626" t="s">
        <v>92</v>
      </c>
      <c r="E626" t="s">
        <v>93</v>
      </c>
      <c r="F626">
        <v>3</v>
      </c>
      <c r="G626">
        <v>9.0081974596883096</v>
      </c>
      <c r="H626">
        <v>10.9085242325074</v>
      </c>
      <c r="I626" t="s">
        <v>117</v>
      </c>
    </row>
    <row r="627" spans="1:9" x14ac:dyDescent="0.2">
      <c r="A627">
        <v>2018</v>
      </c>
      <c r="B627" t="s">
        <v>101</v>
      </c>
      <c r="C627" t="s">
        <v>91</v>
      </c>
      <c r="D627" t="s">
        <v>95</v>
      </c>
      <c r="E627" t="s">
        <v>93</v>
      </c>
      <c r="F627">
        <v>8</v>
      </c>
      <c r="G627">
        <v>23.9341810022438</v>
      </c>
      <c r="H627">
        <v>25.162689192966798</v>
      </c>
      <c r="I627" t="s">
        <v>117</v>
      </c>
    </row>
    <row r="628" spans="1:9" x14ac:dyDescent="0.2">
      <c r="A628">
        <v>2018</v>
      </c>
      <c r="B628" t="s">
        <v>101</v>
      </c>
      <c r="C628" t="s">
        <v>96</v>
      </c>
      <c r="D628" t="s">
        <v>92</v>
      </c>
      <c r="E628" t="s">
        <v>93</v>
      </c>
      <c r="F628">
        <v>33</v>
      </c>
      <c r="G628">
        <v>151.940697085501</v>
      </c>
      <c r="H628">
        <v>147.313550744829</v>
      </c>
      <c r="I628" t="s">
        <v>117</v>
      </c>
    </row>
    <row r="629" spans="1:9" x14ac:dyDescent="0.2">
      <c r="A629">
        <v>2018</v>
      </c>
      <c r="B629" t="s">
        <v>101</v>
      </c>
      <c r="C629" t="s">
        <v>96</v>
      </c>
      <c r="D629" t="s">
        <v>95</v>
      </c>
      <c r="E629" t="s">
        <v>93</v>
      </c>
      <c r="F629">
        <v>27</v>
      </c>
      <c r="G629">
        <v>115.66141192597701</v>
      </c>
      <c r="H629">
        <v>112.40070829229499</v>
      </c>
      <c r="I629" t="s">
        <v>117</v>
      </c>
    </row>
    <row r="630" spans="1:9" x14ac:dyDescent="0.2">
      <c r="A630">
        <v>2018</v>
      </c>
      <c r="B630" t="s">
        <v>101</v>
      </c>
      <c r="C630" t="s">
        <v>97</v>
      </c>
      <c r="D630" t="s">
        <v>92</v>
      </c>
      <c r="E630" t="s">
        <v>93</v>
      </c>
      <c r="F630">
        <v>62</v>
      </c>
      <c r="G630">
        <v>613.98296692414306</v>
      </c>
      <c r="H630">
        <v>618.55812966304802</v>
      </c>
      <c r="I630" t="s">
        <v>117</v>
      </c>
    </row>
    <row r="631" spans="1:9" x14ac:dyDescent="0.2">
      <c r="A631">
        <v>2018</v>
      </c>
      <c r="B631" t="s">
        <v>101</v>
      </c>
      <c r="C631" t="s">
        <v>97</v>
      </c>
      <c r="D631" t="s">
        <v>95</v>
      </c>
      <c r="E631" t="s">
        <v>93</v>
      </c>
      <c r="F631">
        <v>45</v>
      </c>
      <c r="G631">
        <v>425.934690014198</v>
      </c>
      <c r="H631">
        <v>425.12088055027101</v>
      </c>
      <c r="I631" t="s">
        <v>117</v>
      </c>
    </row>
    <row r="632" spans="1:9" x14ac:dyDescent="0.2">
      <c r="A632">
        <v>2018</v>
      </c>
      <c r="B632" t="s">
        <v>101</v>
      </c>
      <c r="C632" t="s">
        <v>98</v>
      </c>
      <c r="D632" t="s">
        <v>92</v>
      </c>
      <c r="E632" t="s">
        <v>93</v>
      </c>
      <c r="F632">
        <v>116</v>
      </c>
      <c r="G632">
        <v>1588.1708652793</v>
      </c>
      <c r="H632">
        <v>1626.94682158812</v>
      </c>
      <c r="I632" t="s">
        <v>117</v>
      </c>
    </row>
    <row r="633" spans="1:9" x14ac:dyDescent="0.2">
      <c r="A633">
        <v>2018</v>
      </c>
      <c r="B633" t="s">
        <v>101</v>
      </c>
      <c r="C633" t="s">
        <v>98</v>
      </c>
      <c r="D633" t="s">
        <v>95</v>
      </c>
      <c r="E633" t="s">
        <v>93</v>
      </c>
      <c r="F633">
        <v>154</v>
      </c>
      <c r="G633">
        <v>1631.01037915696</v>
      </c>
      <c r="H633">
        <v>1584.81275186737</v>
      </c>
      <c r="I633" t="s">
        <v>117</v>
      </c>
    </row>
    <row r="634" spans="1:9" x14ac:dyDescent="0.2">
      <c r="A634">
        <v>2018</v>
      </c>
      <c r="B634" t="s">
        <v>102</v>
      </c>
      <c r="C634" t="s">
        <v>91</v>
      </c>
      <c r="D634" t="s">
        <v>92</v>
      </c>
      <c r="E634" t="s">
        <v>93</v>
      </c>
      <c r="F634">
        <v>11</v>
      </c>
      <c r="G634">
        <v>13.7042620254899</v>
      </c>
      <c r="H634">
        <v>15.453774126929501</v>
      </c>
      <c r="I634" t="s">
        <v>117</v>
      </c>
    </row>
    <row r="635" spans="1:9" x14ac:dyDescent="0.2">
      <c r="A635">
        <v>2018</v>
      </c>
      <c r="B635" t="s">
        <v>102</v>
      </c>
      <c r="C635" t="s">
        <v>91</v>
      </c>
      <c r="D635" t="s">
        <v>95</v>
      </c>
      <c r="E635" t="s">
        <v>93</v>
      </c>
      <c r="F635">
        <v>12</v>
      </c>
      <c r="G635">
        <v>14.871915626665301</v>
      </c>
      <c r="H635">
        <v>15.641099541061999</v>
      </c>
      <c r="I635" t="s">
        <v>117</v>
      </c>
    </row>
    <row r="636" spans="1:9" x14ac:dyDescent="0.2">
      <c r="A636">
        <v>2018</v>
      </c>
      <c r="B636" t="s">
        <v>102</v>
      </c>
      <c r="C636" t="s">
        <v>96</v>
      </c>
      <c r="D636" t="s">
        <v>92</v>
      </c>
      <c r="E636" t="s">
        <v>93</v>
      </c>
      <c r="F636">
        <v>91</v>
      </c>
      <c r="G636">
        <v>213.30958017861701</v>
      </c>
      <c r="H636">
        <v>217.22037481128601</v>
      </c>
      <c r="I636" t="s">
        <v>117</v>
      </c>
    </row>
    <row r="637" spans="1:9" x14ac:dyDescent="0.2">
      <c r="A637">
        <v>2018</v>
      </c>
      <c r="B637" t="s">
        <v>102</v>
      </c>
      <c r="C637" t="s">
        <v>96</v>
      </c>
      <c r="D637" t="s">
        <v>95</v>
      </c>
      <c r="E637" t="s">
        <v>93</v>
      </c>
      <c r="F637">
        <v>73</v>
      </c>
      <c r="G637">
        <v>163.50848900237401</v>
      </c>
      <c r="H637">
        <v>164.43323769315401</v>
      </c>
      <c r="I637" t="s">
        <v>117</v>
      </c>
    </row>
    <row r="638" spans="1:9" x14ac:dyDescent="0.2">
      <c r="A638">
        <v>2018</v>
      </c>
      <c r="B638" t="s">
        <v>102</v>
      </c>
      <c r="C638" t="s">
        <v>97</v>
      </c>
      <c r="D638" t="s">
        <v>92</v>
      </c>
      <c r="E638" t="s">
        <v>93</v>
      </c>
      <c r="F638">
        <v>103</v>
      </c>
      <c r="G638">
        <v>658.14696485623006</v>
      </c>
      <c r="H638">
        <v>660.41265617776799</v>
      </c>
      <c r="I638" t="s">
        <v>117</v>
      </c>
    </row>
    <row r="639" spans="1:9" x14ac:dyDescent="0.2">
      <c r="A639">
        <v>2018</v>
      </c>
      <c r="B639" t="s">
        <v>102</v>
      </c>
      <c r="C639" t="s">
        <v>97</v>
      </c>
      <c r="D639" t="s">
        <v>95</v>
      </c>
      <c r="E639" t="s">
        <v>93</v>
      </c>
      <c r="F639">
        <v>88</v>
      </c>
      <c r="G639">
        <v>518.86792452830196</v>
      </c>
      <c r="H639">
        <v>520.41773598884004</v>
      </c>
      <c r="I639" t="s">
        <v>117</v>
      </c>
    </row>
    <row r="640" spans="1:9" x14ac:dyDescent="0.2">
      <c r="A640">
        <v>2018</v>
      </c>
      <c r="B640" t="s">
        <v>102</v>
      </c>
      <c r="C640" t="s">
        <v>98</v>
      </c>
      <c r="D640" t="s">
        <v>92</v>
      </c>
      <c r="E640" t="s">
        <v>93</v>
      </c>
      <c r="F640">
        <v>160</v>
      </c>
      <c r="G640">
        <v>1559.7582374731901</v>
      </c>
      <c r="H640">
        <v>1663.9135834021699</v>
      </c>
      <c r="I640" t="s">
        <v>117</v>
      </c>
    </row>
    <row r="641" spans="1:9" x14ac:dyDescent="0.2">
      <c r="A641">
        <v>2018</v>
      </c>
      <c r="B641" t="s">
        <v>102</v>
      </c>
      <c r="C641" t="s">
        <v>98</v>
      </c>
      <c r="D641" t="s">
        <v>95</v>
      </c>
      <c r="E641" t="s">
        <v>93</v>
      </c>
      <c r="F641">
        <v>242</v>
      </c>
      <c r="G641">
        <v>1674.85639144577</v>
      </c>
      <c r="H641">
        <v>1665.7656133640801</v>
      </c>
      <c r="I641" t="s">
        <v>117</v>
      </c>
    </row>
    <row r="642" spans="1:9" x14ac:dyDescent="0.2">
      <c r="A642">
        <v>2018</v>
      </c>
      <c r="B642" t="s">
        <v>103</v>
      </c>
      <c r="C642" t="s">
        <v>91</v>
      </c>
      <c r="D642" t="s">
        <v>92</v>
      </c>
      <c r="E642" t="s">
        <v>93</v>
      </c>
      <c r="F642">
        <v>26</v>
      </c>
      <c r="G642">
        <v>15.695838791661901</v>
      </c>
      <c r="H642">
        <v>16.771125991180199</v>
      </c>
      <c r="I642" t="s">
        <v>117</v>
      </c>
    </row>
    <row r="643" spans="1:9" x14ac:dyDescent="0.2">
      <c r="A643">
        <v>2018</v>
      </c>
      <c r="B643" t="s">
        <v>103</v>
      </c>
      <c r="C643" t="s">
        <v>91</v>
      </c>
      <c r="D643" t="s">
        <v>95</v>
      </c>
      <c r="E643" t="s">
        <v>93</v>
      </c>
      <c r="F643">
        <v>19</v>
      </c>
      <c r="G643">
        <v>12.0026784924636</v>
      </c>
      <c r="H643">
        <v>12.538147557930801</v>
      </c>
      <c r="I643" t="s">
        <v>117</v>
      </c>
    </row>
    <row r="644" spans="1:9" x14ac:dyDescent="0.2">
      <c r="A644">
        <v>2018</v>
      </c>
      <c r="B644" t="s">
        <v>103</v>
      </c>
      <c r="C644" t="s">
        <v>96</v>
      </c>
      <c r="D644" t="s">
        <v>92</v>
      </c>
      <c r="E644" t="s">
        <v>93</v>
      </c>
      <c r="F644">
        <v>127</v>
      </c>
      <c r="G644">
        <v>161.85766721044001</v>
      </c>
      <c r="H644">
        <v>162.02089070015799</v>
      </c>
      <c r="I644" t="s">
        <v>117</v>
      </c>
    </row>
    <row r="645" spans="1:9" x14ac:dyDescent="0.2">
      <c r="A645">
        <v>2018</v>
      </c>
      <c r="B645" t="s">
        <v>103</v>
      </c>
      <c r="C645" t="s">
        <v>96</v>
      </c>
      <c r="D645" t="s">
        <v>95</v>
      </c>
      <c r="E645" t="s">
        <v>93</v>
      </c>
      <c r="F645">
        <v>104</v>
      </c>
      <c r="G645">
        <v>130.29805680494101</v>
      </c>
      <c r="H645">
        <v>130.65034613921799</v>
      </c>
      <c r="I645" t="s">
        <v>117</v>
      </c>
    </row>
    <row r="646" spans="1:9" x14ac:dyDescent="0.2">
      <c r="A646">
        <v>2018</v>
      </c>
      <c r="B646" t="s">
        <v>103</v>
      </c>
      <c r="C646" t="s">
        <v>97</v>
      </c>
      <c r="D646" t="s">
        <v>92</v>
      </c>
      <c r="E646" t="s">
        <v>93</v>
      </c>
      <c r="F646">
        <v>126</v>
      </c>
      <c r="G646">
        <v>441.42376681614297</v>
      </c>
      <c r="H646">
        <v>446.35267532165699</v>
      </c>
      <c r="I646" t="s">
        <v>117</v>
      </c>
    </row>
    <row r="647" spans="1:9" x14ac:dyDescent="0.2">
      <c r="A647">
        <v>2018</v>
      </c>
      <c r="B647" t="s">
        <v>103</v>
      </c>
      <c r="C647" t="s">
        <v>97</v>
      </c>
      <c r="D647" t="s">
        <v>95</v>
      </c>
      <c r="E647" t="s">
        <v>93</v>
      </c>
      <c r="F647">
        <v>104</v>
      </c>
      <c r="G647">
        <v>346.41263073745898</v>
      </c>
      <c r="H647">
        <v>345.32043160964702</v>
      </c>
      <c r="I647" t="s">
        <v>117</v>
      </c>
    </row>
    <row r="648" spans="1:9" x14ac:dyDescent="0.2">
      <c r="A648">
        <v>2018</v>
      </c>
      <c r="B648" t="s">
        <v>103</v>
      </c>
      <c r="C648" t="s">
        <v>98</v>
      </c>
      <c r="D648" t="s">
        <v>92</v>
      </c>
      <c r="E648" t="s">
        <v>93</v>
      </c>
      <c r="F648">
        <v>306</v>
      </c>
      <c r="G648">
        <v>1610.5263157894699</v>
      </c>
      <c r="H648">
        <v>1733.21559169891</v>
      </c>
      <c r="I648" t="s">
        <v>117</v>
      </c>
    </row>
    <row r="649" spans="1:9" x14ac:dyDescent="0.2">
      <c r="A649">
        <v>2018</v>
      </c>
      <c r="B649" t="s">
        <v>103</v>
      </c>
      <c r="C649" t="s">
        <v>98</v>
      </c>
      <c r="D649" t="s">
        <v>95</v>
      </c>
      <c r="E649" t="s">
        <v>93</v>
      </c>
      <c r="F649">
        <v>400</v>
      </c>
      <c r="G649">
        <v>1504.55126758444</v>
      </c>
      <c r="H649">
        <v>1457.37461010165</v>
      </c>
      <c r="I649" t="s">
        <v>117</v>
      </c>
    </row>
    <row r="650" spans="1:9" x14ac:dyDescent="0.2">
      <c r="A650">
        <v>2018</v>
      </c>
      <c r="B650" t="s">
        <v>104</v>
      </c>
      <c r="C650" t="s">
        <v>91</v>
      </c>
      <c r="D650" t="s">
        <v>92</v>
      </c>
      <c r="E650" t="s">
        <v>93</v>
      </c>
      <c r="F650">
        <v>14</v>
      </c>
      <c r="G650">
        <v>17.883603290583</v>
      </c>
      <c r="H650">
        <v>19.646049353382701</v>
      </c>
      <c r="I650" t="s">
        <v>117</v>
      </c>
    </row>
    <row r="651" spans="1:9" x14ac:dyDescent="0.2">
      <c r="A651">
        <v>2018</v>
      </c>
      <c r="B651" t="s">
        <v>104</v>
      </c>
      <c r="C651" t="s">
        <v>91</v>
      </c>
      <c r="D651" t="s">
        <v>95</v>
      </c>
      <c r="E651" t="s">
        <v>93</v>
      </c>
      <c r="F651">
        <v>8</v>
      </c>
      <c r="G651">
        <v>10.702627495050001</v>
      </c>
      <c r="H651">
        <v>11.101805706432801</v>
      </c>
      <c r="I651" t="s">
        <v>117</v>
      </c>
    </row>
    <row r="652" spans="1:9" x14ac:dyDescent="0.2">
      <c r="A652">
        <v>2018</v>
      </c>
      <c r="B652" t="s">
        <v>104</v>
      </c>
      <c r="C652" t="s">
        <v>96</v>
      </c>
      <c r="D652" t="s">
        <v>92</v>
      </c>
      <c r="E652" t="s">
        <v>93</v>
      </c>
      <c r="F652">
        <v>71</v>
      </c>
      <c r="G652">
        <v>152.24943174507899</v>
      </c>
      <c r="H652">
        <v>145.998095012986</v>
      </c>
      <c r="I652" t="s">
        <v>117</v>
      </c>
    </row>
    <row r="653" spans="1:9" x14ac:dyDescent="0.2">
      <c r="A653">
        <v>2018</v>
      </c>
      <c r="B653" t="s">
        <v>104</v>
      </c>
      <c r="C653" t="s">
        <v>96</v>
      </c>
      <c r="D653" t="s">
        <v>95</v>
      </c>
      <c r="E653" t="s">
        <v>93</v>
      </c>
      <c r="F653">
        <v>63</v>
      </c>
      <c r="G653">
        <v>127.406568516421</v>
      </c>
      <c r="H653">
        <v>125.07250431432</v>
      </c>
      <c r="I653" t="s">
        <v>117</v>
      </c>
    </row>
    <row r="654" spans="1:9" x14ac:dyDescent="0.2">
      <c r="A654">
        <v>2018</v>
      </c>
      <c r="B654" t="s">
        <v>104</v>
      </c>
      <c r="C654" t="s">
        <v>97</v>
      </c>
      <c r="D654" t="s">
        <v>92</v>
      </c>
      <c r="E654" t="s">
        <v>93</v>
      </c>
      <c r="F654">
        <v>118</v>
      </c>
      <c r="G654">
        <v>584.15841584158397</v>
      </c>
      <c r="H654">
        <v>588.430451541774</v>
      </c>
      <c r="I654" t="s">
        <v>117</v>
      </c>
    </row>
    <row r="655" spans="1:9" x14ac:dyDescent="0.2">
      <c r="A655">
        <v>2018</v>
      </c>
      <c r="B655" t="s">
        <v>104</v>
      </c>
      <c r="C655" t="s">
        <v>97</v>
      </c>
      <c r="D655" t="s">
        <v>95</v>
      </c>
      <c r="E655" t="s">
        <v>93</v>
      </c>
      <c r="F655">
        <v>88</v>
      </c>
      <c r="G655">
        <v>414.52729756465197</v>
      </c>
      <c r="H655">
        <v>416.39880948026303</v>
      </c>
      <c r="I655" t="s">
        <v>117</v>
      </c>
    </row>
    <row r="656" spans="1:9" x14ac:dyDescent="0.2">
      <c r="A656">
        <v>2018</v>
      </c>
      <c r="B656" t="s">
        <v>104</v>
      </c>
      <c r="C656" t="s">
        <v>98</v>
      </c>
      <c r="D656" t="s">
        <v>92</v>
      </c>
      <c r="E656" t="s">
        <v>93</v>
      </c>
      <c r="F656">
        <v>170</v>
      </c>
      <c r="G656">
        <v>1289.0506521079801</v>
      </c>
      <c r="H656">
        <v>1323.79272689001</v>
      </c>
      <c r="I656" t="s">
        <v>117</v>
      </c>
    </row>
    <row r="657" spans="1:9" x14ac:dyDescent="0.2">
      <c r="A657">
        <v>2018</v>
      </c>
      <c r="B657" t="s">
        <v>104</v>
      </c>
      <c r="C657" t="s">
        <v>98</v>
      </c>
      <c r="D657" t="s">
        <v>95</v>
      </c>
      <c r="E657" t="s">
        <v>93</v>
      </c>
      <c r="F657">
        <v>293</v>
      </c>
      <c r="G657">
        <v>1604.6880990196601</v>
      </c>
      <c r="H657">
        <v>1557.5448997143501</v>
      </c>
      <c r="I657" t="s">
        <v>117</v>
      </c>
    </row>
    <row r="658" spans="1:9" x14ac:dyDescent="0.2">
      <c r="A658">
        <v>2018</v>
      </c>
      <c r="B658" t="s">
        <v>105</v>
      </c>
      <c r="C658" t="s">
        <v>91</v>
      </c>
      <c r="D658" t="s">
        <v>92</v>
      </c>
      <c r="E658" t="s">
        <v>93</v>
      </c>
      <c r="F658">
        <v>41</v>
      </c>
      <c r="G658">
        <v>15.903184515728601</v>
      </c>
      <c r="H658">
        <v>16.826293098737501</v>
      </c>
      <c r="I658" t="s">
        <v>117</v>
      </c>
    </row>
    <row r="659" spans="1:9" x14ac:dyDescent="0.2">
      <c r="A659">
        <v>2018</v>
      </c>
      <c r="B659" t="s">
        <v>105</v>
      </c>
      <c r="C659" t="s">
        <v>91</v>
      </c>
      <c r="D659" t="s">
        <v>95</v>
      </c>
      <c r="E659" t="s">
        <v>93</v>
      </c>
      <c r="F659">
        <v>22</v>
      </c>
      <c r="G659">
        <v>8.4124871900763196</v>
      </c>
      <c r="H659">
        <v>8.8641388079034407</v>
      </c>
      <c r="I659" t="s">
        <v>117</v>
      </c>
    </row>
    <row r="660" spans="1:9" x14ac:dyDescent="0.2">
      <c r="A660">
        <v>2018</v>
      </c>
      <c r="B660" t="s">
        <v>105</v>
      </c>
      <c r="C660" t="s">
        <v>96</v>
      </c>
      <c r="D660" t="s">
        <v>92</v>
      </c>
      <c r="E660" t="s">
        <v>93</v>
      </c>
      <c r="F660">
        <v>218</v>
      </c>
      <c r="G660">
        <v>196.20196201962</v>
      </c>
      <c r="H660">
        <v>199.50607635121199</v>
      </c>
      <c r="I660" t="s">
        <v>117</v>
      </c>
    </row>
    <row r="661" spans="1:9" x14ac:dyDescent="0.2">
      <c r="A661">
        <v>2018</v>
      </c>
      <c r="B661" t="s">
        <v>105</v>
      </c>
      <c r="C661" t="s">
        <v>96</v>
      </c>
      <c r="D661" t="s">
        <v>95</v>
      </c>
      <c r="E661" t="s">
        <v>93</v>
      </c>
      <c r="F661">
        <v>168</v>
      </c>
      <c r="G661">
        <v>145.851058288334</v>
      </c>
      <c r="H661">
        <v>147.85896325789301</v>
      </c>
      <c r="I661" t="s">
        <v>117</v>
      </c>
    </row>
    <row r="662" spans="1:9" x14ac:dyDescent="0.2">
      <c r="A662">
        <v>2018</v>
      </c>
      <c r="B662" t="s">
        <v>105</v>
      </c>
      <c r="C662" t="s">
        <v>97</v>
      </c>
      <c r="D662" t="s">
        <v>92</v>
      </c>
      <c r="E662" t="s">
        <v>93</v>
      </c>
      <c r="F662">
        <v>187</v>
      </c>
      <c r="G662">
        <v>496.08701419286399</v>
      </c>
      <c r="H662">
        <v>500.52910795526998</v>
      </c>
      <c r="I662" t="s">
        <v>117</v>
      </c>
    </row>
    <row r="663" spans="1:9" x14ac:dyDescent="0.2">
      <c r="A663">
        <v>2018</v>
      </c>
      <c r="B663" t="s">
        <v>105</v>
      </c>
      <c r="C663" t="s">
        <v>97</v>
      </c>
      <c r="D663" t="s">
        <v>95</v>
      </c>
      <c r="E663" t="s">
        <v>93</v>
      </c>
      <c r="F663">
        <v>145</v>
      </c>
      <c r="G663">
        <v>344.06663028260903</v>
      </c>
      <c r="H663">
        <v>347.11377685264802</v>
      </c>
      <c r="I663" t="s">
        <v>117</v>
      </c>
    </row>
    <row r="664" spans="1:9" x14ac:dyDescent="0.2">
      <c r="A664">
        <v>2018</v>
      </c>
      <c r="B664" t="s">
        <v>105</v>
      </c>
      <c r="C664" t="s">
        <v>98</v>
      </c>
      <c r="D664" t="s">
        <v>92</v>
      </c>
      <c r="E664" t="s">
        <v>93</v>
      </c>
      <c r="F664">
        <v>374</v>
      </c>
      <c r="G664">
        <v>1444.1827238676301</v>
      </c>
      <c r="H664">
        <v>1509.5373704727699</v>
      </c>
      <c r="I664" t="s">
        <v>117</v>
      </c>
    </row>
    <row r="665" spans="1:9" x14ac:dyDescent="0.2">
      <c r="A665">
        <v>2018</v>
      </c>
      <c r="B665" t="s">
        <v>105</v>
      </c>
      <c r="C665" t="s">
        <v>98</v>
      </c>
      <c r="D665" t="s">
        <v>95</v>
      </c>
      <c r="E665" t="s">
        <v>93</v>
      </c>
      <c r="F665">
        <v>579</v>
      </c>
      <c r="G665">
        <v>1519.9642979025</v>
      </c>
      <c r="H665">
        <v>1450.66125969822</v>
      </c>
      <c r="I665" t="s">
        <v>117</v>
      </c>
    </row>
    <row r="666" spans="1:9" x14ac:dyDescent="0.2">
      <c r="A666">
        <v>2018</v>
      </c>
      <c r="B666" t="s">
        <v>106</v>
      </c>
      <c r="C666" t="s">
        <v>91</v>
      </c>
      <c r="D666" t="s">
        <v>92</v>
      </c>
      <c r="E666" t="s">
        <v>93</v>
      </c>
      <c r="F666">
        <v>0</v>
      </c>
      <c r="G666">
        <v>0</v>
      </c>
      <c r="H666">
        <v>0</v>
      </c>
      <c r="I666" t="s">
        <v>117</v>
      </c>
    </row>
    <row r="667" spans="1:9" x14ac:dyDescent="0.2">
      <c r="A667">
        <v>2018</v>
      </c>
      <c r="B667" t="s">
        <v>106</v>
      </c>
      <c r="C667" t="s">
        <v>91</v>
      </c>
      <c r="D667" t="s">
        <v>95</v>
      </c>
      <c r="E667" t="s">
        <v>93</v>
      </c>
      <c r="F667">
        <v>2</v>
      </c>
      <c r="G667">
        <v>39.2156862745098</v>
      </c>
      <c r="H667">
        <v>38.6787087949034</v>
      </c>
      <c r="I667" t="s">
        <v>117</v>
      </c>
    </row>
    <row r="668" spans="1:9" x14ac:dyDescent="0.2">
      <c r="A668">
        <v>2018</v>
      </c>
      <c r="B668" t="s">
        <v>106</v>
      </c>
      <c r="C668" t="s">
        <v>96</v>
      </c>
      <c r="D668" t="s">
        <v>92</v>
      </c>
      <c r="E668" t="s">
        <v>93</v>
      </c>
      <c r="F668">
        <v>4</v>
      </c>
      <c r="G668">
        <v>119.26058437686299</v>
      </c>
      <c r="H668">
        <v>113.197833712985</v>
      </c>
      <c r="I668" t="s">
        <v>117</v>
      </c>
    </row>
    <row r="669" spans="1:9" x14ac:dyDescent="0.2">
      <c r="A669">
        <v>2018</v>
      </c>
      <c r="B669" t="s">
        <v>106</v>
      </c>
      <c r="C669" t="s">
        <v>96</v>
      </c>
      <c r="D669" t="s">
        <v>95</v>
      </c>
      <c r="E669" t="s">
        <v>93</v>
      </c>
      <c r="F669">
        <v>1</v>
      </c>
      <c r="G669">
        <v>30.478512648582701</v>
      </c>
      <c r="H669">
        <v>31.0878350909917</v>
      </c>
      <c r="I669" t="s">
        <v>117</v>
      </c>
    </row>
    <row r="670" spans="1:9" x14ac:dyDescent="0.2">
      <c r="A670">
        <v>2018</v>
      </c>
      <c r="B670" t="s">
        <v>106</v>
      </c>
      <c r="C670" t="s">
        <v>97</v>
      </c>
      <c r="D670" t="s">
        <v>92</v>
      </c>
      <c r="E670" t="s">
        <v>93</v>
      </c>
      <c r="F670">
        <v>7</v>
      </c>
      <c r="G670">
        <v>504.32276657060498</v>
      </c>
      <c r="H670">
        <v>504.178600855338</v>
      </c>
      <c r="I670" t="s">
        <v>117</v>
      </c>
    </row>
    <row r="671" spans="1:9" x14ac:dyDescent="0.2">
      <c r="A671">
        <v>2018</v>
      </c>
      <c r="B671" t="s">
        <v>106</v>
      </c>
      <c r="C671" t="s">
        <v>97</v>
      </c>
      <c r="D671" t="s">
        <v>95</v>
      </c>
      <c r="E671" t="s">
        <v>93</v>
      </c>
      <c r="F671">
        <v>3</v>
      </c>
      <c r="G671">
        <v>208.18875780707799</v>
      </c>
      <c r="H671">
        <v>205.68436798803299</v>
      </c>
      <c r="I671" t="s">
        <v>117</v>
      </c>
    </row>
    <row r="672" spans="1:9" x14ac:dyDescent="0.2">
      <c r="A672">
        <v>2018</v>
      </c>
      <c r="B672" t="s">
        <v>106</v>
      </c>
      <c r="C672" t="s">
        <v>98</v>
      </c>
      <c r="D672" t="s">
        <v>92</v>
      </c>
      <c r="E672" t="s">
        <v>93</v>
      </c>
      <c r="F672">
        <v>10</v>
      </c>
      <c r="G672">
        <v>989.11968348170103</v>
      </c>
      <c r="H672">
        <v>1031.33178962134</v>
      </c>
      <c r="I672" t="s">
        <v>117</v>
      </c>
    </row>
    <row r="673" spans="1:9" x14ac:dyDescent="0.2">
      <c r="A673">
        <v>2018</v>
      </c>
      <c r="B673" t="s">
        <v>106</v>
      </c>
      <c r="C673" t="s">
        <v>98</v>
      </c>
      <c r="D673" t="s">
        <v>95</v>
      </c>
      <c r="E673" t="s">
        <v>93</v>
      </c>
      <c r="F673">
        <v>23</v>
      </c>
      <c r="G673">
        <v>1865.3690186536901</v>
      </c>
      <c r="H673">
        <v>1855.69264397351</v>
      </c>
      <c r="I673" t="s">
        <v>117</v>
      </c>
    </row>
    <row r="674" spans="1:9" x14ac:dyDescent="0.2">
      <c r="A674">
        <v>2018</v>
      </c>
      <c r="B674" t="s">
        <v>107</v>
      </c>
      <c r="C674" t="s">
        <v>91</v>
      </c>
      <c r="D674" t="s">
        <v>92</v>
      </c>
      <c r="E674" t="s">
        <v>93</v>
      </c>
      <c r="F674">
        <v>2</v>
      </c>
      <c r="G674">
        <v>31.9948808190689</v>
      </c>
      <c r="H674">
        <v>34.3844299278527</v>
      </c>
      <c r="I674" t="s">
        <v>117</v>
      </c>
    </row>
    <row r="675" spans="1:9" x14ac:dyDescent="0.2">
      <c r="A675">
        <v>2018</v>
      </c>
      <c r="B675" t="s">
        <v>107</v>
      </c>
      <c r="C675" t="s">
        <v>91</v>
      </c>
      <c r="D675" t="s">
        <v>95</v>
      </c>
      <c r="E675" t="s">
        <v>93</v>
      </c>
      <c r="F675">
        <v>0</v>
      </c>
      <c r="G675">
        <v>0</v>
      </c>
      <c r="H675">
        <v>0</v>
      </c>
      <c r="I675" t="s">
        <v>117</v>
      </c>
    </row>
    <row r="676" spans="1:9" x14ac:dyDescent="0.2">
      <c r="A676">
        <v>2018</v>
      </c>
      <c r="B676" t="s">
        <v>107</v>
      </c>
      <c r="C676" t="s">
        <v>96</v>
      </c>
      <c r="D676" t="s">
        <v>92</v>
      </c>
      <c r="E676" t="s">
        <v>93</v>
      </c>
      <c r="F676">
        <v>3</v>
      </c>
      <c r="G676">
        <v>90.225563909774394</v>
      </c>
      <c r="H676">
        <v>94.539404442151096</v>
      </c>
      <c r="I676" t="s">
        <v>117</v>
      </c>
    </row>
    <row r="677" spans="1:9" x14ac:dyDescent="0.2">
      <c r="A677">
        <v>2018</v>
      </c>
      <c r="B677" t="s">
        <v>107</v>
      </c>
      <c r="C677" t="s">
        <v>96</v>
      </c>
      <c r="D677" t="s">
        <v>95</v>
      </c>
      <c r="E677" t="s">
        <v>93</v>
      </c>
      <c r="F677">
        <v>2</v>
      </c>
      <c r="G677">
        <v>61.671292013567701</v>
      </c>
      <c r="H677">
        <v>60.373818919570098</v>
      </c>
      <c r="I677" t="s">
        <v>117</v>
      </c>
    </row>
    <row r="678" spans="1:9" x14ac:dyDescent="0.2">
      <c r="A678">
        <v>2018</v>
      </c>
      <c r="B678" t="s">
        <v>107</v>
      </c>
      <c r="C678" t="s">
        <v>97</v>
      </c>
      <c r="D678" t="s">
        <v>92</v>
      </c>
      <c r="E678" t="s">
        <v>93</v>
      </c>
      <c r="F678">
        <v>5</v>
      </c>
      <c r="G678">
        <v>373.13432835820902</v>
      </c>
      <c r="H678">
        <v>379.05709547500601</v>
      </c>
      <c r="I678" t="s">
        <v>117</v>
      </c>
    </row>
    <row r="679" spans="1:9" x14ac:dyDescent="0.2">
      <c r="A679">
        <v>2018</v>
      </c>
      <c r="B679" t="s">
        <v>107</v>
      </c>
      <c r="C679" t="s">
        <v>97</v>
      </c>
      <c r="D679" t="s">
        <v>95</v>
      </c>
      <c r="E679" t="s">
        <v>93</v>
      </c>
      <c r="F679">
        <v>3</v>
      </c>
      <c r="G679">
        <v>238.66348448687401</v>
      </c>
      <c r="H679">
        <v>246.730816679003</v>
      </c>
      <c r="I679" t="s">
        <v>117</v>
      </c>
    </row>
    <row r="680" spans="1:9" x14ac:dyDescent="0.2">
      <c r="A680">
        <v>2018</v>
      </c>
      <c r="B680" t="s">
        <v>107</v>
      </c>
      <c r="C680" t="s">
        <v>98</v>
      </c>
      <c r="D680" t="s">
        <v>92</v>
      </c>
      <c r="E680" t="s">
        <v>93</v>
      </c>
      <c r="F680">
        <v>11</v>
      </c>
      <c r="G680">
        <v>1349.6932515337401</v>
      </c>
      <c r="H680">
        <v>1410.54682742662</v>
      </c>
      <c r="I680" t="s">
        <v>117</v>
      </c>
    </row>
    <row r="681" spans="1:9" x14ac:dyDescent="0.2">
      <c r="A681">
        <v>2018</v>
      </c>
      <c r="B681" t="s">
        <v>107</v>
      </c>
      <c r="C681" t="s">
        <v>98</v>
      </c>
      <c r="D681" t="s">
        <v>95</v>
      </c>
      <c r="E681" t="s">
        <v>93</v>
      </c>
      <c r="F681">
        <v>16</v>
      </c>
      <c r="G681">
        <v>1495.32710280374</v>
      </c>
      <c r="H681">
        <v>1476.85268255855</v>
      </c>
      <c r="I681" t="s">
        <v>117</v>
      </c>
    </row>
    <row r="682" spans="1:9" x14ac:dyDescent="0.2">
      <c r="A682">
        <v>2018</v>
      </c>
      <c r="B682" t="s">
        <v>108</v>
      </c>
      <c r="C682" t="s">
        <v>91</v>
      </c>
      <c r="D682" t="s">
        <v>92</v>
      </c>
      <c r="E682" t="s">
        <v>93</v>
      </c>
      <c r="F682">
        <v>0</v>
      </c>
      <c r="G682">
        <v>0</v>
      </c>
      <c r="H682">
        <v>0</v>
      </c>
      <c r="I682" t="s">
        <v>117</v>
      </c>
    </row>
    <row r="683" spans="1:9" x14ac:dyDescent="0.2">
      <c r="A683">
        <v>2018</v>
      </c>
      <c r="B683" t="s">
        <v>108</v>
      </c>
      <c r="C683" t="s">
        <v>91</v>
      </c>
      <c r="D683" t="s">
        <v>95</v>
      </c>
      <c r="E683" t="s">
        <v>93</v>
      </c>
      <c r="F683">
        <v>0</v>
      </c>
      <c r="G683">
        <v>0</v>
      </c>
      <c r="H683">
        <v>0</v>
      </c>
      <c r="I683" t="s">
        <v>117</v>
      </c>
    </row>
    <row r="684" spans="1:9" x14ac:dyDescent="0.2">
      <c r="A684">
        <v>2018</v>
      </c>
      <c r="B684" t="s">
        <v>108</v>
      </c>
      <c r="C684" t="s">
        <v>96</v>
      </c>
      <c r="D684" t="s">
        <v>92</v>
      </c>
      <c r="E684" t="s">
        <v>93</v>
      </c>
      <c r="F684">
        <v>10</v>
      </c>
      <c r="G684">
        <v>241.89646831156301</v>
      </c>
      <c r="H684">
        <v>230.89431640329599</v>
      </c>
      <c r="I684" t="s">
        <v>117</v>
      </c>
    </row>
    <row r="685" spans="1:9" x14ac:dyDescent="0.2">
      <c r="A685">
        <v>2018</v>
      </c>
      <c r="B685" t="s">
        <v>108</v>
      </c>
      <c r="C685" t="s">
        <v>96</v>
      </c>
      <c r="D685" t="s">
        <v>95</v>
      </c>
      <c r="E685" t="s">
        <v>93</v>
      </c>
      <c r="F685">
        <v>15</v>
      </c>
      <c r="G685">
        <v>376.97914048756002</v>
      </c>
      <c r="H685">
        <v>373.67044728326499</v>
      </c>
      <c r="I685" t="s">
        <v>117</v>
      </c>
    </row>
    <row r="686" spans="1:9" x14ac:dyDescent="0.2">
      <c r="A686">
        <v>2018</v>
      </c>
      <c r="B686" t="s">
        <v>108</v>
      </c>
      <c r="C686" t="s">
        <v>97</v>
      </c>
      <c r="D686" t="s">
        <v>92</v>
      </c>
      <c r="E686" t="s">
        <v>93</v>
      </c>
      <c r="F686">
        <v>9</v>
      </c>
      <c r="G686">
        <v>497.51243781094502</v>
      </c>
      <c r="H686">
        <v>512.30273019395099</v>
      </c>
      <c r="I686" t="s">
        <v>117</v>
      </c>
    </row>
    <row r="687" spans="1:9" x14ac:dyDescent="0.2">
      <c r="A687">
        <v>2018</v>
      </c>
      <c r="B687" t="s">
        <v>108</v>
      </c>
      <c r="C687" t="s">
        <v>97</v>
      </c>
      <c r="D687" t="s">
        <v>95</v>
      </c>
      <c r="E687" t="s">
        <v>93</v>
      </c>
      <c r="F687">
        <v>9</v>
      </c>
      <c r="G687">
        <v>484.65266558966101</v>
      </c>
      <c r="H687">
        <v>485.10760209078802</v>
      </c>
      <c r="I687" t="s">
        <v>117</v>
      </c>
    </row>
    <row r="688" spans="1:9" x14ac:dyDescent="0.2">
      <c r="A688">
        <v>2018</v>
      </c>
      <c r="B688" t="s">
        <v>108</v>
      </c>
      <c r="C688" t="s">
        <v>98</v>
      </c>
      <c r="D688" t="s">
        <v>92</v>
      </c>
      <c r="E688" t="s">
        <v>93</v>
      </c>
      <c r="F688">
        <v>22</v>
      </c>
      <c r="G688">
        <v>1747.4185861795099</v>
      </c>
      <c r="H688">
        <v>1802.04805506714</v>
      </c>
      <c r="I688" t="s">
        <v>117</v>
      </c>
    </row>
    <row r="689" spans="1:9" x14ac:dyDescent="0.2">
      <c r="A689">
        <v>2018</v>
      </c>
      <c r="B689" t="s">
        <v>108</v>
      </c>
      <c r="C689" t="s">
        <v>98</v>
      </c>
      <c r="D689" t="s">
        <v>95</v>
      </c>
      <c r="E689" t="s">
        <v>93</v>
      </c>
      <c r="F689">
        <v>29</v>
      </c>
      <c r="G689">
        <v>1583.83397050792</v>
      </c>
      <c r="H689">
        <v>1459.73380921186</v>
      </c>
      <c r="I689" t="s">
        <v>117</v>
      </c>
    </row>
    <row r="690" spans="1:9" x14ac:dyDescent="0.2">
      <c r="A690">
        <v>2018</v>
      </c>
      <c r="B690" t="s">
        <v>109</v>
      </c>
      <c r="C690" t="s">
        <v>91</v>
      </c>
      <c r="D690" t="s">
        <v>92</v>
      </c>
      <c r="E690" t="s">
        <v>93</v>
      </c>
      <c r="F690">
        <v>17</v>
      </c>
      <c r="G690">
        <v>17.737341276879899</v>
      </c>
      <c r="H690">
        <v>19.192398673412399</v>
      </c>
      <c r="I690" t="s">
        <v>117</v>
      </c>
    </row>
    <row r="691" spans="1:9" x14ac:dyDescent="0.2">
      <c r="A691">
        <v>2018</v>
      </c>
      <c r="B691" t="s">
        <v>109</v>
      </c>
      <c r="C691" t="s">
        <v>91</v>
      </c>
      <c r="D691" t="s">
        <v>95</v>
      </c>
      <c r="E691" t="s">
        <v>93</v>
      </c>
      <c r="F691">
        <v>25</v>
      </c>
      <c r="G691">
        <v>25.8927831634767</v>
      </c>
      <c r="H691">
        <v>27.859411887793701</v>
      </c>
      <c r="I691" t="s">
        <v>117</v>
      </c>
    </row>
    <row r="692" spans="1:9" x14ac:dyDescent="0.2">
      <c r="A692">
        <v>2018</v>
      </c>
      <c r="B692" t="s">
        <v>109</v>
      </c>
      <c r="C692" t="s">
        <v>96</v>
      </c>
      <c r="D692" t="s">
        <v>92</v>
      </c>
      <c r="E692" t="s">
        <v>93</v>
      </c>
      <c r="F692">
        <v>110</v>
      </c>
      <c r="G692">
        <v>216.81712461071501</v>
      </c>
      <c r="H692">
        <v>215.894642687794</v>
      </c>
      <c r="I692" t="s">
        <v>117</v>
      </c>
    </row>
    <row r="693" spans="1:9" x14ac:dyDescent="0.2">
      <c r="A693">
        <v>2018</v>
      </c>
      <c r="B693" t="s">
        <v>109</v>
      </c>
      <c r="C693" t="s">
        <v>96</v>
      </c>
      <c r="D693" t="s">
        <v>95</v>
      </c>
      <c r="E693" t="s">
        <v>93</v>
      </c>
      <c r="F693">
        <v>88</v>
      </c>
      <c r="G693">
        <v>163.90694555681799</v>
      </c>
      <c r="H693">
        <v>164.006263629768</v>
      </c>
      <c r="I693" t="s">
        <v>117</v>
      </c>
    </row>
    <row r="694" spans="1:9" x14ac:dyDescent="0.2">
      <c r="A694">
        <v>2018</v>
      </c>
      <c r="B694" t="s">
        <v>109</v>
      </c>
      <c r="C694" t="s">
        <v>97</v>
      </c>
      <c r="D694" t="s">
        <v>92</v>
      </c>
      <c r="E694" t="s">
        <v>93</v>
      </c>
      <c r="F694">
        <v>127</v>
      </c>
      <c r="G694">
        <v>626.35628329059</v>
      </c>
      <c r="H694">
        <v>629.37141025920198</v>
      </c>
      <c r="I694" t="s">
        <v>117</v>
      </c>
    </row>
    <row r="695" spans="1:9" x14ac:dyDescent="0.2">
      <c r="A695">
        <v>2018</v>
      </c>
      <c r="B695" t="s">
        <v>109</v>
      </c>
      <c r="C695" t="s">
        <v>97</v>
      </c>
      <c r="D695" t="s">
        <v>95</v>
      </c>
      <c r="E695" t="s">
        <v>93</v>
      </c>
      <c r="F695">
        <v>100</v>
      </c>
      <c r="G695">
        <v>449.903270796779</v>
      </c>
      <c r="H695">
        <v>452.11687915803498</v>
      </c>
      <c r="I695" t="s">
        <v>117</v>
      </c>
    </row>
    <row r="696" spans="1:9" x14ac:dyDescent="0.2">
      <c r="A696">
        <v>2018</v>
      </c>
      <c r="B696" t="s">
        <v>109</v>
      </c>
      <c r="C696" t="s">
        <v>98</v>
      </c>
      <c r="D696" t="s">
        <v>92</v>
      </c>
      <c r="E696" t="s">
        <v>93</v>
      </c>
      <c r="F696">
        <v>205</v>
      </c>
      <c r="G696">
        <v>1523.1443643658499</v>
      </c>
      <c r="H696">
        <v>1649.78071336677</v>
      </c>
      <c r="I696" t="s">
        <v>117</v>
      </c>
    </row>
    <row r="697" spans="1:9" x14ac:dyDescent="0.2">
      <c r="A697">
        <v>2018</v>
      </c>
      <c r="B697" t="s">
        <v>109</v>
      </c>
      <c r="C697" t="s">
        <v>98</v>
      </c>
      <c r="D697" t="s">
        <v>95</v>
      </c>
      <c r="E697" t="s">
        <v>93</v>
      </c>
      <c r="F697">
        <v>293</v>
      </c>
      <c r="G697">
        <v>1572.7321524423</v>
      </c>
      <c r="H697">
        <v>1533.35905120297</v>
      </c>
      <c r="I697" t="s">
        <v>117</v>
      </c>
    </row>
    <row r="698" spans="1:9" x14ac:dyDescent="0.2">
      <c r="A698">
        <v>2018</v>
      </c>
      <c r="B698" t="s">
        <v>110</v>
      </c>
      <c r="C698" t="s">
        <v>91</v>
      </c>
      <c r="D698" t="s">
        <v>92</v>
      </c>
      <c r="E698" t="s">
        <v>93</v>
      </c>
      <c r="F698">
        <v>23</v>
      </c>
      <c r="G698">
        <v>21.275021275021299</v>
      </c>
      <c r="H698">
        <v>23.3866097206717</v>
      </c>
      <c r="I698" t="s">
        <v>117</v>
      </c>
    </row>
    <row r="699" spans="1:9" x14ac:dyDescent="0.2">
      <c r="A699">
        <v>2018</v>
      </c>
      <c r="B699" t="s">
        <v>110</v>
      </c>
      <c r="C699" t="s">
        <v>91</v>
      </c>
      <c r="D699" t="s">
        <v>95</v>
      </c>
      <c r="E699" t="s">
        <v>93</v>
      </c>
      <c r="F699">
        <v>13</v>
      </c>
      <c r="G699">
        <v>12.156349354778399</v>
      </c>
      <c r="H699">
        <v>13.478314379176901</v>
      </c>
      <c r="I699" t="s">
        <v>117</v>
      </c>
    </row>
    <row r="700" spans="1:9" x14ac:dyDescent="0.2">
      <c r="A700">
        <v>2018</v>
      </c>
      <c r="B700" t="s">
        <v>110</v>
      </c>
      <c r="C700" t="s">
        <v>96</v>
      </c>
      <c r="D700" t="s">
        <v>92</v>
      </c>
      <c r="E700" t="s">
        <v>93</v>
      </c>
      <c r="F700">
        <v>123</v>
      </c>
      <c r="G700">
        <v>222.258361793245</v>
      </c>
      <c r="H700">
        <v>218.32246512827899</v>
      </c>
      <c r="I700" t="s">
        <v>117</v>
      </c>
    </row>
    <row r="701" spans="1:9" x14ac:dyDescent="0.2">
      <c r="A701">
        <v>2018</v>
      </c>
      <c r="B701" t="s">
        <v>110</v>
      </c>
      <c r="C701" t="s">
        <v>96</v>
      </c>
      <c r="D701" t="s">
        <v>95</v>
      </c>
      <c r="E701" t="s">
        <v>93</v>
      </c>
      <c r="F701">
        <v>86</v>
      </c>
      <c r="G701">
        <v>147.16199798080001</v>
      </c>
      <c r="H701">
        <v>145.481367956816</v>
      </c>
      <c r="I701" t="s">
        <v>117</v>
      </c>
    </row>
    <row r="702" spans="1:9" x14ac:dyDescent="0.2">
      <c r="A702">
        <v>2018</v>
      </c>
      <c r="B702" t="s">
        <v>110</v>
      </c>
      <c r="C702" t="s">
        <v>97</v>
      </c>
      <c r="D702" t="s">
        <v>92</v>
      </c>
      <c r="E702" t="s">
        <v>93</v>
      </c>
      <c r="F702">
        <v>149</v>
      </c>
      <c r="G702">
        <v>661.36979004838201</v>
      </c>
      <c r="H702">
        <v>663.92503572561498</v>
      </c>
      <c r="I702" t="s">
        <v>117</v>
      </c>
    </row>
    <row r="703" spans="1:9" x14ac:dyDescent="0.2">
      <c r="A703">
        <v>2018</v>
      </c>
      <c r="B703" t="s">
        <v>110</v>
      </c>
      <c r="C703" t="s">
        <v>97</v>
      </c>
      <c r="D703" t="s">
        <v>95</v>
      </c>
      <c r="E703" t="s">
        <v>93</v>
      </c>
      <c r="F703">
        <v>118</v>
      </c>
      <c r="G703">
        <v>480.88678783927003</v>
      </c>
      <c r="H703">
        <v>481.44371943757301</v>
      </c>
      <c r="I703" t="s">
        <v>117</v>
      </c>
    </row>
    <row r="704" spans="1:9" x14ac:dyDescent="0.2">
      <c r="A704">
        <v>2018</v>
      </c>
      <c r="B704" t="s">
        <v>110</v>
      </c>
      <c r="C704" t="s">
        <v>98</v>
      </c>
      <c r="D704" t="s">
        <v>92</v>
      </c>
      <c r="E704" t="s">
        <v>93</v>
      </c>
      <c r="F704">
        <v>234</v>
      </c>
      <c r="G704">
        <v>1410.57327144493</v>
      </c>
      <c r="H704">
        <v>1443.30013092271</v>
      </c>
      <c r="I704" t="s">
        <v>117</v>
      </c>
    </row>
    <row r="705" spans="1:9" x14ac:dyDescent="0.2">
      <c r="A705">
        <v>2018</v>
      </c>
      <c r="B705" t="s">
        <v>110</v>
      </c>
      <c r="C705" t="s">
        <v>98</v>
      </c>
      <c r="D705" t="s">
        <v>95</v>
      </c>
      <c r="E705" t="s">
        <v>93</v>
      </c>
      <c r="F705">
        <v>342</v>
      </c>
      <c r="G705">
        <v>1448.7842074048999</v>
      </c>
      <c r="H705">
        <v>1371.8520535361199</v>
      </c>
      <c r="I705" t="s">
        <v>117</v>
      </c>
    </row>
    <row r="706" spans="1:9" x14ac:dyDescent="0.2">
      <c r="A706">
        <v>2018</v>
      </c>
      <c r="B706" t="s">
        <v>111</v>
      </c>
      <c r="C706" t="s">
        <v>91</v>
      </c>
      <c r="D706" t="s">
        <v>92</v>
      </c>
      <c r="E706" t="s">
        <v>93</v>
      </c>
      <c r="F706">
        <v>57</v>
      </c>
      <c r="G706">
        <v>17.031092200954902</v>
      </c>
      <c r="H706">
        <v>19.244866243095501</v>
      </c>
      <c r="I706" t="s">
        <v>117</v>
      </c>
    </row>
    <row r="707" spans="1:9" x14ac:dyDescent="0.2">
      <c r="A707">
        <v>2018</v>
      </c>
      <c r="B707" t="s">
        <v>111</v>
      </c>
      <c r="C707" t="s">
        <v>91</v>
      </c>
      <c r="D707" t="s">
        <v>95</v>
      </c>
      <c r="E707" t="s">
        <v>93</v>
      </c>
      <c r="F707">
        <v>50</v>
      </c>
      <c r="G707">
        <v>15.116106816457201</v>
      </c>
      <c r="H707">
        <v>16.530287632777799</v>
      </c>
      <c r="I707" t="s">
        <v>117</v>
      </c>
    </row>
    <row r="708" spans="1:9" x14ac:dyDescent="0.2">
      <c r="A708">
        <v>2018</v>
      </c>
      <c r="B708" t="s">
        <v>111</v>
      </c>
      <c r="C708" t="s">
        <v>96</v>
      </c>
      <c r="D708" t="s">
        <v>92</v>
      </c>
      <c r="E708" t="s">
        <v>93</v>
      </c>
      <c r="F708">
        <v>401</v>
      </c>
      <c r="G708">
        <v>269.64690376765998</v>
      </c>
      <c r="H708">
        <v>271.00273270311402</v>
      </c>
      <c r="I708" t="s">
        <v>117</v>
      </c>
    </row>
    <row r="709" spans="1:9" x14ac:dyDescent="0.2">
      <c r="A709">
        <v>2018</v>
      </c>
      <c r="B709" t="s">
        <v>111</v>
      </c>
      <c r="C709" t="s">
        <v>96</v>
      </c>
      <c r="D709" t="s">
        <v>95</v>
      </c>
      <c r="E709" t="s">
        <v>93</v>
      </c>
      <c r="F709">
        <v>273</v>
      </c>
      <c r="G709">
        <v>167.465142100001</v>
      </c>
      <c r="H709">
        <v>169.32490552829</v>
      </c>
      <c r="I709" t="s">
        <v>117</v>
      </c>
    </row>
    <row r="710" spans="1:9" x14ac:dyDescent="0.2">
      <c r="A710">
        <v>2018</v>
      </c>
      <c r="B710" t="s">
        <v>111</v>
      </c>
      <c r="C710" t="s">
        <v>97</v>
      </c>
      <c r="D710" t="s">
        <v>92</v>
      </c>
      <c r="E710" t="s">
        <v>93</v>
      </c>
      <c r="F710">
        <v>339</v>
      </c>
      <c r="G710">
        <v>692.27470440482796</v>
      </c>
      <c r="H710">
        <v>700.94121271366998</v>
      </c>
      <c r="I710" t="s">
        <v>117</v>
      </c>
    </row>
    <row r="711" spans="1:9" x14ac:dyDescent="0.2">
      <c r="A711">
        <v>2018</v>
      </c>
      <c r="B711" t="s">
        <v>111</v>
      </c>
      <c r="C711" t="s">
        <v>97</v>
      </c>
      <c r="D711" t="s">
        <v>95</v>
      </c>
      <c r="E711" t="s">
        <v>93</v>
      </c>
      <c r="F711">
        <v>310</v>
      </c>
      <c r="G711">
        <v>562.39908564793802</v>
      </c>
      <c r="H711">
        <v>566.15796722374398</v>
      </c>
      <c r="I711" t="s">
        <v>117</v>
      </c>
    </row>
    <row r="712" spans="1:9" x14ac:dyDescent="0.2">
      <c r="A712">
        <v>2018</v>
      </c>
      <c r="B712" t="s">
        <v>111</v>
      </c>
      <c r="C712" t="s">
        <v>98</v>
      </c>
      <c r="D712" t="s">
        <v>92</v>
      </c>
      <c r="E712" t="s">
        <v>93</v>
      </c>
      <c r="F712">
        <v>528</v>
      </c>
      <c r="G712">
        <v>1568.4876570715601</v>
      </c>
      <c r="H712">
        <v>1627.9890214152001</v>
      </c>
      <c r="I712" t="s">
        <v>117</v>
      </c>
    </row>
    <row r="713" spans="1:9" x14ac:dyDescent="0.2">
      <c r="A713">
        <v>2018</v>
      </c>
      <c r="B713" t="s">
        <v>111</v>
      </c>
      <c r="C713" t="s">
        <v>98</v>
      </c>
      <c r="D713" t="s">
        <v>95</v>
      </c>
      <c r="E713" t="s">
        <v>93</v>
      </c>
      <c r="F713">
        <v>864</v>
      </c>
      <c r="G713">
        <v>1594.9787705372</v>
      </c>
      <c r="H713">
        <v>1542.7486901759401</v>
      </c>
      <c r="I713" t="s">
        <v>117</v>
      </c>
    </row>
    <row r="714" spans="1:9" x14ac:dyDescent="0.2">
      <c r="A714">
        <v>2018</v>
      </c>
      <c r="B714" t="s">
        <v>112</v>
      </c>
      <c r="C714" t="s">
        <v>91</v>
      </c>
      <c r="D714" t="s">
        <v>92</v>
      </c>
      <c r="E714" t="s">
        <v>93</v>
      </c>
      <c r="F714">
        <v>39</v>
      </c>
      <c r="G714">
        <v>22.329096530401898</v>
      </c>
      <c r="H714">
        <v>24.042091290413399</v>
      </c>
      <c r="I714" t="s">
        <v>117</v>
      </c>
    </row>
    <row r="715" spans="1:9" x14ac:dyDescent="0.2">
      <c r="A715">
        <v>2018</v>
      </c>
      <c r="B715" t="s">
        <v>112</v>
      </c>
      <c r="C715" t="s">
        <v>91</v>
      </c>
      <c r="D715" t="s">
        <v>95</v>
      </c>
      <c r="E715" t="s">
        <v>93</v>
      </c>
      <c r="F715">
        <v>24</v>
      </c>
      <c r="G715">
        <v>13.710133502425</v>
      </c>
      <c r="H715">
        <v>14.3236231727946</v>
      </c>
      <c r="I715" t="s">
        <v>117</v>
      </c>
    </row>
    <row r="716" spans="1:9" x14ac:dyDescent="0.2">
      <c r="A716">
        <v>2018</v>
      </c>
      <c r="B716" t="s">
        <v>112</v>
      </c>
      <c r="C716" t="s">
        <v>96</v>
      </c>
      <c r="D716" t="s">
        <v>92</v>
      </c>
      <c r="E716" t="s">
        <v>93</v>
      </c>
      <c r="F716">
        <v>241</v>
      </c>
      <c r="G716">
        <v>262.10466785574499</v>
      </c>
      <c r="H716">
        <v>265.320164217929</v>
      </c>
      <c r="I716" t="s">
        <v>117</v>
      </c>
    </row>
    <row r="717" spans="1:9" x14ac:dyDescent="0.2">
      <c r="A717">
        <v>2018</v>
      </c>
      <c r="B717" t="s">
        <v>112</v>
      </c>
      <c r="C717" t="s">
        <v>96</v>
      </c>
      <c r="D717" t="s">
        <v>95</v>
      </c>
      <c r="E717" t="s">
        <v>93</v>
      </c>
      <c r="F717">
        <v>155</v>
      </c>
      <c r="G717">
        <v>156.63210655025401</v>
      </c>
      <c r="H717">
        <v>157.60622146091401</v>
      </c>
      <c r="I717" t="s">
        <v>117</v>
      </c>
    </row>
    <row r="718" spans="1:9" x14ac:dyDescent="0.2">
      <c r="A718">
        <v>2018</v>
      </c>
      <c r="B718" t="s">
        <v>112</v>
      </c>
      <c r="C718" t="s">
        <v>97</v>
      </c>
      <c r="D718" t="s">
        <v>92</v>
      </c>
      <c r="E718" t="s">
        <v>93</v>
      </c>
      <c r="F718">
        <v>244</v>
      </c>
      <c r="G718">
        <v>775.14454539678502</v>
      </c>
      <c r="H718">
        <v>780.07915673653997</v>
      </c>
      <c r="I718" t="s">
        <v>117</v>
      </c>
    </row>
    <row r="719" spans="1:9" x14ac:dyDescent="0.2">
      <c r="A719">
        <v>2018</v>
      </c>
      <c r="B719" t="s">
        <v>112</v>
      </c>
      <c r="C719" t="s">
        <v>97</v>
      </c>
      <c r="D719" t="s">
        <v>95</v>
      </c>
      <c r="E719" t="s">
        <v>93</v>
      </c>
      <c r="F719">
        <v>193</v>
      </c>
      <c r="G719">
        <v>545.76817577694203</v>
      </c>
      <c r="H719">
        <v>548.98807302025205</v>
      </c>
      <c r="I719" t="s">
        <v>117</v>
      </c>
    </row>
    <row r="720" spans="1:9" x14ac:dyDescent="0.2">
      <c r="A720">
        <v>2018</v>
      </c>
      <c r="B720" t="s">
        <v>112</v>
      </c>
      <c r="C720" t="s">
        <v>98</v>
      </c>
      <c r="D720" t="s">
        <v>92</v>
      </c>
      <c r="E720" t="s">
        <v>93</v>
      </c>
      <c r="F720">
        <v>353</v>
      </c>
      <c r="G720">
        <v>1748.5635030711301</v>
      </c>
      <c r="H720">
        <v>1858.00853994663</v>
      </c>
      <c r="I720" t="s">
        <v>117</v>
      </c>
    </row>
    <row r="721" spans="1:9" x14ac:dyDescent="0.2">
      <c r="A721">
        <v>2018</v>
      </c>
      <c r="B721" t="s">
        <v>112</v>
      </c>
      <c r="C721" t="s">
        <v>98</v>
      </c>
      <c r="D721" t="s">
        <v>95</v>
      </c>
      <c r="E721" t="s">
        <v>93</v>
      </c>
      <c r="F721">
        <v>458</v>
      </c>
      <c r="G721">
        <v>1502.52608096582</v>
      </c>
      <c r="H721">
        <v>1504.3285775432901</v>
      </c>
      <c r="I721" t="s">
        <v>117</v>
      </c>
    </row>
    <row r="722" spans="1:9" x14ac:dyDescent="0.2">
      <c r="A722">
        <v>2019</v>
      </c>
      <c r="B722" t="s">
        <v>90</v>
      </c>
      <c r="C722" t="s">
        <v>91</v>
      </c>
      <c r="D722" t="s">
        <v>92</v>
      </c>
      <c r="E722" t="s">
        <v>93</v>
      </c>
      <c r="F722">
        <v>231</v>
      </c>
      <c r="G722">
        <v>15.809140557631499</v>
      </c>
      <c r="H722">
        <v>17.4610112768204</v>
      </c>
      <c r="I722" t="s">
        <v>118</v>
      </c>
    </row>
    <row r="723" spans="1:9" x14ac:dyDescent="0.2">
      <c r="A723">
        <v>2019</v>
      </c>
      <c r="B723" t="s">
        <v>90</v>
      </c>
      <c r="C723" t="s">
        <v>91</v>
      </c>
      <c r="D723" t="s">
        <v>95</v>
      </c>
      <c r="E723" t="s">
        <v>93</v>
      </c>
      <c r="F723">
        <v>202</v>
      </c>
      <c r="G723">
        <v>13.9419380398187</v>
      </c>
      <c r="H723">
        <v>14.7367189016233</v>
      </c>
      <c r="I723" t="s">
        <v>118</v>
      </c>
    </row>
    <row r="724" spans="1:9" x14ac:dyDescent="0.2">
      <c r="A724">
        <v>2019</v>
      </c>
      <c r="B724" t="s">
        <v>90</v>
      </c>
      <c r="C724" t="s">
        <v>96</v>
      </c>
      <c r="D724" t="s">
        <v>92</v>
      </c>
      <c r="E724" t="s">
        <v>93</v>
      </c>
      <c r="F724">
        <v>1727</v>
      </c>
      <c r="G724">
        <v>237.31491978425899</v>
      </c>
      <c r="H724">
        <v>235.255538451061</v>
      </c>
      <c r="I724" t="s">
        <v>118</v>
      </c>
    </row>
    <row r="725" spans="1:9" x14ac:dyDescent="0.2">
      <c r="A725">
        <v>2019</v>
      </c>
      <c r="B725" t="s">
        <v>90</v>
      </c>
      <c r="C725" t="s">
        <v>96</v>
      </c>
      <c r="D725" t="s">
        <v>95</v>
      </c>
      <c r="E725" t="s">
        <v>93</v>
      </c>
      <c r="F725">
        <v>1217</v>
      </c>
      <c r="G725">
        <v>157.19147781946899</v>
      </c>
      <c r="H725">
        <v>156.18841455760199</v>
      </c>
      <c r="I725" t="s">
        <v>118</v>
      </c>
    </row>
    <row r="726" spans="1:9" x14ac:dyDescent="0.2">
      <c r="A726">
        <v>2019</v>
      </c>
      <c r="B726" t="s">
        <v>90</v>
      </c>
      <c r="C726" t="s">
        <v>97</v>
      </c>
      <c r="D726" t="s">
        <v>92</v>
      </c>
      <c r="E726" t="s">
        <v>93</v>
      </c>
      <c r="F726">
        <v>1668</v>
      </c>
      <c r="G726">
        <v>610.16428344106305</v>
      </c>
      <c r="H726">
        <v>611.502665781519</v>
      </c>
      <c r="I726" t="s">
        <v>118</v>
      </c>
    </row>
    <row r="727" spans="1:9" x14ac:dyDescent="0.2">
      <c r="A727">
        <v>2019</v>
      </c>
      <c r="B727" t="s">
        <v>90</v>
      </c>
      <c r="C727" t="s">
        <v>97</v>
      </c>
      <c r="D727" t="s">
        <v>95</v>
      </c>
      <c r="E727" t="s">
        <v>93</v>
      </c>
      <c r="F727">
        <v>1320</v>
      </c>
      <c r="G727">
        <v>442.93964276246697</v>
      </c>
      <c r="H727">
        <v>442.55590350380697</v>
      </c>
      <c r="I727" t="s">
        <v>118</v>
      </c>
    </row>
    <row r="728" spans="1:9" x14ac:dyDescent="0.2">
      <c r="A728">
        <v>2019</v>
      </c>
      <c r="B728" t="s">
        <v>90</v>
      </c>
      <c r="C728" t="s">
        <v>98</v>
      </c>
      <c r="D728" t="s">
        <v>92</v>
      </c>
      <c r="E728" t="s">
        <v>93</v>
      </c>
      <c r="F728">
        <v>2857</v>
      </c>
      <c r="G728">
        <v>1532.0924296293899</v>
      </c>
      <c r="H728">
        <v>1591.12880736681</v>
      </c>
      <c r="I728" t="s">
        <v>118</v>
      </c>
    </row>
    <row r="729" spans="1:9" x14ac:dyDescent="0.2">
      <c r="A729">
        <v>2019</v>
      </c>
      <c r="B729" t="s">
        <v>90</v>
      </c>
      <c r="C729" t="s">
        <v>98</v>
      </c>
      <c r="D729" t="s">
        <v>95</v>
      </c>
      <c r="E729" t="s">
        <v>93</v>
      </c>
      <c r="F729">
        <v>3910</v>
      </c>
      <c r="G729">
        <v>1457.5466247171601</v>
      </c>
      <c r="H729">
        <v>1420.4389011794201</v>
      </c>
      <c r="I729" t="s">
        <v>118</v>
      </c>
    </row>
    <row r="730" spans="1:9" x14ac:dyDescent="0.2">
      <c r="A730">
        <v>2019</v>
      </c>
      <c r="B730" t="s">
        <v>99</v>
      </c>
      <c r="C730" t="s">
        <v>91</v>
      </c>
      <c r="D730" t="s">
        <v>92</v>
      </c>
      <c r="E730" t="s">
        <v>93</v>
      </c>
      <c r="F730">
        <v>22</v>
      </c>
      <c r="G730">
        <v>24.9651055910489</v>
      </c>
      <c r="H730">
        <v>28.530581896739498</v>
      </c>
      <c r="I730" t="s">
        <v>118</v>
      </c>
    </row>
    <row r="731" spans="1:9" x14ac:dyDescent="0.2">
      <c r="A731">
        <v>2019</v>
      </c>
      <c r="B731" t="s">
        <v>99</v>
      </c>
      <c r="C731" t="s">
        <v>91</v>
      </c>
      <c r="D731" t="s">
        <v>95</v>
      </c>
      <c r="E731" t="s">
        <v>93</v>
      </c>
      <c r="F731">
        <v>24</v>
      </c>
      <c r="G731">
        <v>26.7707752370329</v>
      </c>
      <c r="H731">
        <v>28.304881107465299</v>
      </c>
      <c r="I731" t="s">
        <v>118</v>
      </c>
    </row>
    <row r="732" spans="1:9" x14ac:dyDescent="0.2">
      <c r="A732">
        <v>2019</v>
      </c>
      <c r="B732" t="s">
        <v>99</v>
      </c>
      <c r="C732" t="s">
        <v>96</v>
      </c>
      <c r="D732" t="s">
        <v>92</v>
      </c>
      <c r="E732" t="s">
        <v>93</v>
      </c>
      <c r="F732">
        <v>151</v>
      </c>
      <c r="G732">
        <v>291.89460864858597</v>
      </c>
      <c r="H732">
        <v>283.406496019055</v>
      </c>
      <c r="I732" t="s">
        <v>118</v>
      </c>
    </row>
    <row r="733" spans="1:9" x14ac:dyDescent="0.2">
      <c r="A733">
        <v>2019</v>
      </c>
      <c r="B733" t="s">
        <v>99</v>
      </c>
      <c r="C733" t="s">
        <v>96</v>
      </c>
      <c r="D733" t="s">
        <v>95</v>
      </c>
      <c r="E733" t="s">
        <v>93</v>
      </c>
      <c r="F733">
        <v>146</v>
      </c>
      <c r="G733">
        <v>254.563841472983</v>
      </c>
      <c r="H733">
        <v>249.693925174111</v>
      </c>
      <c r="I733" t="s">
        <v>118</v>
      </c>
    </row>
    <row r="734" spans="1:9" x14ac:dyDescent="0.2">
      <c r="A734">
        <v>2019</v>
      </c>
      <c r="B734" t="s">
        <v>99</v>
      </c>
      <c r="C734" t="s">
        <v>97</v>
      </c>
      <c r="D734" t="s">
        <v>92</v>
      </c>
      <c r="E734" t="s">
        <v>93</v>
      </c>
      <c r="F734">
        <v>159</v>
      </c>
      <c r="G734">
        <v>714.83163242368403</v>
      </c>
      <c r="H734">
        <v>714.49116069458501</v>
      </c>
      <c r="I734" t="s">
        <v>118</v>
      </c>
    </row>
    <row r="735" spans="1:9" x14ac:dyDescent="0.2">
      <c r="A735">
        <v>2019</v>
      </c>
      <c r="B735" t="s">
        <v>99</v>
      </c>
      <c r="C735" t="s">
        <v>97</v>
      </c>
      <c r="D735" t="s">
        <v>95</v>
      </c>
      <c r="E735" t="s">
        <v>93</v>
      </c>
      <c r="F735">
        <v>162</v>
      </c>
      <c r="G735">
        <v>662.44121856471099</v>
      </c>
      <c r="H735">
        <v>658.58703065842099</v>
      </c>
      <c r="I735" t="s">
        <v>118</v>
      </c>
    </row>
    <row r="736" spans="1:9" x14ac:dyDescent="0.2">
      <c r="A736">
        <v>2019</v>
      </c>
      <c r="B736" t="s">
        <v>99</v>
      </c>
      <c r="C736" t="s">
        <v>98</v>
      </c>
      <c r="D736" t="s">
        <v>92</v>
      </c>
      <c r="E736" t="s">
        <v>93</v>
      </c>
      <c r="F736">
        <v>279</v>
      </c>
      <c r="G736">
        <v>1845.36014286659</v>
      </c>
      <c r="H736">
        <v>1985.20459298326</v>
      </c>
      <c r="I736" t="s">
        <v>118</v>
      </c>
    </row>
    <row r="737" spans="1:9" x14ac:dyDescent="0.2">
      <c r="A737">
        <v>2019</v>
      </c>
      <c r="B737" t="s">
        <v>99</v>
      </c>
      <c r="C737" t="s">
        <v>98</v>
      </c>
      <c r="D737" t="s">
        <v>95</v>
      </c>
      <c r="E737" t="s">
        <v>93</v>
      </c>
      <c r="F737">
        <v>338</v>
      </c>
      <c r="G737">
        <v>1609.83044389407</v>
      </c>
      <c r="H737">
        <v>1580.62377008557</v>
      </c>
      <c r="I737" t="s">
        <v>118</v>
      </c>
    </row>
    <row r="738" spans="1:9" x14ac:dyDescent="0.2">
      <c r="A738">
        <v>2019</v>
      </c>
      <c r="B738" t="s">
        <v>100</v>
      </c>
      <c r="C738" t="s">
        <v>91</v>
      </c>
      <c r="D738" t="s">
        <v>92</v>
      </c>
      <c r="E738" t="s">
        <v>93</v>
      </c>
      <c r="F738">
        <v>6</v>
      </c>
      <c r="G738">
        <v>23.435669088352501</v>
      </c>
      <c r="H738">
        <v>27.6128001073136</v>
      </c>
      <c r="I738" t="s">
        <v>118</v>
      </c>
    </row>
    <row r="739" spans="1:9" x14ac:dyDescent="0.2">
      <c r="A739">
        <v>2019</v>
      </c>
      <c r="B739" t="s">
        <v>100</v>
      </c>
      <c r="C739" t="s">
        <v>91</v>
      </c>
      <c r="D739" t="s">
        <v>95</v>
      </c>
      <c r="E739" t="s">
        <v>93</v>
      </c>
      <c r="F739">
        <v>3</v>
      </c>
      <c r="G739">
        <v>11.5353558657285</v>
      </c>
      <c r="H739">
        <v>12.500412399872401</v>
      </c>
      <c r="I739" t="s">
        <v>118</v>
      </c>
    </row>
    <row r="740" spans="1:9" x14ac:dyDescent="0.2">
      <c r="A740">
        <v>2019</v>
      </c>
      <c r="B740" t="s">
        <v>100</v>
      </c>
      <c r="C740" t="s">
        <v>96</v>
      </c>
      <c r="D740" t="s">
        <v>92</v>
      </c>
      <c r="E740" t="s">
        <v>93</v>
      </c>
      <c r="F740">
        <v>27</v>
      </c>
      <c r="G740">
        <v>155.440414507772</v>
      </c>
      <c r="H740">
        <v>149.397824748712</v>
      </c>
      <c r="I740" t="s">
        <v>118</v>
      </c>
    </row>
    <row r="741" spans="1:9" x14ac:dyDescent="0.2">
      <c r="A741">
        <v>2019</v>
      </c>
      <c r="B741" t="s">
        <v>100</v>
      </c>
      <c r="C741" t="s">
        <v>96</v>
      </c>
      <c r="D741" t="s">
        <v>95</v>
      </c>
      <c r="E741" t="s">
        <v>93</v>
      </c>
      <c r="F741">
        <v>13</v>
      </c>
      <c r="G741">
        <v>71.475698262590697</v>
      </c>
      <c r="H741">
        <v>69.7134265425872</v>
      </c>
      <c r="I741" t="s">
        <v>118</v>
      </c>
    </row>
    <row r="742" spans="1:9" x14ac:dyDescent="0.2">
      <c r="A742">
        <v>2019</v>
      </c>
      <c r="B742" t="s">
        <v>100</v>
      </c>
      <c r="C742" t="s">
        <v>97</v>
      </c>
      <c r="D742" t="s">
        <v>92</v>
      </c>
      <c r="E742" t="s">
        <v>93</v>
      </c>
      <c r="F742">
        <v>44</v>
      </c>
      <c r="G742">
        <v>567.74193548387098</v>
      </c>
      <c r="H742">
        <v>562.45969845193201</v>
      </c>
      <c r="I742" t="s">
        <v>118</v>
      </c>
    </row>
    <row r="743" spans="1:9" x14ac:dyDescent="0.2">
      <c r="A743">
        <v>2019</v>
      </c>
      <c r="B743" t="s">
        <v>100</v>
      </c>
      <c r="C743" t="s">
        <v>97</v>
      </c>
      <c r="D743" t="s">
        <v>95</v>
      </c>
      <c r="E743" t="s">
        <v>93</v>
      </c>
      <c r="F743">
        <v>24</v>
      </c>
      <c r="G743">
        <v>295.82152101565401</v>
      </c>
      <c r="H743">
        <v>294.91012720701798</v>
      </c>
      <c r="I743" t="s">
        <v>118</v>
      </c>
    </row>
    <row r="744" spans="1:9" x14ac:dyDescent="0.2">
      <c r="A744">
        <v>2019</v>
      </c>
      <c r="B744" t="s">
        <v>100</v>
      </c>
      <c r="C744" t="s">
        <v>98</v>
      </c>
      <c r="D744" t="s">
        <v>92</v>
      </c>
      <c r="E744" t="s">
        <v>93</v>
      </c>
      <c r="F744">
        <v>75</v>
      </c>
      <c r="G744">
        <v>1423.96050882856</v>
      </c>
      <c r="H744">
        <v>1563.4375210896201</v>
      </c>
      <c r="I744" t="s">
        <v>118</v>
      </c>
    </row>
    <row r="745" spans="1:9" x14ac:dyDescent="0.2">
      <c r="A745">
        <v>2019</v>
      </c>
      <c r="B745" t="s">
        <v>100</v>
      </c>
      <c r="C745" t="s">
        <v>98</v>
      </c>
      <c r="D745" t="s">
        <v>95</v>
      </c>
      <c r="E745" t="s">
        <v>93</v>
      </c>
      <c r="F745">
        <v>116</v>
      </c>
      <c r="G745">
        <v>1663.55944356805</v>
      </c>
      <c r="H745">
        <v>1653.19433913788</v>
      </c>
      <c r="I745" t="s">
        <v>118</v>
      </c>
    </row>
    <row r="746" spans="1:9" x14ac:dyDescent="0.2">
      <c r="A746">
        <v>2019</v>
      </c>
      <c r="B746" t="s">
        <v>101</v>
      </c>
      <c r="C746" t="s">
        <v>91</v>
      </c>
      <c r="D746" t="s">
        <v>92</v>
      </c>
      <c r="E746" t="s">
        <v>93</v>
      </c>
      <c r="F746">
        <v>1</v>
      </c>
      <c r="G746">
        <v>3.0240716100157301</v>
      </c>
      <c r="H746">
        <v>3.3032483636215799</v>
      </c>
      <c r="I746" t="s">
        <v>118</v>
      </c>
    </row>
    <row r="747" spans="1:9" x14ac:dyDescent="0.2">
      <c r="A747">
        <v>2019</v>
      </c>
      <c r="B747" t="s">
        <v>101</v>
      </c>
      <c r="C747" t="s">
        <v>91</v>
      </c>
      <c r="D747" t="s">
        <v>95</v>
      </c>
      <c r="E747" t="s">
        <v>93</v>
      </c>
      <c r="F747">
        <v>6</v>
      </c>
      <c r="G747">
        <v>18.136202883656299</v>
      </c>
      <c r="H747">
        <v>19.323379351460801</v>
      </c>
      <c r="I747" t="s">
        <v>118</v>
      </c>
    </row>
    <row r="748" spans="1:9" x14ac:dyDescent="0.2">
      <c r="A748">
        <v>2019</v>
      </c>
      <c r="B748" t="s">
        <v>101</v>
      </c>
      <c r="C748" t="s">
        <v>96</v>
      </c>
      <c r="D748" t="s">
        <v>92</v>
      </c>
      <c r="E748" t="s">
        <v>93</v>
      </c>
      <c r="F748">
        <v>44</v>
      </c>
      <c r="G748">
        <v>204.119502690666</v>
      </c>
      <c r="H748">
        <v>197.18270524477899</v>
      </c>
      <c r="I748" t="s">
        <v>118</v>
      </c>
    </row>
    <row r="749" spans="1:9" x14ac:dyDescent="0.2">
      <c r="A749">
        <v>2019</v>
      </c>
      <c r="B749" t="s">
        <v>101</v>
      </c>
      <c r="C749" t="s">
        <v>96</v>
      </c>
      <c r="D749" t="s">
        <v>95</v>
      </c>
      <c r="E749" t="s">
        <v>93</v>
      </c>
      <c r="F749">
        <v>29</v>
      </c>
      <c r="G749">
        <v>124.978451991036</v>
      </c>
      <c r="H749">
        <v>123.417976956972</v>
      </c>
      <c r="I749" t="s">
        <v>118</v>
      </c>
    </row>
    <row r="750" spans="1:9" x14ac:dyDescent="0.2">
      <c r="A750">
        <v>2019</v>
      </c>
      <c r="B750" t="s">
        <v>101</v>
      </c>
      <c r="C750" t="s">
        <v>97</v>
      </c>
      <c r="D750" t="s">
        <v>92</v>
      </c>
      <c r="E750" t="s">
        <v>93</v>
      </c>
      <c r="F750">
        <v>47</v>
      </c>
      <c r="G750">
        <v>459.56781069717402</v>
      </c>
      <c r="H750">
        <v>459.73405106531999</v>
      </c>
      <c r="I750" t="s">
        <v>118</v>
      </c>
    </row>
    <row r="751" spans="1:9" x14ac:dyDescent="0.2">
      <c r="A751">
        <v>2019</v>
      </c>
      <c r="B751" t="s">
        <v>101</v>
      </c>
      <c r="C751" t="s">
        <v>97</v>
      </c>
      <c r="D751" t="s">
        <v>95</v>
      </c>
      <c r="E751" t="s">
        <v>93</v>
      </c>
      <c r="F751">
        <v>37</v>
      </c>
      <c r="G751">
        <v>348.59619370642503</v>
      </c>
      <c r="H751">
        <v>347.40876043121699</v>
      </c>
      <c r="I751" t="s">
        <v>118</v>
      </c>
    </row>
    <row r="752" spans="1:9" x14ac:dyDescent="0.2">
      <c r="A752">
        <v>2019</v>
      </c>
      <c r="B752" t="s">
        <v>101</v>
      </c>
      <c r="C752" t="s">
        <v>98</v>
      </c>
      <c r="D752" t="s">
        <v>92</v>
      </c>
      <c r="E752" t="s">
        <v>93</v>
      </c>
      <c r="F752">
        <v>104</v>
      </c>
      <c r="G752">
        <v>1392.2356091030799</v>
      </c>
      <c r="H752">
        <v>1451.9473011580999</v>
      </c>
      <c r="I752" t="s">
        <v>118</v>
      </c>
    </row>
    <row r="753" spans="1:9" x14ac:dyDescent="0.2">
      <c r="A753">
        <v>2019</v>
      </c>
      <c r="B753" t="s">
        <v>101</v>
      </c>
      <c r="C753" t="s">
        <v>98</v>
      </c>
      <c r="D753" t="s">
        <v>95</v>
      </c>
      <c r="E753" t="s">
        <v>93</v>
      </c>
      <c r="F753">
        <v>120</v>
      </c>
      <c r="G753">
        <v>1254.1806020066899</v>
      </c>
      <c r="H753">
        <v>1245.3559011172699</v>
      </c>
      <c r="I753" t="s">
        <v>118</v>
      </c>
    </row>
    <row r="754" spans="1:9" x14ac:dyDescent="0.2">
      <c r="A754">
        <v>2019</v>
      </c>
      <c r="B754" t="s">
        <v>102</v>
      </c>
      <c r="C754" t="s">
        <v>91</v>
      </c>
      <c r="D754" t="s">
        <v>92</v>
      </c>
      <c r="E754" t="s">
        <v>93</v>
      </c>
      <c r="F754">
        <v>12</v>
      </c>
      <c r="G754">
        <v>15.0048765848901</v>
      </c>
      <c r="H754">
        <v>16.3676694349315</v>
      </c>
      <c r="I754" t="s">
        <v>118</v>
      </c>
    </row>
    <row r="755" spans="1:9" x14ac:dyDescent="0.2">
      <c r="A755">
        <v>2019</v>
      </c>
      <c r="B755" t="s">
        <v>102</v>
      </c>
      <c r="C755" t="s">
        <v>91</v>
      </c>
      <c r="D755" t="s">
        <v>95</v>
      </c>
      <c r="E755" t="s">
        <v>93</v>
      </c>
      <c r="F755">
        <v>13</v>
      </c>
      <c r="G755">
        <v>16.225053979506502</v>
      </c>
      <c r="H755">
        <v>17.188979216733401</v>
      </c>
      <c r="I755" t="s">
        <v>118</v>
      </c>
    </row>
    <row r="756" spans="1:9" x14ac:dyDescent="0.2">
      <c r="A756">
        <v>2019</v>
      </c>
      <c r="B756" t="s">
        <v>102</v>
      </c>
      <c r="C756" t="s">
        <v>96</v>
      </c>
      <c r="D756" t="s">
        <v>92</v>
      </c>
      <c r="E756" t="s">
        <v>93</v>
      </c>
      <c r="F756">
        <v>105</v>
      </c>
      <c r="G756">
        <v>245.78076355890499</v>
      </c>
      <c r="H756">
        <v>247.722537140242</v>
      </c>
      <c r="I756" t="s">
        <v>118</v>
      </c>
    </row>
    <row r="757" spans="1:9" x14ac:dyDescent="0.2">
      <c r="A757">
        <v>2019</v>
      </c>
      <c r="B757" t="s">
        <v>102</v>
      </c>
      <c r="C757" t="s">
        <v>96</v>
      </c>
      <c r="D757" t="s">
        <v>95</v>
      </c>
      <c r="E757" t="s">
        <v>93</v>
      </c>
      <c r="F757">
        <v>64</v>
      </c>
      <c r="G757">
        <v>142.16851411688901</v>
      </c>
      <c r="H757">
        <v>144.43428524165901</v>
      </c>
      <c r="I757" t="s">
        <v>118</v>
      </c>
    </row>
    <row r="758" spans="1:9" x14ac:dyDescent="0.2">
      <c r="A758">
        <v>2019</v>
      </c>
      <c r="B758" t="s">
        <v>102</v>
      </c>
      <c r="C758" t="s">
        <v>97</v>
      </c>
      <c r="D758" t="s">
        <v>92</v>
      </c>
      <c r="E758" t="s">
        <v>93</v>
      </c>
      <c r="F758">
        <v>95</v>
      </c>
      <c r="G758">
        <v>598.53830645161304</v>
      </c>
      <c r="H758">
        <v>599.21623263419599</v>
      </c>
      <c r="I758" t="s">
        <v>118</v>
      </c>
    </row>
    <row r="759" spans="1:9" x14ac:dyDescent="0.2">
      <c r="A759">
        <v>2019</v>
      </c>
      <c r="B759" t="s">
        <v>102</v>
      </c>
      <c r="C759" t="s">
        <v>97</v>
      </c>
      <c r="D759" t="s">
        <v>95</v>
      </c>
      <c r="E759" t="s">
        <v>93</v>
      </c>
      <c r="F759">
        <v>84</v>
      </c>
      <c r="G759">
        <v>491.19934506753998</v>
      </c>
      <c r="H759">
        <v>490.10377655225102</v>
      </c>
      <c r="I759" t="s">
        <v>118</v>
      </c>
    </row>
    <row r="760" spans="1:9" x14ac:dyDescent="0.2">
      <c r="A760">
        <v>2019</v>
      </c>
      <c r="B760" t="s">
        <v>102</v>
      </c>
      <c r="C760" t="s">
        <v>98</v>
      </c>
      <c r="D760" t="s">
        <v>92</v>
      </c>
      <c r="E760" t="s">
        <v>93</v>
      </c>
      <c r="F760">
        <v>169</v>
      </c>
      <c r="G760">
        <v>1594.33962264151</v>
      </c>
      <c r="H760">
        <v>1655.74568205124</v>
      </c>
      <c r="I760" t="s">
        <v>118</v>
      </c>
    </row>
    <row r="761" spans="1:9" x14ac:dyDescent="0.2">
      <c r="A761">
        <v>2019</v>
      </c>
      <c r="B761" t="s">
        <v>102</v>
      </c>
      <c r="C761" t="s">
        <v>98</v>
      </c>
      <c r="D761" t="s">
        <v>95</v>
      </c>
      <c r="E761" t="s">
        <v>93</v>
      </c>
      <c r="F761">
        <v>239</v>
      </c>
      <c r="G761">
        <v>1630.0641113081399</v>
      </c>
      <c r="H761">
        <v>1625.0003164965101</v>
      </c>
      <c r="I761" t="s">
        <v>118</v>
      </c>
    </row>
    <row r="762" spans="1:9" x14ac:dyDescent="0.2">
      <c r="A762">
        <v>2019</v>
      </c>
      <c r="B762" t="s">
        <v>103</v>
      </c>
      <c r="C762" t="s">
        <v>91</v>
      </c>
      <c r="D762" t="s">
        <v>92</v>
      </c>
      <c r="E762" t="s">
        <v>93</v>
      </c>
      <c r="F762">
        <v>15</v>
      </c>
      <c r="G762">
        <v>9.1642228739002896</v>
      </c>
      <c r="H762">
        <v>9.4017492186436407</v>
      </c>
      <c r="I762" t="s">
        <v>118</v>
      </c>
    </row>
    <row r="763" spans="1:9" x14ac:dyDescent="0.2">
      <c r="A763">
        <v>2019</v>
      </c>
      <c r="B763" t="s">
        <v>103</v>
      </c>
      <c r="C763" t="s">
        <v>91</v>
      </c>
      <c r="D763" t="s">
        <v>95</v>
      </c>
      <c r="E763" t="s">
        <v>93</v>
      </c>
      <c r="F763">
        <v>20</v>
      </c>
      <c r="G763">
        <v>12.7849444494164</v>
      </c>
      <c r="H763">
        <v>12.7415058729769</v>
      </c>
      <c r="I763" t="s">
        <v>118</v>
      </c>
    </row>
    <row r="764" spans="1:9" x14ac:dyDescent="0.2">
      <c r="A764">
        <v>2019</v>
      </c>
      <c r="B764" t="s">
        <v>103</v>
      </c>
      <c r="C764" t="s">
        <v>96</v>
      </c>
      <c r="D764" t="s">
        <v>92</v>
      </c>
      <c r="E764" t="s">
        <v>93</v>
      </c>
      <c r="F764">
        <v>139</v>
      </c>
      <c r="G764">
        <v>176.62232048691899</v>
      </c>
      <c r="H764">
        <v>175.66767378380499</v>
      </c>
      <c r="I764" t="s">
        <v>118</v>
      </c>
    </row>
    <row r="765" spans="1:9" x14ac:dyDescent="0.2">
      <c r="A765">
        <v>2019</v>
      </c>
      <c r="B765" t="s">
        <v>103</v>
      </c>
      <c r="C765" t="s">
        <v>96</v>
      </c>
      <c r="D765" t="s">
        <v>95</v>
      </c>
      <c r="E765" t="s">
        <v>93</v>
      </c>
      <c r="F765">
        <v>90</v>
      </c>
      <c r="G765">
        <v>112.523911331158</v>
      </c>
      <c r="H765">
        <v>112.42852582034</v>
      </c>
      <c r="I765" t="s">
        <v>118</v>
      </c>
    </row>
    <row r="766" spans="1:9" x14ac:dyDescent="0.2">
      <c r="A766">
        <v>2019</v>
      </c>
      <c r="B766" t="s">
        <v>103</v>
      </c>
      <c r="C766" t="s">
        <v>97</v>
      </c>
      <c r="D766" t="s">
        <v>92</v>
      </c>
      <c r="E766" t="s">
        <v>93</v>
      </c>
      <c r="F766">
        <v>144</v>
      </c>
      <c r="G766">
        <v>498.11477394583</v>
      </c>
      <c r="H766">
        <v>500.57153571292002</v>
      </c>
      <c r="I766" t="s">
        <v>118</v>
      </c>
    </row>
    <row r="767" spans="1:9" x14ac:dyDescent="0.2">
      <c r="A767">
        <v>2019</v>
      </c>
      <c r="B767" t="s">
        <v>103</v>
      </c>
      <c r="C767" t="s">
        <v>97</v>
      </c>
      <c r="D767" t="s">
        <v>95</v>
      </c>
      <c r="E767" t="s">
        <v>93</v>
      </c>
      <c r="F767">
        <v>108</v>
      </c>
      <c r="G767">
        <v>354.87792856438699</v>
      </c>
      <c r="H767">
        <v>355.25615763926601</v>
      </c>
      <c r="I767" t="s">
        <v>118</v>
      </c>
    </row>
    <row r="768" spans="1:9" x14ac:dyDescent="0.2">
      <c r="A768">
        <v>2019</v>
      </c>
      <c r="B768" t="s">
        <v>103</v>
      </c>
      <c r="C768" t="s">
        <v>98</v>
      </c>
      <c r="D768" t="s">
        <v>92</v>
      </c>
      <c r="E768" t="s">
        <v>93</v>
      </c>
      <c r="F768">
        <v>287</v>
      </c>
      <c r="G768">
        <v>1476.3374485596701</v>
      </c>
      <c r="H768">
        <v>1520.30613259392</v>
      </c>
      <c r="I768" t="s">
        <v>118</v>
      </c>
    </row>
    <row r="769" spans="1:9" x14ac:dyDescent="0.2">
      <c r="A769">
        <v>2019</v>
      </c>
      <c r="B769" t="s">
        <v>103</v>
      </c>
      <c r="C769" t="s">
        <v>98</v>
      </c>
      <c r="D769" t="s">
        <v>95</v>
      </c>
      <c r="E769" t="s">
        <v>93</v>
      </c>
      <c r="F769">
        <v>340</v>
      </c>
      <c r="G769">
        <v>1260.56651342133</v>
      </c>
      <c r="H769">
        <v>1202.25284373827</v>
      </c>
      <c r="I769" t="s">
        <v>118</v>
      </c>
    </row>
    <row r="770" spans="1:9" x14ac:dyDescent="0.2">
      <c r="A770">
        <v>2019</v>
      </c>
      <c r="B770" t="s">
        <v>104</v>
      </c>
      <c r="C770" t="s">
        <v>91</v>
      </c>
      <c r="D770" t="s">
        <v>92</v>
      </c>
      <c r="E770" t="s">
        <v>93</v>
      </c>
      <c r="F770">
        <v>9</v>
      </c>
      <c r="G770">
        <v>11.5733299041985</v>
      </c>
      <c r="H770">
        <v>12.4788290131035</v>
      </c>
      <c r="I770" t="s">
        <v>118</v>
      </c>
    </row>
    <row r="771" spans="1:9" x14ac:dyDescent="0.2">
      <c r="A771">
        <v>2019</v>
      </c>
      <c r="B771" t="s">
        <v>104</v>
      </c>
      <c r="C771" t="s">
        <v>91</v>
      </c>
      <c r="D771" t="s">
        <v>95</v>
      </c>
      <c r="E771" t="s">
        <v>93</v>
      </c>
      <c r="F771">
        <v>6</v>
      </c>
      <c r="G771">
        <v>8.0966196612914096</v>
      </c>
      <c r="H771">
        <v>8.4723686554596291</v>
      </c>
      <c r="I771" t="s">
        <v>118</v>
      </c>
    </row>
    <row r="772" spans="1:9" x14ac:dyDescent="0.2">
      <c r="A772">
        <v>2019</v>
      </c>
      <c r="B772" t="s">
        <v>104</v>
      </c>
      <c r="C772" t="s">
        <v>96</v>
      </c>
      <c r="D772" t="s">
        <v>92</v>
      </c>
      <c r="E772" t="s">
        <v>93</v>
      </c>
      <c r="F772">
        <v>90</v>
      </c>
      <c r="G772">
        <v>193.23671497584499</v>
      </c>
      <c r="H772">
        <v>185.38757908410599</v>
      </c>
      <c r="I772" t="s">
        <v>118</v>
      </c>
    </row>
    <row r="773" spans="1:9" x14ac:dyDescent="0.2">
      <c r="A773">
        <v>2019</v>
      </c>
      <c r="B773" t="s">
        <v>104</v>
      </c>
      <c r="C773" t="s">
        <v>96</v>
      </c>
      <c r="D773" t="s">
        <v>95</v>
      </c>
      <c r="E773" t="s">
        <v>93</v>
      </c>
      <c r="F773">
        <v>68</v>
      </c>
      <c r="G773">
        <v>137.65460839288201</v>
      </c>
      <c r="H773">
        <v>133.87038350667899</v>
      </c>
      <c r="I773" t="s">
        <v>118</v>
      </c>
    </row>
    <row r="774" spans="1:9" x14ac:dyDescent="0.2">
      <c r="A774">
        <v>2019</v>
      </c>
      <c r="B774" t="s">
        <v>104</v>
      </c>
      <c r="C774" t="s">
        <v>97</v>
      </c>
      <c r="D774" t="s">
        <v>92</v>
      </c>
      <c r="E774" t="s">
        <v>93</v>
      </c>
      <c r="F774">
        <v>129</v>
      </c>
      <c r="G774">
        <v>634.56146391853997</v>
      </c>
      <c r="H774">
        <v>635.498081571478</v>
      </c>
      <c r="I774" t="s">
        <v>118</v>
      </c>
    </row>
    <row r="775" spans="1:9" x14ac:dyDescent="0.2">
      <c r="A775">
        <v>2019</v>
      </c>
      <c r="B775" t="s">
        <v>104</v>
      </c>
      <c r="C775" t="s">
        <v>97</v>
      </c>
      <c r="D775" t="s">
        <v>95</v>
      </c>
      <c r="E775" t="s">
        <v>93</v>
      </c>
      <c r="F775">
        <v>82</v>
      </c>
      <c r="G775">
        <v>383.41048300369403</v>
      </c>
      <c r="H775">
        <v>383.35220430211803</v>
      </c>
      <c r="I775" t="s">
        <v>118</v>
      </c>
    </row>
    <row r="776" spans="1:9" x14ac:dyDescent="0.2">
      <c r="A776">
        <v>2019</v>
      </c>
      <c r="B776" t="s">
        <v>104</v>
      </c>
      <c r="C776" t="s">
        <v>98</v>
      </c>
      <c r="D776" t="s">
        <v>92</v>
      </c>
      <c r="E776" t="s">
        <v>93</v>
      </c>
      <c r="F776">
        <v>195</v>
      </c>
      <c r="G776">
        <v>1429.82842058953</v>
      </c>
      <c r="H776">
        <v>1488.04083765528</v>
      </c>
      <c r="I776" t="s">
        <v>118</v>
      </c>
    </row>
    <row r="777" spans="1:9" x14ac:dyDescent="0.2">
      <c r="A777">
        <v>2019</v>
      </c>
      <c r="B777" t="s">
        <v>104</v>
      </c>
      <c r="C777" t="s">
        <v>98</v>
      </c>
      <c r="D777" t="s">
        <v>95</v>
      </c>
      <c r="E777" t="s">
        <v>93</v>
      </c>
      <c r="F777">
        <v>303</v>
      </c>
      <c r="G777">
        <v>1628.85711213848</v>
      </c>
      <c r="H777">
        <v>1603.79620078687</v>
      </c>
      <c r="I777" t="s">
        <v>118</v>
      </c>
    </row>
    <row r="778" spans="1:9" x14ac:dyDescent="0.2">
      <c r="A778">
        <v>2019</v>
      </c>
      <c r="B778" t="s">
        <v>105</v>
      </c>
      <c r="C778" t="s">
        <v>91</v>
      </c>
      <c r="D778" t="s">
        <v>92</v>
      </c>
      <c r="E778" t="s">
        <v>93</v>
      </c>
      <c r="F778">
        <v>29</v>
      </c>
      <c r="G778">
        <v>11.140862763779101</v>
      </c>
      <c r="H778">
        <v>12.214662334116699</v>
      </c>
      <c r="I778" t="s">
        <v>118</v>
      </c>
    </row>
    <row r="779" spans="1:9" x14ac:dyDescent="0.2">
      <c r="A779">
        <v>2019</v>
      </c>
      <c r="B779" t="s">
        <v>105</v>
      </c>
      <c r="C779" t="s">
        <v>91</v>
      </c>
      <c r="D779" t="s">
        <v>95</v>
      </c>
      <c r="E779" t="s">
        <v>93</v>
      </c>
      <c r="F779">
        <v>28</v>
      </c>
      <c r="G779">
        <v>10.6228398644829</v>
      </c>
      <c r="H779">
        <v>11.3953449100306</v>
      </c>
      <c r="I779" t="s">
        <v>118</v>
      </c>
    </row>
    <row r="780" spans="1:9" x14ac:dyDescent="0.2">
      <c r="A780">
        <v>2019</v>
      </c>
      <c r="B780" t="s">
        <v>105</v>
      </c>
      <c r="C780" t="s">
        <v>96</v>
      </c>
      <c r="D780" t="s">
        <v>92</v>
      </c>
      <c r="E780" t="s">
        <v>93</v>
      </c>
      <c r="F780">
        <v>227</v>
      </c>
      <c r="G780">
        <v>202.86513490084599</v>
      </c>
      <c r="H780">
        <v>204.66467964480199</v>
      </c>
      <c r="I780" t="s">
        <v>118</v>
      </c>
    </row>
    <row r="781" spans="1:9" x14ac:dyDescent="0.2">
      <c r="A781">
        <v>2019</v>
      </c>
      <c r="B781" t="s">
        <v>105</v>
      </c>
      <c r="C781" t="s">
        <v>96</v>
      </c>
      <c r="D781" t="s">
        <v>95</v>
      </c>
      <c r="E781" t="s">
        <v>93</v>
      </c>
      <c r="F781">
        <v>151</v>
      </c>
      <c r="G781">
        <v>130.26449731706899</v>
      </c>
      <c r="H781">
        <v>131.01947684797901</v>
      </c>
      <c r="I781" t="s">
        <v>118</v>
      </c>
    </row>
    <row r="782" spans="1:9" x14ac:dyDescent="0.2">
      <c r="A782">
        <v>2019</v>
      </c>
      <c r="B782" t="s">
        <v>105</v>
      </c>
      <c r="C782" t="s">
        <v>97</v>
      </c>
      <c r="D782" t="s">
        <v>92</v>
      </c>
      <c r="E782" t="s">
        <v>93</v>
      </c>
      <c r="F782">
        <v>200</v>
      </c>
      <c r="G782">
        <v>521.30848429558205</v>
      </c>
      <c r="H782">
        <v>522.20576811378305</v>
      </c>
      <c r="I782" t="s">
        <v>118</v>
      </c>
    </row>
    <row r="783" spans="1:9" x14ac:dyDescent="0.2">
      <c r="A783">
        <v>2019</v>
      </c>
      <c r="B783" t="s">
        <v>105</v>
      </c>
      <c r="C783" t="s">
        <v>97</v>
      </c>
      <c r="D783" t="s">
        <v>95</v>
      </c>
      <c r="E783" t="s">
        <v>93</v>
      </c>
      <c r="F783">
        <v>162</v>
      </c>
      <c r="G783">
        <v>378.67277529744501</v>
      </c>
      <c r="H783">
        <v>378.581329607773</v>
      </c>
      <c r="I783" t="s">
        <v>118</v>
      </c>
    </row>
    <row r="784" spans="1:9" x14ac:dyDescent="0.2">
      <c r="A784">
        <v>2019</v>
      </c>
      <c r="B784" t="s">
        <v>105</v>
      </c>
      <c r="C784" t="s">
        <v>98</v>
      </c>
      <c r="D784" t="s">
        <v>92</v>
      </c>
      <c r="E784" t="s">
        <v>93</v>
      </c>
      <c r="F784">
        <v>351</v>
      </c>
      <c r="G784">
        <v>1330.8561462046</v>
      </c>
      <c r="H784">
        <v>1370.4178666822099</v>
      </c>
      <c r="I784" t="s">
        <v>118</v>
      </c>
    </row>
    <row r="785" spans="1:9" x14ac:dyDescent="0.2">
      <c r="A785">
        <v>2019</v>
      </c>
      <c r="B785" t="s">
        <v>105</v>
      </c>
      <c r="C785" t="s">
        <v>98</v>
      </c>
      <c r="D785" t="s">
        <v>95</v>
      </c>
      <c r="E785" t="s">
        <v>93</v>
      </c>
      <c r="F785">
        <v>537</v>
      </c>
      <c r="G785">
        <v>1393.0322446756099</v>
      </c>
      <c r="H785">
        <v>1342.47380828118</v>
      </c>
      <c r="I785" t="s">
        <v>118</v>
      </c>
    </row>
    <row r="786" spans="1:9" x14ac:dyDescent="0.2">
      <c r="A786">
        <v>2019</v>
      </c>
      <c r="B786" t="s">
        <v>106</v>
      </c>
      <c r="C786" t="s">
        <v>91</v>
      </c>
      <c r="D786" t="s">
        <v>92</v>
      </c>
      <c r="E786" t="s">
        <v>93</v>
      </c>
      <c r="F786">
        <v>1</v>
      </c>
      <c r="G786">
        <v>19.241870309794098</v>
      </c>
      <c r="H786">
        <v>22.822117892540401</v>
      </c>
      <c r="I786" t="s">
        <v>118</v>
      </c>
    </row>
    <row r="787" spans="1:9" x14ac:dyDescent="0.2">
      <c r="A787">
        <v>2019</v>
      </c>
      <c r="B787" t="s">
        <v>106</v>
      </c>
      <c r="C787" t="s">
        <v>91</v>
      </c>
      <c r="D787" t="s">
        <v>95</v>
      </c>
      <c r="E787" t="s">
        <v>93</v>
      </c>
      <c r="F787">
        <v>1</v>
      </c>
      <c r="G787">
        <v>19.642506383814599</v>
      </c>
      <c r="H787">
        <v>21.461859210203599</v>
      </c>
      <c r="I787" t="s">
        <v>118</v>
      </c>
    </row>
    <row r="788" spans="1:9" x14ac:dyDescent="0.2">
      <c r="A788">
        <v>2019</v>
      </c>
      <c r="B788" t="s">
        <v>106</v>
      </c>
      <c r="C788" t="s">
        <v>96</v>
      </c>
      <c r="D788" t="s">
        <v>92</v>
      </c>
      <c r="E788" t="s">
        <v>93</v>
      </c>
      <c r="F788">
        <v>4</v>
      </c>
      <c r="G788">
        <v>119.29615269907499</v>
      </c>
      <c r="H788">
        <v>109.127622695838</v>
      </c>
      <c r="I788" t="s">
        <v>118</v>
      </c>
    </row>
    <row r="789" spans="1:9" x14ac:dyDescent="0.2">
      <c r="A789">
        <v>2019</v>
      </c>
      <c r="B789" t="s">
        <v>106</v>
      </c>
      <c r="C789" t="s">
        <v>96</v>
      </c>
      <c r="D789" t="s">
        <v>95</v>
      </c>
      <c r="E789" t="s">
        <v>93</v>
      </c>
      <c r="F789">
        <v>2</v>
      </c>
      <c r="G789">
        <v>60.331825037707397</v>
      </c>
      <c r="H789">
        <v>63.102760024440499</v>
      </c>
      <c r="I789" t="s">
        <v>118</v>
      </c>
    </row>
    <row r="790" spans="1:9" x14ac:dyDescent="0.2">
      <c r="A790">
        <v>2019</v>
      </c>
      <c r="B790" t="s">
        <v>106</v>
      </c>
      <c r="C790" t="s">
        <v>97</v>
      </c>
      <c r="D790" t="s">
        <v>92</v>
      </c>
      <c r="E790" t="s">
        <v>93</v>
      </c>
      <c r="F790">
        <v>6</v>
      </c>
      <c r="G790">
        <v>416.08876560332902</v>
      </c>
      <c r="H790">
        <v>411.67323135980399</v>
      </c>
      <c r="I790" t="s">
        <v>118</v>
      </c>
    </row>
    <row r="791" spans="1:9" x14ac:dyDescent="0.2">
      <c r="A791">
        <v>2019</v>
      </c>
      <c r="B791" t="s">
        <v>106</v>
      </c>
      <c r="C791" t="s">
        <v>97</v>
      </c>
      <c r="D791" t="s">
        <v>95</v>
      </c>
      <c r="E791" t="s">
        <v>93</v>
      </c>
      <c r="F791">
        <v>5</v>
      </c>
      <c r="G791">
        <v>345.54250172771299</v>
      </c>
      <c r="H791">
        <v>346.06113442857998</v>
      </c>
      <c r="I791" t="s">
        <v>118</v>
      </c>
    </row>
    <row r="792" spans="1:9" x14ac:dyDescent="0.2">
      <c r="A792">
        <v>2019</v>
      </c>
      <c r="B792" t="s">
        <v>106</v>
      </c>
      <c r="C792" t="s">
        <v>98</v>
      </c>
      <c r="D792" t="s">
        <v>92</v>
      </c>
      <c r="E792" t="s">
        <v>93</v>
      </c>
      <c r="F792">
        <v>14</v>
      </c>
      <c r="G792">
        <v>1337.1537726838601</v>
      </c>
      <c r="H792">
        <v>1404.4316705547601</v>
      </c>
      <c r="I792" t="s">
        <v>118</v>
      </c>
    </row>
    <row r="793" spans="1:9" x14ac:dyDescent="0.2">
      <c r="A793">
        <v>2019</v>
      </c>
      <c r="B793" t="s">
        <v>106</v>
      </c>
      <c r="C793" t="s">
        <v>98</v>
      </c>
      <c r="D793" t="s">
        <v>95</v>
      </c>
      <c r="E793" t="s">
        <v>93</v>
      </c>
      <c r="F793">
        <v>18</v>
      </c>
      <c r="G793">
        <v>1386.7488443759601</v>
      </c>
      <c r="H793">
        <v>1371.0690133881801</v>
      </c>
      <c r="I793" t="s">
        <v>118</v>
      </c>
    </row>
    <row r="794" spans="1:9" x14ac:dyDescent="0.2">
      <c r="A794">
        <v>2019</v>
      </c>
      <c r="B794" t="s">
        <v>107</v>
      </c>
      <c r="C794" t="s">
        <v>91</v>
      </c>
      <c r="D794" t="s">
        <v>92</v>
      </c>
      <c r="E794" t="s">
        <v>93</v>
      </c>
      <c r="F794">
        <v>3</v>
      </c>
      <c r="G794">
        <v>48.598736432852697</v>
      </c>
      <c r="H794">
        <v>54.620090346245199</v>
      </c>
      <c r="I794" t="s">
        <v>118</v>
      </c>
    </row>
    <row r="795" spans="1:9" x14ac:dyDescent="0.2">
      <c r="A795">
        <v>2019</v>
      </c>
      <c r="B795" t="s">
        <v>107</v>
      </c>
      <c r="C795" t="s">
        <v>91</v>
      </c>
      <c r="D795" t="s">
        <v>95</v>
      </c>
      <c r="E795" t="s">
        <v>93</v>
      </c>
      <c r="F795">
        <v>0</v>
      </c>
      <c r="G795">
        <v>0</v>
      </c>
      <c r="H795">
        <v>0</v>
      </c>
      <c r="I795" t="s">
        <v>118</v>
      </c>
    </row>
    <row r="796" spans="1:9" x14ac:dyDescent="0.2">
      <c r="A796">
        <v>2019</v>
      </c>
      <c r="B796" t="s">
        <v>107</v>
      </c>
      <c r="C796" t="s">
        <v>96</v>
      </c>
      <c r="D796" t="s">
        <v>92</v>
      </c>
      <c r="E796" t="s">
        <v>93</v>
      </c>
      <c r="F796">
        <v>3</v>
      </c>
      <c r="G796">
        <v>89.739754711337099</v>
      </c>
      <c r="H796">
        <v>91.607103567956699</v>
      </c>
      <c r="I796" t="s">
        <v>118</v>
      </c>
    </row>
    <row r="797" spans="1:9" x14ac:dyDescent="0.2">
      <c r="A797">
        <v>2019</v>
      </c>
      <c r="B797" t="s">
        <v>107</v>
      </c>
      <c r="C797" t="s">
        <v>96</v>
      </c>
      <c r="D797" t="s">
        <v>95</v>
      </c>
      <c r="E797" t="s">
        <v>93</v>
      </c>
      <c r="F797">
        <v>2</v>
      </c>
      <c r="G797">
        <v>61.576354679803003</v>
      </c>
      <c r="H797">
        <v>60.257724387555498</v>
      </c>
      <c r="I797" t="s">
        <v>118</v>
      </c>
    </row>
    <row r="798" spans="1:9" x14ac:dyDescent="0.2">
      <c r="A798">
        <v>2019</v>
      </c>
      <c r="B798" t="s">
        <v>107</v>
      </c>
      <c r="C798" t="s">
        <v>97</v>
      </c>
      <c r="D798" t="s">
        <v>92</v>
      </c>
      <c r="E798" t="s">
        <v>93</v>
      </c>
      <c r="F798">
        <v>6</v>
      </c>
      <c r="G798">
        <v>451.12781954887203</v>
      </c>
      <c r="H798">
        <v>450.304654382862</v>
      </c>
      <c r="I798" t="s">
        <v>118</v>
      </c>
    </row>
    <row r="799" spans="1:9" x14ac:dyDescent="0.2">
      <c r="A799">
        <v>2019</v>
      </c>
      <c r="B799" t="s">
        <v>107</v>
      </c>
      <c r="C799" t="s">
        <v>97</v>
      </c>
      <c r="D799" t="s">
        <v>95</v>
      </c>
      <c r="E799" t="s">
        <v>93</v>
      </c>
      <c r="F799">
        <v>0</v>
      </c>
      <c r="G799">
        <v>0</v>
      </c>
      <c r="H799">
        <v>0</v>
      </c>
      <c r="I799" t="s">
        <v>118</v>
      </c>
    </row>
    <row r="800" spans="1:9" x14ac:dyDescent="0.2">
      <c r="A800">
        <v>2019</v>
      </c>
      <c r="B800" t="s">
        <v>107</v>
      </c>
      <c r="C800" t="s">
        <v>98</v>
      </c>
      <c r="D800" t="s">
        <v>92</v>
      </c>
      <c r="E800" t="s">
        <v>93</v>
      </c>
      <c r="F800">
        <v>10</v>
      </c>
      <c r="G800">
        <v>1153.4025374855801</v>
      </c>
      <c r="H800">
        <v>1125.7458065968699</v>
      </c>
      <c r="I800" t="s">
        <v>118</v>
      </c>
    </row>
    <row r="801" spans="1:9" x14ac:dyDescent="0.2">
      <c r="A801">
        <v>2019</v>
      </c>
      <c r="B801" t="s">
        <v>107</v>
      </c>
      <c r="C801" t="s">
        <v>98</v>
      </c>
      <c r="D801" t="s">
        <v>95</v>
      </c>
      <c r="E801" t="s">
        <v>93</v>
      </c>
      <c r="F801">
        <v>15</v>
      </c>
      <c r="G801">
        <v>1364.8771610555</v>
      </c>
      <c r="H801">
        <v>1354.7688154565799</v>
      </c>
      <c r="I801" t="s">
        <v>118</v>
      </c>
    </row>
    <row r="802" spans="1:9" x14ac:dyDescent="0.2">
      <c r="A802">
        <v>2019</v>
      </c>
      <c r="B802" t="s">
        <v>108</v>
      </c>
      <c r="C802" t="s">
        <v>91</v>
      </c>
      <c r="D802" t="s">
        <v>92</v>
      </c>
      <c r="E802" t="s">
        <v>93</v>
      </c>
      <c r="F802">
        <v>1</v>
      </c>
      <c r="G802">
        <v>16.5920026547204</v>
      </c>
      <c r="H802">
        <v>17.834849295523501</v>
      </c>
      <c r="I802" t="s">
        <v>118</v>
      </c>
    </row>
    <row r="803" spans="1:9" x14ac:dyDescent="0.2">
      <c r="A803">
        <v>2019</v>
      </c>
      <c r="B803" t="s">
        <v>108</v>
      </c>
      <c r="C803" t="s">
        <v>91</v>
      </c>
      <c r="D803" t="s">
        <v>95</v>
      </c>
      <c r="E803" t="s">
        <v>93</v>
      </c>
      <c r="F803">
        <v>0</v>
      </c>
      <c r="G803">
        <v>0</v>
      </c>
      <c r="H803">
        <v>0</v>
      </c>
      <c r="I803" t="s">
        <v>118</v>
      </c>
    </row>
    <row r="804" spans="1:9" x14ac:dyDescent="0.2">
      <c r="A804">
        <v>2019</v>
      </c>
      <c r="B804" t="s">
        <v>108</v>
      </c>
      <c r="C804" t="s">
        <v>96</v>
      </c>
      <c r="D804" t="s">
        <v>92</v>
      </c>
      <c r="E804" t="s">
        <v>93</v>
      </c>
      <c r="F804">
        <v>9</v>
      </c>
      <c r="G804">
        <v>219.13805697589501</v>
      </c>
      <c r="H804">
        <v>213.77340943303099</v>
      </c>
      <c r="I804" t="s">
        <v>118</v>
      </c>
    </row>
    <row r="805" spans="1:9" x14ac:dyDescent="0.2">
      <c r="A805">
        <v>2019</v>
      </c>
      <c r="B805" t="s">
        <v>108</v>
      </c>
      <c r="C805" t="s">
        <v>96</v>
      </c>
      <c r="D805" t="s">
        <v>95</v>
      </c>
      <c r="E805" t="s">
        <v>93</v>
      </c>
      <c r="F805">
        <v>7</v>
      </c>
      <c r="G805">
        <v>175</v>
      </c>
      <c r="H805">
        <v>172.28298320987199</v>
      </c>
      <c r="I805" t="s">
        <v>118</v>
      </c>
    </row>
    <row r="806" spans="1:9" x14ac:dyDescent="0.2">
      <c r="A806">
        <v>2019</v>
      </c>
      <c r="B806" t="s">
        <v>108</v>
      </c>
      <c r="C806" t="s">
        <v>97</v>
      </c>
      <c r="D806" t="s">
        <v>92</v>
      </c>
      <c r="E806" t="s">
        <v>93</v>
      </c>
      <c r="F806">
        <v>9</v>
      </c>
      <c r="G806">
        <v>488.59934853420202</v>
      </c>
      <c r="H806">
        <v>491.58465839237101</v>
      </c>
      <c r="I806" t="s">
        <v>118</v>
      </c>
    </row>
    <row r="807" spans="1:9" x14ac:dyDescent="0.2">
      <c r="A807">
        <v>2019</v>
      </c>
      <c r="B807" t="s">
        <v>108</v>
      </c>
      <c r="C807" t="s">
        <v>97</v>
      </c>
      <c r="D807" t="s">
        <v>95</v>
      </c>
      <c r="E807" t="s">
        <v>93</v>
      </c>
      <c r="F807">
        <v>6</v>
      </c>
      <c r="G807">
        <v>329.12781130005499</v>
      </c>
      <c r="H807">
        <v>327.74685945704101</v>
      </c>
      <c r="I807" t="s">
        <v>118</v>
      </c>
    </row>
    <row r="808" spans="1:9" x14ac:dyDescent="0.2">
      <c r="A808">
        <v>2019</v>
      </c>
      <c r="B808" t="s">
        <v>108</v>
      </c>
      <c r="C808" t="s">
        <v>98</v>
      </c>
      <c r="D808" t="s">
        <v>92</v>
      </c>
      <c r="E808" t="s">
        <v>93</v>
      </c>
      <c r="F808">
        <v>18</v>
      </c>
      <c r="G808">
        <v>1416.2077104642001</v>
      </c>
      <c r="H808">
        <v>1498.0139581737501</v>
      </c>
      <c r="I808" t="s">
        <v>118</v>
      </c>
    </row>
    <row r="809" spans="1:9" x14ac:dyDescent="0.2">
      <c r="A809">
        <v>2019</v>
      </c>
      <c r="B809" t="s">
        <v>108</v>
      </c>
      <c r="C809" t="s">
        <v>98</v>
      </c>
      <c r="D809" t="s">
        <v>95</v>
      </c>
      <c r="E809" t="s">
        <v>93</v>
      </c>
      <c r="F809">
        <v>24</v>
      </c>
      <c r="G809">
        <v>1270.51349920593</v>
      </c>
      <c r="H809">
        <v>1195.9973803468899</v>
      </c>
      <c r="I809" t="s">
        <v>118</v>
      </c>
    </row>
    <row r="810" spans="1:9" x14ac:dyDescent="0.2">
      <c r="A810">
        <v>2019</v>
      </c>
      <c r="B810" t="s">
        <v>109</v>
      </c>
      <c r="C810" t="s">
        <v>91</v>
      </c>
      <c r="D810" t="s">
        <v>92</v>
      </c>
      <c r="E810" t="s">
        <v>93</v>
      </c>
      <c r="F810">
        <v>21</v>
      </c>
      <c r="G810">
        <v>21.979172117850201</v>
      </c>
      <c r="H810">
        <v>25.032808297417802</v>
      </c>
      <c r="I810" t="s">
        <v>118</v>
      </c>
    </row>
    <row r="811" spans="1:9" x14ac:dyDescent="0.2">
      <c r="A811">
        <v>2019</v>
      </c>
      <c r="B811" t="s">
        <v>109</v>
      </c>
      <c r="C811" t="s">
        <v>91</v>
      </c>
      <c r="D811" t="s">
        <v>95</v>
      </c>
      <c r="E811" t="s">
        <v>93</v>
      </c>
      <c r="F811">
        <v>10</v>
      </c>
      <c r="G811">
        <v>10.404636305937901</v>
      </c>
      <c r="H811">
        <v>11.417202403214899</v>
      </c>
      <c r="I811" t="s">
        <v>118</v>
      </c>
    </row>
    <row r="812" spans="1:9" x14ac:dyDescent="0.2">
      <c r="A812">
        <v>2019</v>
      </c>
      <c r="B812" t="s">
        <v>109</v>
      </c>
      <c r="C812" t="s">
        <v>96</v>
      </c>
      <c r="D812" t="s">
        <v>92</v>
      </c>
      <c r="E812" t="s">
        <v>93</v>
      </c>
      <c r="F812">
        <v>127</v>
      </c>
      <c r="G812">
        <v>249.675618291196</v>
      </c>
      <c r="H812">
        <v>247.938748061783</v>
      </c>
      <c r="I812" t="s">
        <v>118</v>
      </c>
    </row>
    <row r="813" spans="1:9" x14ac:dyDescent="0.2">
      <c r="A813">
        <v>2019</v>
      </c>
      <c r="B813" t="s">
        <v>109</v>
      </c>
      <c r="C813" t="s">
        <v>96</v>
      </c>
      <c r="D813" t="s">
        <v>95</v>
      </c>
      <c r="E813" t="s">
        <v>93</v>
      </c>
      <c r="F813">
        <v>93</v>
      </c>
      <c r="G813">
        <v>172.86887988401099</v>
      </c>
      <c r="H813">
        <v>170.66795037759101</v>
      </c>
      <c r="I813" t="s">
        <v>118</v>
      </c>
    </row>
    <row r="814" spans="1:9" x14ac:dyDescent="0.2">
      <c r="A814">
        <v>2019</v>
      </c>
      <c r="B814" t="s">
        <v>109</v>
      </c>
      <c r="C814" t="s">
        <v>97</v>
      </c>
      <c r="D814" t="s">
        <v>92</v>
      </c>
      <c r="E814" t="s">
        <v>93</v>
      </c>
      <c r="F814">
        <v>137</v>
      </c>
      <c r="G814">
        <v>671.33826628117799</v>
      </c>
      <c r="H814">
        <v>668.00869200590296</v>
      </c>
      <c r="I814" t="s">
        <v>118</v>
      </c>
    </row>
    <row r="815" spans="1:9" x14ac:dyDescent="0.2">
      <c r="A815">
        <v>2019</v>
      </c>
      <c r="B815" t="s">
        <v>109</v>
      </c>
      <c r="C815" t="s">
        <v>97</v>
      </c>
      <c r="D815" t="s">
        <v>95</v>
      </c>
      <c r="E815" t="s">
        <v>93</v>
      </c>
      <c r="F815">
        <v>106</v>
      </c>
      <c r="G815">
        <v>472.60243434838799</v>
      </c>
      <c r="H815">
        <v>469.77551242887898</v>
      </c>
      <c r="I815" t="s">
        <v>118</v>
      </c>
    </row>
    <row r="816" spans="1:9" x14ac:dyDescent="0.2">
      <c r="A816">
        <v>2019</v>
      </c>
      <c r="B816" t="s">
        <v>109</v>
      </c>
      <c r="C816" t="s">
        <v>98</v>
      </c>
      <c r="D816" t="s">
        <v>92</v>
      </c>
      <c r="E816" t="s">
        <v>93</v>
      </c>
      <c r="F816">
        <v>233</v>
      </c>
      <c r="G816">
        <v>1688.16113606724</v>
      </c>
      <c r="H816">
        <v>1781.4443074061501</v>
      </c>
      <c r="I816" t="s">
        <v>118</v>
      </c>
    </row>
    <row r="817" spans="1:9" x14ac:dyDescent="0.2">
      <c r="A817">
        <v>2019</v>
      </c>
      <c r="B817" t="s">
        <v>109</v>
      </c>
      <c r="C817" t="s">
        <v>98</v>
      </c>
      <c r="D817" t="s">
        <v>95</v>
      </c>
      <c r="E817" t="s">
        <v>93</v>
      </c>
      <c r="F817">
        <v>305</v>
      </c>
      <c r="G817">
        <v>1609.3288307302701</v>
      </c>
      <c r="H817">
        <v>1563.1144607354099</v>
      </c>
      <c r="I817" t="s">
        <v>118</v>
      </c>
    </row>
    <row r="818" spans="1:9" x14ac:dyDescent="0.2">
      <c r="A818">
        <v>2019</v>
      </c>
      <c r="B818" t="s">
        <v>110</v>
      </c>
      <c r="C818" t="s">
        <v>91</v>
      </c>
      <c r="D818" t="s">
        <v>92</v>
      </c>
      <c r="E818" t="s">
        <v>93</v>
      </c>
      <c r="F818">
        <v>17</v>
      </c>
      <c r="G818">
        <v>15.7560591315631</v>
      </c>
      <c r="H818">
        <v>18.750021868657502</v>
      </c>
      <c r="I818" t="s">
        <v>118</v>
      </c>
    </row>
    <row r="819" spans="1:9" x14ac:dyDescent="0.2">
      <c r="A819">
        <v>2019</v>
      </c>
      <c r="B819" t="s">
        <v>110</v>
      </c>
      <c r="C819" t="s">
        <v>91</v>
      </c>
      <c r="D819" t="s">
        <v>95</v>
      </c>
      <c r="E819" t="s">
        <v>93</v>
      </c>
      <c r="F819">
        <v>16</v>
      </c>
      <c r="G819">
        <v>15.027566191732999</v>
      </c>
      <c r="H819">
        <v>16.478329126562699</v>
      </c>
      <c r="I819" t="s">
        <v>118</v>
      </c>
    </row>
    <row r="820" spans="1:9" x14ac:dyDescent="0.2">
      <c r="A820">
        <v>2019</v>
      </c>
      <c r="B820" t="s">
        <v>110</v>
      </c>
      <c r="C820" t="s">
        <v>96</v>
      </c>
      <c r="D820" t="s">
        <v>92</v>
      </c>
      <c r="E820" t="s">
        <v>93</v>
      </c>
      <c r="F820">
        <v>142</v>
      </c>
      <c r="G820">
        <v>258.37442457104402</v>
      </c>
      <c r="H820">
        <v>252.68029209369399</v>
      </c>
      <c r="I820" t="s">
        <v>118</v>
      </c>
    </row>
    <row r="821" spans="1:9" x14ac:dyDescent="0.2">
      <c r="A821">
        <v>2019</v>
      </c>
      <c r="B821" t="s">
        <v>110</v>
      </c>
      <c r="C821" t="s">
        <v>96</v>
      </c>
      <c r="D821" t="s">
        <v>95</v>
      </c>
      <c r="E821" t="s">
        <v>93</v>
      </c>
      <c r="F821">
        <v>77</v>
      </c>
      <c r="G821">
        <v>132.118529194763</v>
      </c>
      <c r="H821">
        <v>128.79193106133599</v>
      </c>
      <c r="I821" t="s">
        <v>118</v>
      </c>
    </row>
    <row r="822" spans="1:9" x14ac:dyDescent="0.2">
      <c r="A822">
        <v>2019</v>
      </c>
      <c r="B822" t="s">
        <v>110</v>
      </c>
      <c r="C822" t="s">
        <v>97</v>
      </c>
      <c r="D822" t="s">
        <v>92</v>
      </c>
      <c r="E822" t="s">
        <v>93</v>
      </c>
      <c r="F822">
        <v>159</v>
      </c>
      <c r="G822">
        <v>693.20312159393097</v>
      </c>
      <c r="H822">
        <v>692.78717626848197</v>
      </c>
      <c r="I822" t="s">
        <v>118</v>
      </c>
    </row>
    <row r="823" spans="1:9" x14ac:dyDescent="0.2">
      <c r="A823">
        <v>2019</v>
      </c>
      <c r="B823" t="s">
        <v>110</v>
      </c>
      <c r="C823" t="s">
        <v>97</v>
      </c>
      <c r="D823" t="s">
        <v>95</v>
      </c>
      <c r="E823" t="s">
        <v>93</v>
      </c>
      <c r="F823">
        <v>85</v>
      </c>
      <c r="G823">
        <v>341.72228029267501</v>
      </c>
      <c r="H823">
        <v>339.17738856519099</v>
      </c>
      <c r="I823" t="s">
        <v>118</v>
      </c>
    </row>
    <row r="824" spans="1:9" x14ac:dyDescent="0.2">
      <c r="A824">
        <v>2019</v>
      </c>
      <c r="B824" t="s">
        <v>110</v>
      </c>
      <c r="C824" t="s">
        <v>98</v>
      </c>
      <c r="D824" t="s">
        <v>92</v>
      </c>
      <c r="E824" t="s">
        <v>93</v>
      </c>
      <c r="F824">
        <v>271</v>
      </c>
      <c r="G824">
        <v>1604.0248594258701</v>
      </c>
      <c r="H824">
        <v>1646.55627221191</v>
      </c>
      <c r="I824" t="s">
        <v>118</v>
      </c>
    </row>
    <row r="825" spans="1:9" x14ac:dyDescent="0.2">
      <c r="A825">
        <v>2019</v>
      </c>
      <c r="B825" t="s">
        <v>110</v>
      </c>
      <c r="C825" t="s">
        <v>98</v>
      </c>
      <c r="D825" t="s">
        <v>95</v>
      </c>
      <c r="E825" t="s">
        <v>93</v>
      </c>
      <c r="F825">
        <v>352</v>
      </c>
      <c r="G825">
        <v>1480.98283406261</v>
      </c>
      <c r="H825">
        <v>1412.90082950242</v>
      </c>
      <c r="I825" t="s">
        <v>118</v>
      </c>
    </row>
    <row r="826" spans="1:9" x14ac:dyDescent="0.2">
      <c r="A826">
        <v>2019</v>
      </c>
      <c r="B826" t="s">
        <v>111</v>
      </c>
      <c r="C826" t="s">
        <v>91</v>
      </c>
      <c r="D826" t="s">
        <v>92</v>
      </c>
      <c r="E826" t="s">
        <v>93</v>
      </c>
      <c r="F826">
        <v>59</v>
      </c>
      <c r="G826">
        <v>17.475940960939798</v>
      </c>
      <c r="H826">
        <v>19.7508609354634</v>
      </c>
      <c r="I826" t="s">
        <v>118</v>
      </c>
    </row>
    <row r="827" spans="1:9" x14ac:dyDescent="0.2">
      <c r="A827">
        <v>2019</v>
      </c>
      <c r="B827" t="s">
        <v>111</v>
      </c>
      <c r="C827" t="s">
        <v>91</v>
      </c>
      <c r="D827" t="s">
        <v>95</v>
      </c>
      <c r="E827" t="s">
        <v>93</v>
      </c>
      <c r="F827">
        <v>48</v>
      </c>
      <c r="G827">
        <v>14.4458656233542</v>
      </c>
      <c r="H827">
        <v>15.847499208437799</v>
      </c>
      <c r="I827" t="s">
        <v>118</v>
      </c>
    </row>
    <row r="828" spans="1:9" x14ac:dyDescent="0.2">
      <c r="A828">
        <v>2019</v>
      </c>
      <c r="B828" t="s">
        <v>111</v>
      </c>
      <c r="C828" t="s">
        <v>96</v>
      </c>
      <c r="D828" t="s">
        <v>92</v>
      </c>
      <c r="E828" t="s">
        <v>93</v>
      </c>
      <c r="F828">
        <v>418</v>
      </c>
      <c r="G828">
        <v>281.52508469325198</v>
      </c>
      <c r="H828">
        <v>280.50066727649801</v>
      </c>
      <c r="I828" t="s">
        <v>118</v>
      </c>
    </row>
    <row r="829" spans="1:9" x14ac:dyDescent="0.2">
      <c r="A829">
        <v>2019</v>
      </c>
      <c r="B829" t="s">
        <v>111</v>
      </c>
      <c r="C829" t="s">
        <v>96</v>
      </c>
      <c r="D829" t="s">
        <v>95</v>
      </c>
      <c r="E829" t="s">
        <v>93</v>
      </c>
      <c r="F829">
        <v>301</v>
      </c>
      <c r="G829">
        <v>184.328975167641</v>
      </c>
      <c r="H829">
        <v>184.171444458124</v>
      </c>
      <c r="I829" t="s">
        <v>118</v>
      </c>
    </row>
    <row r="830" spans="1:9" x14ac:dyDescent="0.2">
      <c r="A830">
        <v>2019</v>
      </c>
      <c r="B830" t="s">
        <v>111</v>
      </c>
      <c r="C830" t="s">
        <v>97</v>
      </c>
      <c r="D830" t="s">
        <v>92</v>
      </c>
      <c r="E830" t="s">
        <v>93</v>
      </c>
      <c r="F830">
        <v>306</v>
      </c>
      <c r="G830">
        <v>615.95442742406203</v>
      </c>
      <c r="H830">
        <v>620.05514466858097</v>
      </c>
      <c r="I830" t="s">
        <v>118</v>
      </c>
    </row>
    <row r="831" spans="1:9" x14ac:dyDescent="0.2">
      <c r="A831">
        <v>2019</v>
      </c>
      <c r="B831" t="s">
        <v>111</v>
      </c>
      <c r="C831" t="s">
        <v>97</v>
      </c>
      <c r="D831" t="s">
        <v>95</v>
      </c>
      <c r="E831" t="s">
        <v>93</v>
      </c>
      <c r="F831">
        <v>297</v>
      </c>
      <c r="G831">
        <v>535.19299383717203</v>
      </c>
      <c r="H831">
        <v>535.48220340617797</v>
      </c>
      <c r="I831" t="s">
        <v>118</v>
      </c>
    </row>
    <row r="832" spans="1:9" x14ac:dyDescent="0.2">
      <c r="A832">
        <v>2019</v>
      </c>
      <c r="B832" t="s">
        <v>111</v>
      </c>
      <c r="C832" t="s">
        <v>98</v>
      </c>
      <c r="D832" t="s">
        <v>92</v>
      </c>
      <c r="E832" t="s">
        <v>93</v>
      </c>
      <c r="F832">
        <v>545</v>
      </c>
      <c r="G832">
        <v>1603.2240983703</v>
      </c>
      <c r="H832">
        <v>1642.8809754596</v>
      </c>
      <c r="I832" t="s">
        <v>118</v>
      </c>
    </row>
    <row r="833" spans="1:9" x14ac:dyDescent="0.2">
      <c r="A833">
        <v>2019</v>
      </c>
      <c r="B833" t="s">
        <v>111</v>
      </c>
      <c r="C833" t="s">
        <v>98</v>
      </c>
      <c r="D833" t="s">
        <v>95</v>
      </c>
      <c r="E833" t="s">
        <v>93</v>
      </c>
      <c r="F833">
        <v>762</v>
      </c>
      <c r="G833">
        <v>1406.9683709078799</v>
      </c>
      <c r="H833">
        <v>1363.02598890895</v>
      </c>
      <c r="I833" t="s">
        <v>118</v>
      </c>
    </row>
    <row r="834" spans="1:9" x14ac:dyDescent="0.2">
      <c r="A834">
        <v>2019</v>
      </c>
      <c r="B834" t="s">
        <v>112</v>
      </c>
      <c r="C834" t="s">
        <v>91</v>
      </c>
      <c r="D834" t="s">
        <v>92</v>
      </c>
      <c r="E834" t="s">
        <v>93</v>
      </c>
      <c r="F834">
        <v>35</v>
      </c>
      <c r="G834">
        <v>20.089426647763499</v>
      </c>
      <c r="H834">
        <v>22.296117803761799</v>
      </c>
      <c r="I834" t="s">
        <v>118</v>
      </c>
    </row>
    <row r="835" spans="1:9" x14ac:dyDescent="0.2">
      <c r="A835">
        <v>2019</v>
      </c>
      <c r="B835" t="s">
        <v>112</v>
      </c>
      <c r="C835" t="s">
        <v>91</v>
      </c>
      <c r="D835" t="s">
        <v>95</v>
      </c>
      <c r="E835" t="s">
        <v>93</v>
      </c>
      <c r="F835">
        <v>27</v>
      </c>
      <c r="G835">
        <v>15.4824503558096</v>
      </c>
      <c r="H835">
        <v>15.9866001859391</v>
      </c>
      <c r="I835" t="s">
        <v>118</v>
      </c>
    </row>
    <row r="836" spans="1:9" x14ac:dyDescent="0.2">
      <c r="A836">
        <v>2019</v>
      </c>
      <c r="B836" t="s">
        <v>112</v>
      </c>
      <c r="C836" t="s">
        <v>96</v>
      </c>
      <c r="D836" t="s">
        <v>92</v>
      </c>
      <c r="E836" t="s">
        <v>93</v>
      </c>
      <c r="F836">
        <v>241</v>
      </c>
      <c r="G836">
        <v>261.75451553692301</v>
      </c>
      <c r="H836">
        <v>261.96373992364602</v>
      </c>
      <c r="I836" t="s">
        <v>118</v>
      </c>
    </row>
    <row r="837" spans="1:9" x14ac:dyDescent="0.2">
      <c r="A837">
        <v>2019</v>
      </c>
      <c r="B837" t="s">
        <v>112</v>
      </c>
      <c r="C837" t="s">
        <v>96</v>
      </c>
      <c r="D837" t="s">
        <v>95</v>
      </c>
      <c r="E837" t="s">
        <v>93</v>
      </c>
      <c r="F837">
        <v>174</v>
      </c>
      <c r="G837">
        <v>175.37493952588301</v>
      </c>
      <c r="H837">
        <v>174.71695714512299</v>
      </c>
      <c r="I837" t="s">
        <v>118</v>
      </c>
    </row>
    <row r="838" spans="1:9" x14ac:dyDescent="0.2">
      <c r="A838">
        <v>2019</v>
      </c>
      <c r="B838" t="s">
        <v>112</v>
      </c>
      <c r="C838" t="s">
        <v>97</v>
      </c>
      <c r="D838" t="s">
        <v>92</v>
      </c>
      <c r="E838" t="s">
        <v>93</v>
      </c>
      <c r="F838">
        <v>227</v>
      </c>
      <c r="G838">
        <v>708.555732434373</v>
      </c>
      <c r="H838">
        <v>711.62445324634905</v>
      </c>
      <c r="I838" t="s">
        <v>118</v>
      </c>
    </row>
    <row r="839" spans="1:9" x14ac:dyDescent="0.2">
      <c r="A839">
        <v>2019</v>
      </c>
      <c r="B839" t="s">
        <v>112</v>
      </c>
      <c r="C839" t="s">
        <v>97</v>
      </c>
      <c r="D839" t="s">
        <v>95</v>
      </c>
      <c r="E839" t="s">
        <v>93</v>
      </c>
      <c r="F839">
        <v>162</v>
      </c>
      <c r="G839">
        <v>452.526606888461</v>
      </c>
      <c r="H839">
        <v>454.31315952838202</v>
      </c>
      <c r="I839" t="s">
        <v>118</v>
      </c>
    </row>
    <row r="840" spans="1:9" x14ac:dyDescent="0.2">
      <c r="A840">
        <v>2019</v>
      </c>
      <c r="B840" t="s">
        <v>112</v>
      </c>
      <c r="C840" t="s">
        <v>98</v>
      </c>
      <c r="D840" t="s">
        <v>92</v>
      </c>
      <c r="E840" t="s">
        <v>93</v>
      </c>
      <c r="F840">
        <v>306</v>
      </c>
      <c r="G840">
        <v>1478.76093364906</v>
      </c>
      <c r="H840">
        <v>1521.8116639796599</v>
      </c>
      <c r="I840" t="s">
        <v>118</v>
      </c>
    </row>
    <row r="841" spans="1:9" x14ac:dyDescent="0.2">
      <c r="A841">
        <v>2019</v>
      </c>
      <c r="B841" t="s">
        <v>112</v>
      </c>
      <c r="C841" t="s">
        <v>98</v>
      </c>
      <c r="D841" t="s">
        <v>95</v>
      </c>
      <c r="E841" t="s">
        <v>93</v>
      </c>
      <c r="F841">
        <v>441</v>
      </c>
      <c r="G841">
        <v>1433.1210191082801</v>
      </c>
      <c r="H841">
        <v>1439.3906921881301</v>
      </c>
      <c r="I841" t="s">
        <v>118</v>
      </c>
    </row>
    <row r="842" spans="1:9" x14ac:dyDescent="0.2">
      <c r="A842">
        <v>2020</v>
      </c>
      <c r="B842" t="s">
        <v>90</v>
      </c>
      <c r="C842" t="s">
        <v>91</v>
      </c>
      <c r="D842" t="s">
        <v>92</v>
      </c>
      <c r="E842" t="s">
        <v>93</v>
      </c>
      <c r="F842">
        <v>252</v>
      </c>
      <c r="G842">
        <v>17.1755959318374</v>
      </c>
      <c r="H842">
        <v>18.791704927291999</v>
      </c>
      <c r="I842" t="s">
        <v>119</v>
      </c>
    </row>
    <row r="843" spans="1:9" x14ac:dyDescent="0.2">
      <c r="A843">
        <v>2020</v>
      </c>
      <c r="B843" t="s">
        <v>90</v>
      </c>
      <c r="C843" t="s">
        <v>91</v>
      </c>
      <c r="D843" t="s">
        <v>95</v>
      </c>
      <c r="E843" t="s">
        <v>93</v>
      </c>
      <c r="F843">
        <v>203</v>
      </c>
      <c r="G843">
        <v>13.9846361893451</v>
      </c>
      <c r="H843">
        <v>14.729988754929799</v>
      </c>
      <c r="I843" t="s">
        <v>119</v>
      </c>
    </row>
    <row r="844" spans="1:9" x14ac:dyDescent="0.2">
      <c r="A844">
        <v>2020</v>
      </c>
      <c r="B844" t="s">
        <v>90</v>
      </c>
      <c r="C844" t="s">
        <v>96</v>
      </c>
      <c r="D844" t="s">
        <v>92</v>
      </c>
      <c r="E844" t="s">
        <v>93</v>
      </c>
      <c r="F844">
        <v>1764</v>
      </c>
      <c r="G844">
        <v>242.84843036486501</v>
      </c>
      <c r="H844">
        <v>239.22294731760999</v>
      </c>
      <c r="I844" t="s">
        <v>119</v>
      </c>
    </row>
    <row r="845" spans="1:9" x14ac:dyDescent="0.2">
      <c r="A845">
        <v>2020</v>
      </c>
      <c r="B845" t="s">
        <v>90</v>
      </c>
      <c r="C845" t="s">
        <v>96</v>
      </c>
      <c r="D845" t="s">
        <v>95</v>
      </c>
      <c r="E845" t="s">
        <v>93</v>
      </c>
      <c r="F845">
        <v>1150</v>
      </c>
      <c r="G845">
        <v>148.58169085964201</v>
      </c>
      <c r="H845">
        <v>146.82087243849</v>
      </c>
      <c r="I845" t="s">
        <v>119</v>
      </c>
    </row>
    <row r="846" spans="1:9" x14ac:dyDescent="0.2">
      <c r="A846">
        <v>2020</v>
      </c>
      <c r="B846" t="s">
        <v>90</v>
      </c>
      <c r="C846" t="s">
        <v>97</v>
      </c>
      <c r="D846" t="s">
        <v>92</v>
      </c>
      <c r="E846" t="s">
        <v>93</v>
      </c>
      <c r="F846">
        <v>1687</v>
      </c>
      <c r="G846">
        <v>609.46751975259997</v>
      </c>
      <c r="H846">
        <v>609.04772911121404</v>
      </c>
      <c r="I846" t="s">
        <v>119</v>
      </c>
    </row>
    <row r="847" spans="1:9" x14ac:dyDescent="0.2">
      <c r="A847">
        <v>2020</v>
      </c>
      <c r="B847" t="s">
        <v>90</v>
      </c>
      <c r="C847" t="s">
        <v>97</v>
      </c>
      <c r="D847" t="s">
        <v>95</v>
      </c>
      <c r="E847" t="s">
        <v>93</v>
      </c>
      <c r="F847">
        <v>1317</v>
      </c>
      <c r="G847">
        <v>436.81447159379201</v>
      </c>
      <c r="H847">
        <v>435.06368089194302</v>
      </c>
      <c r="I847" t="s">
        <v>119</v>
      </c>
    </row>
    <row r="848" spans="1:9" x14ac:dyDescent="0.2">
      <c r="A848">
        <v>2020</v>
      </c>
      <c r="B848" t="s">
        <v>90</v>
      </c>
      <c r="C848" t="s">
        <v>98</v>
      </c>
      <c r="D848" t="s">
        <v>92</v>
      </c>
      <c r="E848" t="s">
        <v>93</v>
      </c>
      <c r="F848">
        <v>2901</v>
      </c>
      <c r="G848">
        <v>1506.01940537931</v>
      </c>
      <c r="H848">
        <v>1561.66047773847</v>
      </c>
      <c r="I848" t="s">
        <v>119</v>
      </c>
    </row>
    <row r="849" spans="1:9" x14ac:dyDescent="0.2">
      <c r="A849">
        <v>2020</v>
      </c>
      <c r="B849" t="s">
        <v>90</v>
      </c>
      <c r="C849" t="s">
        <v>98</v>
      </c>
      <c r="D849" t="s">
        <v>95</v>
      </c>
      <c r="E849" t="s">
        <v>93</v>
      </c>
      <c r="F849">
        <v>4079</v>
      </c>
      <c r="G849">
        <v>1492.94702398817</v>
      </c>
      <c r="H849">
        <v>1452.1611011551399</v>
      </c>
      <c r="I849" t="s">
        <v>119</v>
      </c>
    </row>
    <row r="850" spans="1:9" x14ac:dyDescent="0.2">
      <c r="A850">
        <v>2020</v>
      </c>
      <c r="B850" t="s">
        <v>99</v>
      </c>
      <c r="C850" t="s">
        <v>91</v>
      </c>
      <c r="D850" t="s">
        <v>92</v>
      </c>
      <c r="E850" t="s">
        <v>93</v>
      </c>
      <c r="F850">
        <v>17</v>
      </c>
      <c r="G850">
        <v>19.4050635801201</v>
      </c>
      <c r="H850">
        <v>22.711902685586001</v>
      </c>
      <c r="I850" t="s">
        <v>119</v>
      </c>
    </row>
    <row r="851" spans="1:9" x14ac:dyDescent="0.2">
      <c r="A851">
        <v>2020</v>
      </c>
      <c r="B851" t="s">
        <v>99</v>
      </c>
      <c r="C851" t="s">
        <v>91</v>
      </c>
      <c r="D851" t="s">
        <v>95</v>
      </c>
      <c r="E851" t="s">
        <v>93</v>
      </c>
      <c r="F851">
        <v>19</v>
      </c>
      <c r="G851">
        <v>21.3475950248868</v>
      </c>
      <c r="H851">
        <v>23.110472371307999</v>
      </c>
      <c r="I851" t="s">
        <v>119</v>
      </c>
    </row>
    <row r="852" spans="1:9" x14ac:dyDescent="0.2">
      <c r="A852">
        <v>2020</v>
      </c>
      <c r="B852" t="s">
        <v>99</v>
      </c>
      <c r="C852" t="s">
        <v>96</v>
      </c>
      <c r="D852" t="s">
        <v>92</v>
      </c>
      <c r="E852" t="s">
        <v>93</v>
      </c>
      <c r="F852">
        <v>172</v>
      </c>
      <c r="G852">
        <v>334.61082038013302</v>
      </c>
      <c r="H852">
        <v>319.05051364674102</v>
      </c>
      <c r="I852" t="s">
        <v>119</v>
      </c>
    </row>
    <row r="853" spans="1:9" x14ac:dyDescent="0.2">
      <c r="A853">
        <v>2020</v>
      </c>
      <c r="B853" t="s">
        <v>99</v>
      </c>
      <c r="C853" t="s">
        <v>96</v>
      </c>
      <c r="D853" t="s">
        <v>95</v>
      </c>
      <c r="E853" t="s">
        <v>93</v>
      </c>
      <c r="F853">
        <v>134</v>
      </c>
      <c r="G853">
        <v>234.59383753501399</v>
      </c>
      <c r="H853">
        <v>232.58812203247899</v>
      </c>
      <c r="I853" t="s">
        <v>119</v>
      </c>
    </row>
    <row r="854" spans="1:9" x14ac:dyDescent="0.2">
      <c r="A854">
        <v>2020</v>
      </c>
      <c r="B854" t="s">
        <v>99</v>
      </c>
      <c r="C854" t="s">
        <v>97</v>
      </c>
      <c r="D854" t="s">
        <v>92</v>
      </c>
      <c r="E854" t="s">
        <v>93</v>
      </c>
      <c r="F854">
        <v>162</v>
      </c>
      <c r="G854">
        <v>724.57285982645999</v>
      </c>
      <c r="H854">
        <v>721.35083147538501</v>
      </c>
      <c r="I854" t="s">
        <v>119</v>
      </c>
    </row>
    <row r="855" spans="1:9" x14ac:dyDescent="0.2">
      <c r="A855">
        <v>2020</v>
      </c>
      <c r="B855" t="s">
        <v>99</v>
      </c>
      <c r="C855" t="s">
        <v>97</v>
      </c>
      <c r="D855" t="s">
        <v>95</v>
      </c>
      <c r="E855" t="s">
        <v>93</v>
      </c>
      <c r="F855">
        <v>151</v>
      </c>
      <c r="G855">
        <v>612.50152111304897</v>
      </c>
      <c r="H855">
        <v>607.937635313442</v>
      </c>
      <c r="I855" t="s">
        <v>119</v>
      </c>
    </row>
    <row r="856" spans="1:9" x14ac:dyDescent="0.2">
      <c r="A856">
        <v>2020</v>
      </c>
      <c r="B856" t="s">
        <v>99</v>
      </c>
      <c r="C856" t="s">
        <v>98</v>
      </c>
      <c r="D856" t="s">
        <v>92</v>
      </c>
      <c r="E856" t="s">
        <v>93</v>
      </c>
      <c r="F856">
        <v>288</v>
      </c>
      <c r="G856">
        <v>1836.50044637164</v>
      </c>
      <c r="H856">
        <v>1953.8437014195499</v>
      </c>
      <c r="I856" t="s">
        <v>119</v>
      </c>
    </row>
    <row r="857" spans="1:9" x14ac:dyDescent="0.2">
      <c r="A857">
        <v>2020</v>
      </c>
      <c r="B857" t="s">
        <v>99</v>
      </c>
      <c r="C857" t="s">
        <v>98</v>
      </c>
      <c r="D857" t="s">
        <v>95</v>
      </c>
      <c r="E857" t="s">
        <v>93</v>
      </c>
      <c r="F857">
        <v>381</v>
      </c>
      <c r="G857">
        <v>1769.2129092175501</v>
      </c>
      <c r="H857">
        <v>1751.79581407972</v>
      </c>
      <c r="I857" t="s">
        <v>119</v>
      </c>
    </row>
    <row r="858" spans="1:9" x14ac:dyDescent="0.2">
      <c r="A858">
        <v>2020</v>
      </c>
      <c r="B858" t="s">
        <v>100</v>
      </c>
      <c r="C858" t="s">
        <v>91</v>
      </c>
      <c r="D858" t="s">
        <v>92</v>
      </c>
      <c r="E858" t="s">
        <v>93</v>
      </c>
      <c r="F858">
        <v>3</v>
      </c>
      <c r="G858">
        <v>11.765167261461199</v>
      </c>
      <c r="H858">
        <v>14.0624476417422</v>
      </c>
      <c r="I858" t="s">
        <v>119</v>
      </c>
    </row>
    <row r="859" spans="1:9" x14ac:dyDescent="0.2">
      <c r="A859">
        <v>2020</v>
      </c>
      <c r="B859" t="s">
        <v>100</v>
      </c>
      <c r="C859" t="s">
        <v>91</v>
      </c>
      <c r="D859" t="s">
        <v>95</v>
      </c>
      <c r="E859" t="s">
        <v>93</v>
      </c>
      <c r="F859">
        <v>4</v>
      </c>
      <c r="G859">
        <v>15.456547780053301</v>
      </c>
      <c r="H859">
        <v>16.838646091392199</v>
      </c>
      <c r="I859" t="s">
        <v>119</v>
      </c>
    </row>
    <row r="860" spans="1:9" x14ac:dyDescent="0.2">
      <c r="A860">
        <v>2020</v>
      </c>
      <c r="B860" t="s">
        <v>100</v>
      </c>
      <c r="C860" t="s">
        <v>96</v>
      </c>
      <c r="D860" t="s">
        <v>92</v>
      </c>
      <c r="E860" t="s">
        <v>93</v>
      </c>
      <c r="F860">
        <v>36</v>
      </c>
      <c r="G860">
        <v>208.16468139239001</v>
      </c>
      <c r="H860">
        <v>201.23266785975699</v>
      </c>
      <c r="I860" t="s">
        <v>119</v>
      </c>
    </row>
    <row r="861" spans="1:9" x14ac:dyDescent="0.2">
      <c r="A861">
        <v>2020</v>
      </c>
      <c r="B861" t="s">
        <v>100</v>
      </c>
      <c r="C861" t="s">
        <v>96</v>
      </c>
      <c r="D861" t="s">
        <v>95</v>
      </c>
      <c r="E861" t="s">
        <v>93</v>
      </c>
      <c r="F861">
        <v>32</v>
      </c>
      <c r="G861">
        <v>175.61189770607001</v>
      </c>
      <c r="H861">
        <v>168.44472808825299</v>
      </c>
      <c r="I861" t="s">
        <v>119</v>
      </c>
    </row>
    <row r="862" spans="1:9" x14ac:dyDescent="0.2">
      <c r="A862">
        <v>2020</v>
      </c>
      <c r="B862" t="s">
        <v>100</v>
      </c>
      <c r="C862" t="s">
        <v>97</v>
      </c>
      <c r="D862" t="s">
        <v>92</v>
      </c>
      <c r="E862" t="s">
        <v>93</v>
      </c>
      <c r="F862">
        <v>53</v>
      </c>
      <c r="G862">
        <v>672.84499174812697</v>
      </c>
      <c r="H862">
        <v>659.37154697023004</v>
      </c>
      <c r="I862" t="s">
        <v>119</v>
      </c>
    </row>
    <row r="863" spans="1:9" x14ac:dyDescent="0.2">
      <c r="A863">
        <v>2020</v>
      </c>
      <c r="B863" t="s">
        <v>100</v>
      </c>
      <c r="C863" t="s">
        <v>97</v>
      </c>
      <c r="D863" t="s">
        <v>95</v>
      </c>
      <c r="E863" t="s">
        <v>93</v>
      </c>
      <c r="F863">
        <v>39</v>
      </c>
      <c r="G863">
        <v>480</v>
      </c>
      <c r="H863">
        <v>473.59472672416803</v>
      </c>
      <c r="I863" t="s">
        <v>119</v>
      </c>
    </row>
    <row r="864" spans="1:9" x14ac:dyDescent="0.2">
      <c r="A864">
        <v>2020</v>
      </c>
      <c r="B864" t="s">
        <v>100</v>
      </c>
      <c r="C864" t="s">
        <v>98</v>
      </c>
      <c r="D864" t="s">
        <v>92</v>
      </c>
      <c r="E864" t="s">
        <v>93</v>
      </c>
      <c r="F864">
        <v>85</v>
      </c>
      <c r="G864">
        <v>1558.7749862461001</v>
      </c>
      <c r="H864">
        <v>1689.7172461897801</v>
      </c>
      <c r="I864" t="s">
        <v>119</v>
      </c>
    </row>
    <row r="865" spans="1:9" x14ac:dyDescent="0.2">
      <c r="A865">
        <v>2020</v>
      </c>
      <c r="B865" t="s">
        <v>100</v>
      </c>
      <c r="C865" t="s">
        <v>98</v>
      </c>
      <c r="D865" t="s">
        <v>95</v>
      </c>
      <c r="E865" t="s">
        <v>93</v>
      </c>
      <c r="F865">
        <v>118</v>
      </c>
      <c r="G865">
        <v>1647.8145510403599</v>
      </c>
      <c r="H865">
        <v>1656.0510116978</v>
      </c>
      <c r="I865" t="s">
        <v>119</v>
      </c>
    </row>
    <row r="866" spans="1:9" x14ac:dyDescent="0.2">
      <c r="A866">
        <v>2020</v>
      </c>
      <c r="B866" t="s">
        <v>101</v>
      </c>
      <c r="C866" t="s">
        <v>91</v>
      </c>
      <c r="D866" t="s">
        <v>92</v>
      </c>
      <c r="E866" t="s">
        <v>93</v>
      </c>
      <c r="F866">
        <v>6</v>
      </c>
      <c r="G866">
        <v>18.2132774792824</v>
      </c>
      <c r="H866">
        <v>20.900297158300599</v>
      </c>
      <c r="I866" t="s">
        <v>119</v>
      </c>
    </row>
    <row r="867" spans="1:9" x14ac:dyDescent="0.2">
      <c r="A867">
        <v>2020</v>
      </c>
      <c r="B867" t="s">
        <v>101</v>
      </c>
      <c r="C867" t="s">
        <v>91</v>
      </c>
      <c r="D867" t="s">
        <v>95</v>
      </c>
      <c r="E867" t="s">
        <v>93</v>
      </c>
      <c r="F867">
        <v>7</v>
      </c>
      <c r="G867">
        <v>21.281123643328399</v>
      </c>
      <c r="H867">
        <v>22.388607051477798</v>
      </c>
      <c r="I867" t="s">
        <v>119</v>
      </c>
    </row>
    <row r="868" spans="1:9" x14ac:dyDescent="0.2">
      <c r="A868">
        <v>2020</v>
      </c>
      <c r="B868" t="s">
        <v>101</v>
      </c>
      <c r="C868" t="s">
        <v>96</v>
      </c>
      <c r="D868" t="s">
        <v>92</v>
      </c>
      <c r="E868" t="s">
        <v>93</v>
      </c>
      <c r="F868">
        <v>42</v>
      </c>
      <c r="G868">
        <v>196.482035928144</v>
      </c>
      <c r="H868">
        <v>185.74378322521699</v>
      </c>
      <c r="I868" t="s">
        <v>119</v>
      </c>
    </row>
    <row r="869" spans="1:9" x14ac:dyDescent="0.2">
      <c r="A869">
        <v>2020</v>
      </c>
      <c r="B869" t="s">
        <v>101</v>
      </c>
      <c r="C869" t="s">
        <v>96</v>
      </c>
      <c r="D869" t="s">
        <v>95</v>
      </c>
      <c r="E869" t="s">
        <v>93</v>
      </c>
      <c r="F869">
        <v>28</v>
      </c>
      <c r="G869">
        <v>121.327671375336</v>
      </c>
      <c r="H869">
        <v>116.893421213967</v>
      </c>
      <c r="I869" t="s">
        <v>119</v>
      </c>
    </row>
    <row r="870" spans="1:9" x14ac:dyDescent="0.2">
      <c r="A870">
        <v>2020</v>
      </c>
      <c r="B870" t="s">
        <v>101</v>
      </c>
      <c r="C870" t="s">
        <v>97</v>
      </c>
      <c r="D870" t="s">
        <v>92</v>
      </c>
      <c r="E870" t="s">
        <v>93</v>
      </c>
      <c r="F870">
        <v>49</v>
      </c>
      <c r="G870">
        <v>472.74481427882301</v>
      </c>
      <c r="H870">
        <v>472.25882978352598</v>
      </c>
      <c r="I870" t="s">
        <v>119</v>
      </c>
    </row>
    <row r="871" spans="1:9" x14ac:dyDescent="0.2">
      <c r="A871">
        <v>2020</v>
      </c>
      <c r="B871" t="s">
        <v>101</v>
      </c>
      <c r="C871" t="s">
        <v>97</v>
      </c>
      <c r="D871" t="s">
        <v>95</v>
      </c>
      <c r="E871" t="s">
        <v>93</v>
      </c>
      <c r="F871">
        <v>42</v>
      </c>
      <c r="G871">
        <v>393.33208466004902</v>
      </c>
      <c r="H871">
        <v>389.354004297404</v>
      </c>
      <c r="I871" t="s">
        <v>119</v>
      </c>
    </row>
    <row r="872" spans="1:9" x14ac:dyDescent="0.2">
      <c r="A872">
        <v>2020</v>
      </c>
      <c r="B872" t="s">
        <v>101</v>
      </c>
      <c r="C872" t="s">
        <v>98</v>
      </c>
      <c r="D872" t="s">
        <v>92</v>
      </c>
      <c r="E872" t="s">
        <v>93</v>
      </c>
      <c r="F872">
        <v>116</v>
      </c>
      <c r="G872">
        <v>1496.58108631144</v>
      </c>
      <c r="H872">
        <v>1606.26331274521</v>
      </c>
      <c r="I872" t="s">
        <v>119</v>
      </c>
    </row>
    <row r="873" spans="1:9" x14ac:dyDescent="0.2">
      <c r="A873">
        <v>2020</v>
      </c>
      <c r="B873" t="s">
        <v>101</v>
      </c>
      <c r="C873" t="s">
        <v>98</v>
      </c>
      <c r="D873" t="s">
        <v>95</v>
      </c>
      <c r="E873" t="s">
        <v>93</v>
      </c>
      <c r="F873">
        <v>146</v>
      </c>
      <c r="G873">
        <v>1493.45335515548</v>
      </c>
      <c r="H873">
        <v>1476.31277864916</v>
      </c>
      <c r="I873" t="s">
        <v>119</v>
      </c>
    </row>
    <row r="874" spans="1:9" x14ac:dyDescent="0.2">
      <c r="A874">
        <v>2020</v>
      </c>
      <c r="B874" t="s">
        <v>102</v>
      </c>
      <c r="C874" t="s">
        <v>91</v>
      </c>
      <c r="D874" t="s">
        <v>92</v>
      </c>
      <c r="E874" t="s">
        <v>93</v>
      </c>
      <c r="F874">
        <v>10</v>
      </c>
      <c r="G874">
        <v>12.5084431991594</v>
      </c>
      <c r="H874">
        <v>13.742549920228299</v>
      </c>
      <c r="I874" t="s">
        <v>119</v>
      </c>
    </row>
    <row r="875" spans="1:9" x14ac:dyDescent="0.2">
      <c r="A875">
        <v>2020</v>
      </c>
      <c r="B875" t="s">
        <v>102</v>
      </c>
      <c r="C875" t="s">
        <v>91</v>
      </c>
      <c r="D875" t="s">
        <v>95</v>
      </c>
      <c r="E875" t="s">
        <v>93</v>
      </c>
      <c r="F875">
        <v>9</v>
      </c>
      <c r="G875">
        <v>11.3071008593397</v>
      </c>
      <c r="H875">
        <v>11.6121368797928</v>
      </c>
      <c r="I875" t="s">
        <v>119</v>
      </c>
    </row>
    <row r="876" spans="1:9" x14ac:dyDescent="0.2">
      <c r="A876">
        <v>2020</v>
      </c>
      <c r="B876" t="s">
        <v>102</v>
      </c>
      <c r="C876" t="s">
        <v>96</v>
      </c>
      <c r="D876" t="s">
        <v>92</v>
      </c>
      <c r="E876" t="s">
        <v>93</v>
      </c>
      <c r="F876">
        <v>108</v>
      </c>
      <c r="G876">
        <v>252.265719891619</v>
      </c>
      <c r="H876">
        <v>253.85172402886101</v>
      </c>
      <c r="I876" t="s">
        <v>119</v>
      </c>
    </row>
    <row r="877" spans="1:9" x14ac:dyDescent="0.2">
      <c r="A877">
        <v>2020</v>
      </c>
      <c r="B877" t="s">
        <v>102</v>
      </c>
      <c r="C877" t="s">
        <v>96</v>
      </c>
      <c r="D877" t="s">
        <v>95</v>
      </c>
      <c r="E877" t="s">
        <v>93</v>
      </c>
      <c r="F877">
        <v>60</v>
      </c>
      <c r="G877">
        <v>133.00230537329301</v>
      </c>
      <c r="H877">
        <v>133.01432146427899</v>
      </c>
      <c r="I877" t="s">
        <v>119</v>
      </c>
    </row>
    <row r="878" spans="1:9" x14ac:dyDescent="0.2">
      <c r="A878">
        <v>2020</v>
      </c>
      <c r="B878" t="s">
        <v>102</v>
      </c>
      <c r="C878" t="s">
        <v>97</v>
      </c>
      <c r="D878" t="s">
        <v>92</v>
      </c>
      <c r="E878" t="s">
        <v>93</v>
      </c>
      <c r="F878">
        <v>108</v>
      </c>
      <c r="G878">
        <v>676.39506482119396</v>
      </c>
      <c r="H878">
        <v>675.197930327108</v>
      </c>
      <c r="I878" t="s">
        <v>119</v>
      </c>
    </row>
    <row r="879" spans="1:9" x14ac:dyDescent="0.2">
      <c r="A879">
        <v>2020</v>
      </c>
      <c r="B879" t="s">
        <v>102</v>
      </c>
      <c r="C879" t="s">
        <v>97</v>
      </c>
      <c r="D879" t="s">
        <v>95</v>
      </c>
      <c r="E879" t="s">
        <v>93</v>
      </c>
      <c r="F879">
        <v>82</v>
      </c>
      <c r="G879">
        <v>475.22457258765598</v>
      </c>
      <c r="H879">
        <v>471.298557247509</v>
      </c>
      <c r="I879" t="s">
        <v>119</v>
      </c>
    </row>
    <row r="880" spans="1:9" x14ac:dyDescent="0.2">
      <c r="A880">
        <v>2020</v>
      </c>
      <c r="B880" t="s">
        <v>102</v>
      </c>
      <c r="C880" t="s">
        <v>98</v>
      </c>
      <c r="D880" t="s">
        <v>92</v>
      </c>
      <c r="E880" t="s">
        <v>93</v>
      </c>
      <c r="F880">
        <v>163</v>
      </c>
      <c r="G880">
        <v>1495.1385066960199</v>
      </c>
      <c r="H880">
        <v>1569.8941191614199</v>
      </c>
      <c r="I880" t="s">
        <v>119</v>
      </c>
    </row>
    <row r="881" spans="1:9" x14ac:dyDescent="0.2">
      <c r="A881">
        <v>2020</v>
      </c>
      <c r="B881" t="s">
        <v>102</v>
      </c>
      <c r="C881" t="s">
        <v>98</v>
      </c>
      <c r="D881" t="s">
        <v>95</v>
      </c>
      <c r="E881" t="s">
        <v>93</v>
      </c>
      <c r="F881">
        <v>263</v>
      </c>
      <c r="G881">
        <v>1747.50830564784</v>
      </c>
      <c r="H881">
        <v>1733.03673049386</v>
      </c>
      <c r="I881" t="s">
        <v>119</v>
      </c>
    </row>
    <row r="882" spans="1:9" x14ac:dyDescent="0.2">
      <c r="A882">
        <v>2020</v>
      </c>
      <c r="B882" t="s">
        <v>103</v>
      </c>
      <c r="C882" t="s">
        <v>91</v>
      </c>
      <c r="D882" t="s">
        <v>92</v>
      </c>
      <c r="E882" t="s">
        <v>93</v>
      </c>
      <c r="F882">
        <v>18</v>
      </c>
      <c r="G882">
        <v>11.030493185606399</v>
      </c>
      <c r="H882">
        <v>11.750817925617399</v>
      </c>
      <c r="I882" t="s">
        <v>119</v>
      </c>
    </row>
    <row r="883" spans="1:9" x14ac:dyDescent="0.2">
      <c r="A883">
        <v>2020</v>
      </c>
      <c r="B883" t="s">
        <v>103</v>
      </c>
      <c r="C883" t="s">
        <v>91</v>
      </c>
      <c r="D883" t="s">
        <v>95</v>
      </c>
      <c r="E883" t="s">
        <v>93</v>
      </c>
      <c r="F883">
        <v>19</v>
      </c>
      <c r="G883">
        <v>12.1844078057164</v>
      </c>
      <c r="H883">
        <v>12.6338208821516</v>
      </c>
      <c r="I883" t="s">
        <v>119</v>
      </c>
    </row>
    <row r="884" spans="1:9" x14ac:dyDescent="0.2">
      <c r="A884">
        <v>2020</v>
      </c>
      <c r="B884" t="s">
        <v>103</v>
      </c>
      <c r="C884" t="s">
        <v>96</v>
      </c>
      <c r="D884" t="s">
        <v>92</v>
      </c>
      <c r="E884" t="s">
        <v>93</v>
      </c>
      <c r="F884">
        <v>122</v>
      </c>
      <c r="G884">
        <v>155.14719908437701</v>
      </c>
      <c r="H884">
        <v>154.16750715337699</v>
      </c>
      <c r="I884" t="s">
        <v>119</v>
      </c>
    </row>
    <row r="885" spans="1:9" x14ac:dyDescent="0.2">
      <c r="A885">
        <v>2020</v>
      </c>
      <c r="B885" t="s">
        <v>103</v>
      </c>
      <c r="C885" t="s">
        <v>96</v>
      </c>
      <c r="D885" t="s">
        <v>95</v>
      </c>
      <c r="E885" t="s">
        <v>93</v>
      </c>
      <c r="F885">
        <v>91</v>
      </c>
      <c r="G885">
        <v>113.75284382109599</v>
      </c>
      <c r="H885">
        <v>113.474806153488</v>
      </c>
      <c r="I885" t="s">
        <v>119</v>
      </c>
    </row>
    <row r="886" spans="1:9" x14ac:dyDescent="0.2">
      <c r="A886">
        <v>2020</v>
      </c>
      <c r="B886" t="s">
        <v>103</v>
      </c>
      <c r="C886" t="s">
        <v>97</v>
      </c>
      <c r="D886" t="s">
        <v>92</v>
      </c>
      <c r="E886" t="s">
        <v>93</v>
      </c>
      <c r="F886">
        <v>143</v>
      </c>
      <c r="G886">
        <v>484.72933120911199</v>
      </c>
      <c r="H886">
        <v>485.02280661674399</v>
      </c>
      <c r="I886" t="s">
        <v>119</v>
      </c>
    </row>
    <row r="887" spans="1:9" x14ac:dyDescent="0.2">
      <c r="A887">
        <v>2020</v>
      </c>
      <c r="B887" t="s">
        <v>103</v>
      </c>
      <c r="C887" t="s">
        <v>97</v>
      </c>
      <c r="D887" t="s">
        <v>95</v>
      </c>
      <c r="E887" t="s">
        <v>93</v>
      </c>
      <c r="F887">
        <v>110</v>
      </c>
      <c r="G887">
        <v>354.57563743029402</v>
      </c>
      <c r="H887">
        <v>353.92583709895803</v>
      </c>
      <c r="I887" t="s">
        <v>119</v>
      </c>
    </row>
    <row r="888" spans="1:9" x14ac:dyDescent="0.2">
      <c r="A888">
        <v>2020</v>
      </c>
      <c r="B888" t="s">
        <v>103</v>
      </c>
      <c r="C888" t="s">
        <v>98</v>
      </c>
      <c r="D888" t="s">
        <v>92</v>
      </c>
      <c r="E888" t="s">
        <v>93</v>
      </c>
      <c r="F888">
        <v>284</v>
      </c>
      <c r="G888">
        <v>1422.6318689575701</v>
      </c>
      <c r="H888">
        <v>1488.1361924139801</v>
      </c>
      <c r="I888" t="s">
        <v>119</v>
      </c>
    </row>
    <row r="889" spans="1:9" x14ac:dyDescent="0.2">
      <c r="A889">
        <v>2020</v>
      </c>
      <c r="B889" t="s">
        <v>103</v>
      </c>
      <c r="C889" t="s">
        <v>98</v>
      </c>
      <c r="D889" t="s">
        <v>95</v>
      </c>
      <c r="E889" t="s">
        <v>93</v>
      </c>
      <c r="F889">
        <v>383</v>
      </c>
      <c r="G889">
        <v>1394.8068028697301</v>
      </c>
      <c r="H889">
        <v>1349.86735973995</v>
      </c>
      <c r="I889" t="s">
        <v>119</v>
      </c>
    </row>
    <row r="890" spans="1:9" x14ac:dyDescent="0.2">
      <c r="A890">
        <v>2020</v>
      </c>
      <c r="B890" t="s">
        <v>104</v>
      </c>
      <c r="C890" t="s">
        <v>91</v>
      </c>
      <c r="D890" t="s">
        <v>92</v>
      </c>
      <c r="E890" t="s">
        <v>93</v>
      </c>
      <c r="F890">
        <v>14</v>
      </c>
      <c r="G890">
        <v>18.071744826962998</v>
      </c>
      <c r="H890">
        <v>20.067961351460301</v>
      </c>
      <c r="I890" t="s">
        <v>119</v>
      </c>
    </row>
    <row r="891" spans="1:9" x14ac:dyDescent="0.2">
      <c r="A891">
        <v>2020</v>
      </c>
      <c r="B891" t="s">
        <v>104</v>
      </c>
      <c r="C891" t="s">
        <v>91</v>
      </c>
      <c r="D891" t="s">
        <v>95</v>
      </c>
      <c r="E891" t="s">
        <v>93</v>
      </c>
      <c r="F891">
        <v>4</v>
      </c>
      <c r="G891">
        <v>5.4363337365280904</v>
      </c>
      <c r="H891">
        <v>5.6880987934976801</v>
      </c>
      <c r="I891" t="s">
        <v>119</v>
      </c>
    </row>
    <row r="892" spans="1:9" x14ac:dyDescent="0.2">
      <c r="A892">
        <v>2020</v>
      </c>
      <c r="B892" t="s">
        <v>104</v>
      </c>
      <c r="C892" t="s">
        <v>96</v>
      </c>
      <c r="D892" t="s">
        <v>92</v>
      </c>
      <c r="E892" t="s">
        <v>93</v>
      </c>
      <c r="F892">
        <v>108</v>
      </c>
      <c r="G892">
        <v>234.19203747072601</v>
      </c>
      <c r="H892">
        <v>226.199331939698</v>
      </c>
      <c r="I892" t="s">
        <v>119</v>
      </c>
    </row>
    <row r="893" spans="1:9" x14ac:dyDescent="0.2">
      <c r="A893">
        <v>2020</v>
      </c>
      <c r="B893" t="s">
        <v>104</v>
      </c>
      <c r="C893" t="s">
        <v>96</v>
      </c>
      <c r="D893" t="s">
        <v>95</v>
      </c>
      <c r="E893" t="s">
        <v>93</v>
      </c>
      <c r="F893">
        <v>60</v>
      </c>
      <c r="G893">
        <v>121.85710223810899</v>
      </c>
      <c r="H893">
        <v>120.178149688677</v>
      </c>
      <c r="I893" t="s">
        <v>119</v>
      </c>
    </row>
    <row r="894" spans="1:9" x14ac:dyDescent="0.2">
      <c r="A894">
        <v>2020</v>
      </c>
      <c r="B894" t="s">
        <v>104</v>
      </c>
      <c r="C894" t="s">
        <v>97</v>
      </c>
      <c r="D894" t="s">
        <v>92</v>
      </c>
      <c r="E894" t="s">
        <v>93</v>
      </c>
      <c r="F894">
        <v>110</v>
      </c>
      <c r="G894">
        <v>537.58185905581104</v>
      </c>
      <c r="H894">
        <v>536.816269592548</v>
      </c>
      <c r="I894" t="s">
        <v>119</v>
      </c>
    </row>
    <row r="895" spans="1:9" x14ac:dyDescent="0.2">
      <c r="A895">
        <v>2020</v>
      </c>
      <c r="B895" t="s">
        <v>104</v>
      </c>
      <c r="C895" t="s">
        <v>97</v>
      </c>
      <c r="D895" t="s">
        <v>95</v>
      </c>
      <c r="E895" t="s">
        <v>93</v>
      </c>
      <c r="F895">
        <v>77</v>
      </c>
      <c r="G895">
        <v>357.69034236075601</v>
      </c>
      <c r="H895">
        <v>356.29107163799802</v>
      </c>
      <c r="I895" t="s">
        <v>119</v>
      </c>
    </row>
    <row r="896" spans="1:9" x14ac:dyDescent="0.2">
      <c r="A896">
        <v>2020</v>
      </c>
      <c r="B896" t="s">
        <v>104</v>
      </c>
      <c r="C896" t="s">
        <v>98</v>
      </c>
      <c r="D896" t="s">
        <v>92</v>
      </c>
      <c r="E896" t="s">
        <v>93</v>
      </c>
      <c r="F896">
        <v>227</v>
      </c>
      <c r="G896">
        <v>1591.4189568143599</v>
      </c>
      <c r="H896">
        <v>1651.54659954572</v>
      </c>
      <c r="I896" t="s">
        <v>119</v>
      </c>
    </row>
    <row r="897" spans="1:9" x14ac:dyDescent="0.2">
      <c r="A897">
        <v>2020</v>
      </c>
      <c r="B897" t="s">
        <v>104</v>
      </c>
      <c r="C897" t="s">
        <v>98</v>
      </c>
      <c r="D897" t="s">
        <v>95</v>
      </c>
      <c r="E897" t="s">
        <v>93</v>
      </c>
      <c r="F897">
        <v>278</v>
      </c>
      <c r="G897">
        <v>1459.70070884747</v>
      </c>
      <c r="H897">
        <v>1440.1386063776799</v>
      </c>
      <c r="I897" t="s">
        <v>119</v>
      </c>
    </row>
    <row r="898" spans="1:9" x14ac:dyDescent="0.2">
      <c r="A898">
        <v>2020</v>
      </c>
      <c r="B898" t="s">
        <v>105</v>
      </c>
      <c r="C898" t="s">
        <v>91</v>
      </c>
      <c r="D898" t="s">
        <v>92</v>
      </c>
      <c r="E898" t="s">
        <v>93</v>
      </c>
      <c r="F898">
        <v>34</v>
      </c>
      <c r="G898">
        <v>12.9186202913529</v>
      </c>
      <c r="H898">
        <v>13.32643719753</v>
      </c>
      <c r="I898" t="s">
        <v>119</v>
      </c>
    </row>
    <row r="899" spans="1:9" x14ac:dyDescent="0.2">
      <c r="A899">
        <v>2020</v>
      </c>
      <c r="B899" t="s">
        <v>105</v>
      </c>
      <c r="C899" t="s">
        <v>91</v>
      </c>
      <c r="D899" t="s">
        <v>95</v>
      </c>
      <c r="E899" t="s">
        <v>93</v>
      </c>
      <c r="F899">
        <v>34</v>
      </c>
      <c r="G899">
        <v>12.7723995957911</v>
      </c>
      <c r="H899">
        <v>12.772269680766099</v>
      </c>
      <c r="I899" t="s">
        <v>119</v>
      </c>
    </row>
    <row r="900" spans="1:9" x14ac:dyDescent="0.2">
      <c r="A900">
        <v>2020</v>
      </c>
      <c r="B900" t="s">
        <v>105</v>
      </c>
      <c r="C900" t="s">
        <v>96</v>
      </c>
      <c r="D900" t="s">
        <v>92</v>
      </c>
      <c r="E900" t="s">
        <v>93</v>
      </c>
      <c r="F900">
        <v>237</v>
      </c>
      <c r="G900">
        <v>210.41416966307099</v>
      </c>
      <c r="H900">
        <v>212.597894295336</v>
      </c>
      <c r="I900" t="s">
        <v>119</v>
      </c>
    </row>
    <row r="901" spans="1:9" x14ac:dyDescent="0.2">
      <c r="A901">
        <v>2020</v>
      </c>
      <c r="B901" t="s">
        <v>105</v>
      </c>
      <c r="C901" t="s">
        <v>96</v>
      </c>
      <c r="D901" t="s">
        <v>95</v>
      </c>
      <c r="E901" t="s">
        <v>93</v>
      </c>
      <c r="F901">
        <v>138</v>
      </c>
      <c r="G901">
        <v>118.347254858241</v>
      </c>
      <c r="H901">
        <v>118.362374623694</v>
      </c>
      <c r="I901" t="s">
        <v>119</v>
      </c>
    </row>
    <row r="902" spans="1:9" x14ac:dyDescent="0.2">
      <c r="A902">
        <v>2020</v>
      </c>
      <c r="B902" t="s">
        <v>105</v>
      </c>
      <c r="C902" t="s">
        <v>97</v>
      </c>
      <c r="D902" t="s">
        <v>92</v>
      </c>
      <c r="E902" t="s">
        <v>93</v>
      </c>
      <c r="F902">
        <v>218</v>
      </c>
      <c r="G902">
        <v>557.53049794122899</v>
      </c>
      <c r="H902">
        <v>557.33935694898605</v>
      </c>
      <c r="I902" t="s">
        <v>119</v>
      </c>
    </row>
    <row r="903" spans="1:9" x14ac:dyDescent="0.2">
      <c r="A903">
        <v>2020</v>
      </c>
      <c r="B903" t="s">
        <v>105</v>
      </c>
      <c r="C903" t="s">
        <v>97</v>
      </c>
      <c r="D903" t="s">
        <v>95</v>
      </c>
      <c r="E903" t="s">
        <v>93</v>
      </c>
      <c r="F903">
        <v>158</v>
      </c>
      <c r="G903">
        <v>364.40795239632803</v>
      </c>
      <c r="H903">
        <v>362.45786045463802</v>
      </c>
      <c r="I903" t="s">
        <v>119</v>
      </c>
    </row>
    <row r="904" spans="1:9" x14ac:dyDescent="0.2">
      <c r="A904">
        <v>2020</v>
      </c>
      <c r="B904" t="s">
        <v>105</v>
      </c>
      <c r="C904" t="s">
        <v>98</v>
      </c>
      <c r="D904" t="s">
        <v>92</v>
      </c>
      <c r="E904" t="s">
        <v>93</v>
      </c>
      <c r="F904">
        <v>372</v>
      </c>
      <c r="G904">
        <v>1367.5967795301599</v>
      </c>
      <c r="H904">
        <v>1397.7439265463099</v>
      </c>
      <c r="I904" t="s">
        <v>119</v>
      </c>
    </row>
    <row r="905" spans="1:9" x14ac:dyDescent="0.2">
      <c r="A905">
        <v>2020</v>
      </c>
      <c r="B905" t="s">
        <v>105</v>
      </c>
      <c r="C905" t="s">
        <v>98</v>
      </c>
      <c r="D905" t="s">
        <v>95</v>
      </c>
      <c r="E905" t="s">
        <v>93</v>
      </c>
      <c r="F905">
        <v>510</v>
      </c>
      <c r="G905">
        <v>1297.90807756909</v>
      </c>
      <c r="H905">
        <v>1244.1323143786501</v>
      </c>
      <c r="I905" t="s">
        <v>119</v>
      </c>
    </row>
    <row r="906" spans="1:9" x14ac:dyDescent="0.2">
      <c r="A906">
        <v>2020</v>
      </c>
      <c r="B906" t="s">
        <v>106</v>
      </c>
      <c r="C906" t="s">
        <v>91</v>
      </c>
      <c r="D906" t="s">
        <v>92</v>
      </c>
      <c r="E906" t="s">
        <v>93</v>
      </c>
      <c r="F906">
        <v>0</v>
      </c>
      <c r="G906">
        <v>0</v>
      </c>
      <c r="H906">
        <v>0</v>
      </c>
      <c r="I906" t="s">
        <v>119</v>
      </c>
    </row>
    <row r="907" spans="1:9" x14ac:dyDescent="0.2">
      <c r="A907">
        <v>2020</v>
      </c>
      <c r="B907" t="s">
        <v>106</v>
      </c>
      <c r="C907" t="s">
        <v>91</v>
      </c>
      <c r="D907" t="s">
        <v>95</v>
      </c>
      <c r="E907" t="s">
        <v>93</v>
      </c>
      <c r="F907">
        <v>0</v>
      </c>
      <c r="G907">
        <v>0</v>
      </c>
      <c r="H907">
        <v>0</v>
      </c>
      <c r="I907" t="s">
        <v>119</v>
      </c>
    </row>
    <row r="908" spans="1:9" x14ac:dyDescent="0.2">
      <c r="A908">
        <v>2020</v>
      </c>
      <c r="B908" t="s">
        <v>106</v>
      </c>
      <c r="C908" t="s">
        <v>96</v>
      </c>
      <c r="D908" t="s">
        <v>92</v>
      </c>
      <c r="E908" t="s">
        <v>93</v>
      </c>
      <c r="F908">
        <v>9</v>
      </c>
      <c r="G908">
        <v>272.80994240679001</v>
      </c>
      <c r="H908">
        <v>266.086956496455</v>
      </c>
      <c r="I908" t="s">
        <v>119</v>
      </c>
    </row>
    <row r="909" spans="1:9" x14ac:dyDescent="0.2">
      <c r="A909">
        <v>2020</v>
      </c>
      <c r="B909" t="s">
        <v>106</v>
      </c>
      <c r="C909" t="s">
        <v>96</v>
      </c>
      <c r="D909" t="s">
        <v>95</v>
      </c>
      <c r="E909" t="s">
        <v>93</v>
      </c>
      <c r="F909">
        <v>3</v>
      </c>
      <c r="G909">
        <v>89.472114524306605</v>
      </c>
      <c r="H909">
        <v>91.00953705693</v>
      </c>
      <c r="I909" t="s">
        <v>119</v>
      </c>
    </row>
    <row r="910" spans="1:9" x14ac:dyDescent="0.2">
      <c r="A910">
        <v>2020</v>
      </c>
      <c r="B910" t="s">
        <v>106</v>
      </c>
      <c r="C910" t="s">
        <v>97</v>
      </c>
      <c r="D910" t="s">
        <v>92</v>
      </c>
      <c r="E910" t="s">
        <v>93</v>
      </c>
      <c r="F910">
        <v>8</v>
      </c>
      <c r="G910">
        <v>557.10306406685197</v>
      </c>
      <c r="H910">
        <v>556.60141607663502</v>
      </c>
      <c r="I910" t="s">
        <v>119</v>
      </c>
    </row>
    <row r="911" spans="1:9" x14ac:dyDescent="0.2">
      <c r="A911">
        <v>2020</v>
      </c>
      <c r="B911" t="s">
        <v>106</v>
      </c>
      <c r="C911" t="s">
        <v>97</v>
      </c>
      <c r="D911" t="s">
        <v>95</v>
      </c>
      <c r="E911" t="s">
        <v>93</v>
      </c>
      <c r="F911">
        <v>5</v>
      </c>
      <c r="G911">
        <v>347.70514603616101</v>
      </c>
      <c r="H911">
        <v>340.78889662822797</v>
      </c>
      <c r="I911" t="s">
        <v>119</v>
      </c>
    </row>
    <row r="912" spans="1:9" x14ac:dyDescent="0.2">
      <c r="A912">
        <v>2020</v>
      </c>
      <c r="B912" t="s">
        <v>106</v>
      </c>
      <c r="C912" t="s">
        <v>98</v>
      </c>
      <c r="D912" t="s">
        <v>92</v>
      </c>
      <c r="E912" t="s">
        <v>93</v>
      </c>
      <c r="F912">
        <v>6</v>
      </c>
      <c r="G912">
        <v>542.98642533936697</v>
      </c>
      <c r="H912">
        <v>510.68810674841802</v>
      </c>
      <c r="I912" t="s">
        <v>119</v>
      </c>
    </row>
    <row r="913" spans="1:9" x14ac:dyDescent="0.2">
      <c r="A913">
        <v>2020</v>
      </c>
      <c r="B913" t="s">
        <v>106</v>
      </c>
      <c r="C913" t="s">
        <v>98</v>
      </c>
      <c r="D913" t="s">
        <v>95</v>
      </c>
      <c r="E913" t="s">
        <v>93</v>
      </c>
      <c r="F913">
        <v>15</v>
      </c>
      <c r="G913">
        <v>1130.3692539562901</v>
      </c>
      <c r="H913">
        <v>1139.16813453086</v>
      </c>
      <c r="I913" t="s">
        <v>119</v>
      </c>
    </row>
    <row r="914" spans="1:9" x14ac:dyDescent="0.2">
      <c r="A914">
        <v>2020</v>
      </c>
      <c r="B914" t="s">
        <v>107</v>
      </c>
      <c r="C914" t="s">
        <v>91</v>
      </c>
      <c r="D914" t="s">
        <v>92</v>
      </c>
      <c r="E914" t="s">
        <v>93</v>
      </c>
      <c r="F914">
        <v>0</v>
      </c>
      <c r="G914">
        <v>0</v>
      </c>
      <c r="H914">
        <v>0</v>
      </c>
      <c r="I914" t="s">
        <v>119</v>
      </c>
    </row>
    <row r="915" spans="1:9" x14ac:dyDescent="0.2">
      <c r="A915">
        <v>2020</v>
      </c>
      <c r="B915" t="s">
        <v>107</v>
      </c>
      <c r="C915" t="s">
        <v>91</v>
      </c>
      <c r="D915" t="s">
        <v>95</v>
      </c>
      <c r="E915" t="s">
        <v>93</v>
      </c>
      <c r="F915">
        <v>1</v>
      </c>
      <c r="G915">
        <v>17.905102954341999</v>
      </c>
      <c r="H915">
        <v>17.992581520234701</v>
      </c>
      <c r="I915" t="s">
        <v>119</v>
      </c>
    </row>
    <row r="916" spans="1:9" x14ac:dyDescent="0.2">
      <c r="A916">
        <v>2020</v>
      </c>
      <c r="B916" t="s">
        <v>107</v>
      </c>
      <c r="C916" t="s">
        <v>96</v>
      </c>
      <c r="D916" t="s">
        <v>92</v>
      </c>
      <c r="E916" t="s">
        <v>93</v>
      </c>
      <c r="F916">
        <v>5</v>
      </c>
      <c r="G916">
        <v>150.46644598254599</v>
      </c>
      <c r="H916">
        <v>149.609588710129</v>
      </c>
      <c r="I916" t="s">
        <v>119</v>
      </c>
    </row>
    <row r="917" spans="1:9" x14ac:dyDescent="0.2">
      <c r="A917">
        <v>2020</v>
      </c>
      <c r="B917" t="s">
        <v>107</v>
      </c>
      <c r="C917" t="s">
        <v>96</v>
      </c>
      <c r="D917" t="s">
        <v>95</v>
      </c>
      <c r="E917" t="s">
        <v>93</v>
      </c>
      <c r="F917">
        <v>4</v>
      </c>
      <c r="G917">
        <v>123.954136969321</v>
      </c>
      <c r="H917">
        <v>120.484131479224</v>
      </c>
      <c r="I917" t="s">
        <v>119</v>
      </c>
    </row>
    <row r="918" spans="1:9" x14ac:dyDescent="0.2">
      <c r="A918">
        <v>2020</v>
      </c>
      <c r="B918" t="s">
        <v>107</v>
      </c>
      <c r="C918" t="s">
        <v>97</v>
      </c>
      <c r="D918" t="s">
        <v>92</v>
      </c>
      <c r="E918" t="s">
        <v>93</v>
      </c>
      <c r="F918">
        <v>5</v>
      </c>
      <c r="G918">
        <v>372.02380952380997</v>
      </c>
      <c r="H918">
        <v>373.36727005654001</v>
      </c>
      <c r="I918" t="s">
        <v>119</v>
      </c>
    </row>
    <row r="919" spans="1:9" x14ac:dyDescent="0.2">
      <c r="A919">
        <v>2020</v>
      </c>
      <c r="B919" t="s">
        <v>107</v>
      </c>
      <c r="C919" t="s">
        <v>97</v>
      </c>
      <c r="D919" t="s">
        <v>95</v>
      </c>
      <c r="E919" t="s">
        <v>93</v>
      </c>
      <c r="F919">
        <v>2</v>
      </c>
      <c r="G919">
        <v>155.03875968992199</v>
      </c>
      <c r="H919">
        <v>152.937087243657</v>
      </c>
      <c r="I919" t="s">
        <v>119</v>
      </c>
    </row>
    <row r="920" spans="1:9" x14ac:dyDescent="0.2">
      <c r="A920">
        <v>2020</v>
      </c>
      <c r="B920" t="s">
        <v>107</v>
      </c>
      <c r="C920" t="s">
        <v>98</v>
      </c>
      <c r="D920" t="s">
        <v>92</v>
      </c>
      <c r="E920" t="s">
        <v>93</v>
      </c>
      <c r="F920">
        <v>6</v>
      </c>
      <c r="G920">
        <v>652.88356909684398</v>
      </c>
      <c r="H920">
        <v>762.78410120649301</v>
      </c>
      <c r="I920" t="s">
        <v>119</v>
      </c>
    </row>
    <row r="921" spans="1:9" x14ac:dyDescent="0.2">
      <c r="A921">
        <v>2020</v>
      </c>
      <c r="B921" t="s">
        <v>107</v>
      </c>
      <c r="C921" t="s">
        <v>98</v>
      </c>
      <c r="D921" t="s">
        <v>95</v>
      </c>
      <c r="E921" t="s">
        <v>93</v>
      </c>
      <c r="F921">
        <v>13</v>
      </c>
      <c r="G921">
        <v>1147.3962930273599</v>
      </c>
      <c r="H921">
        <v>1145.1656750239499</v>
      </c>
      <c r="I921" t="s">
        <v>119</v>
      </c>
    </row>
    <row r="922" spans="1:9" x14ac:dyDescent="0.2">
      <c r="A922">
        <v>2020</v>
      </c>
      <c r="B922" t="s">
        <v>108</v>
      </c>
      <c r="C922" t="s">
        <v>91</v>
      </c>
      <c r="D922" t="s">
        <v>92</v>
      </c>
      <c r="E922" t="s">
        <v>93</v>
      </c>
      <c r="F922">
        <v>0</v>
      </c>
      <c r="G922">
        <v>0</v>
      </c>
      <c r="H922">
        <v>0</v>
      </c>
      <c r="I922" t="s">
        <v>119</v>
      </c>
    </row>
    <row r="923" spans="1:9" x14ac:dyDescent="0.2">
      <c r="A923">
        <v>2020</v>
      </c>
      <c r="B923" t="s">
        <v>108</v>
      </c>
      <c r="C923" t="s">
        <v>91</v>
      </c>
      <c r="D923" t="s">
        <v>95</v>
      </c>
      <c r="E923" t="s">
        <v>93</v>
      </c>
      <c r="F923">
        <v>0</v>
      </c>
      <c r="G923">
        <v>0</v>
      </c>
      <c r="H923">
        <v>0</v>
      </c>
      <c r="I923" t="s">
        <v>119</v>
      </c>
    </row>
    <row r="924" spans="1:9" x14ac:dyDescent="0.2">
      <c r="A924">
        <v>2020</v>
      </c>
      <c r="B924" t="s">
        <v>108</v>
      </c>
      <c r="C924" t="s">
        <v>96</v>
      </c>
      <c r="D924" t="s">
        <v>92</v>
      </c>
      <c r="E924" t="s">
        <v>93</v>
      </c>
      <c r="F924">
        <v>12</v>
      </c>
      <c r="G924">
        <v>291.19145838388698</v>
      </c>
      <c r="H924">
        <v>289.79849953205297</v>
      </c>
      <c r="I924" t="s">
        <v>119</v>
      </c>
    </row>
    <row r="925" spans="1:9" x14ac:dyDescent="0.2">
      <c r="A925">
        <v>2020</v>
      </c>
      <c r="B925" t="s">
        <v>108</v>
      </c>
      <c r="C925" t="s">
        <v>96</v>
      </c>
      <c r="D925" t="s">
        <v>95</v>
      </c>
      <c r="E925" t="s">
        <v>93</v>
      </c>
      <c r="F925">
        <v>5</v>
      </c>
      <c r="G925">
        <v>125.407574617507</v>
      </c>
      <c r="H925">
        <v>124.29916922522</v>
      </c>
      <c r="I925" t="s">
        <v>119</v>
      </c>
    </row>
    <row r="926" spans="1:9" x14ac:dyDescent="0.2">
      <c r="A926">
        <v>2020</v>
      </c>
      <c r="B926" t="s">
        <v>108</v>
      </c>
      <c r="C926" t="s">
        <v>97</v>
      </c>
      <c r="D926" t="s">
        <v>92</v>
      </c>
      <c r="E926" t="s">
        <v>93</v>
      </c>
      <c r="F926">
        <v>11</v>
      </c>
      <c r="G926">
        <v>602.07991242473997</v>
      </c>
      <c r="H926">
        <v>598.514247217714</v>
      </c>
      <c r="I926" t="s">
        <v>119</v>
      </c>
    </row>
    <row r="927" spans="1:9" x14ac:dyDescent="0.2">
      <c r="A927">
        <v>2020</v>
      </c>
      <c r="B927" t="s">
        <v>108</v>
      </c>
      <c r="C927" t="s">
        <v>97</v>
      </c>
      <c r="D927" t="s">
        <v>95</v>
      </c>
      <c r="E927" t="s">
        <v>93</v>
      </c>
      <c r="F927">
        <v>4</v>
      </c>
      <c r="G927">
        <v>217.509516041327</v>
      </c>
      <c r="H927">
        <v>217.433731446667</v>
      </c>
      <c r="I927" t="s">
        <v>119</v>
      </c>
    </row>
    <row r="928" spans="1:9" x14ac:dyDescent="0.2">
      <c r="A928">
        <v>2020</v>
      </c>
      <c r="B928" t="s">
        <v>108</v>
      </c>
      <c r="C928" t="s">
        <v>98</v>
      </c>
      <c r="D928" t="s">
        <v>92</v>
      </c>
      <c r="E928" t="s">
        <v>93</v>
      </c>
      <c r="F928">
        <v>20</v>
      </c>
      <c r="G928">
        <v>1506.0240963855399</v>
      </c>
      <c r="H928">
        <v>1507.9601740109999</v>
      </c>
      <c r="I928" t="s">
        <v>119</v>
      </c>
    </row>
    <row r="929" spans="1:9" x14ac:dyDescent="0.2">
      <c r="A929">
        <v>2020</v>
      </c>
      <c r="B929" t="s">
        <v>108</v>
      </c>
      <c r="C929" t="s">
        <v>98</v>
      </c>
      <c r="D929" t="s">
        <v>95</v>
      </c>
      <c r="E929" t="s">
        <v>93</v>
      </c>
      <c r="F929">
        <v>27</v>
      </c>
      <c r="G929">
        <v>1420.3051025775901</v>
      </c>
      <c r="H929">
        <v>1332.55224925574</v>
      </c>
      <c r="I929" t="s">
        <v>119</v>
      </c>
    </row>
    <row r="930" spans="1:9" x14ac:dyDescent="0.2">
      <c r="A930">
        <v>2020</v>
      </c>
      <c r="B930" t="s">
        <v>109</v>
      </c>
      <c r="C930" t="s">
        <v>91</v>
      </c>
      <c r="D930" t="s">
        <v>92</v>
      </c>
      <c r="E930" t="s">
        <v>93</v>
      </c>
      <c r="F930">
        <v>19</v>
      </c>
      <c r="G930">
        <v>19.8576519894232</v>
      </c>
      <c r="H930">
        <v>22.061804140306101</v>
      </c>
      <c r="I930" t="s">
        <v>119</v>
      </c>
    </row>
    <row r="931" spans="1:9" x14ac:dyDescent="0.2">
      <c r="A931">
        <v>2020</v>
      </c>
      <c r="B931" t="s">
        <v>109</v>
      </c>
      <c r="C931" t="s">
        <v>91</v>
      </c>
      <c r="D931" t="s">
        <v>95</v>
      </c>
      <c r="E931" t="s">
        <v>93</v>
      </c>
      <c r="F931">
        <v>12</v>
      </c>
      <c r="G931">
        <v>12.458989160679399</v>
      </c>
      <c r="H931">
        <v>13.373582922975199</v>
      </c>
      <c r="I931" t="s">
        <v>119</v>
      </c>
    </row>
    <row r="932" spans="1:9" x14ac:dyDescent="0.2">
      <c r="A932">
        <v>2020</v>
      </c>
      <c r="B932" t="s">
        <v>109</v>
      </c>
      <c r="C932" t="s">
        <v>96</v>
      </c>
      <c r="D932" t="s">
        <v>92</v>
      </c>
      <c r="E932" t="s">
        <v>93</v>
      </c>
      <c r="F932">
        <v>129</v>
      </c>
      <c r="G932">
        <v>254.17216716253199</v>
      </c>
      <c r="H932">
        <v>250.63602819022901</v>
      </c>
      <c r="I932" t="s">
        <v>119</v>
      </c>
    </row>
    <row r="933" spans="1:9" x14ac:dyDescent="0.2">
      <c r="A933">
        <v>2020</v>
      </c>
      <c r="B933" t="s">
        <v>109</v>
      </c>
      <c r="C933" t="s">
        <v>96</v>
      </c>
      <c r="D933" t="s">
        <v>95</v>
      </c>
      <c r="E933" t="s">
        <v>93</v>
      </c>
      <c r="F933">
        <v>81</v>
      </c>
      <c r="G933">
        <v>150.62481404343899</v>
      </c>
      <c r="H933">
        <v>148.53465171141099</v>
      </c>
      <c r="I933" t="s">
        <v>119</v>
      </c>
    </row>
    <row r="934" spans="1:9" x14ac:dyDescent="0.2">
      <c r="A934">
        <v>2020</v>
      </c>
      <c r="B934" t="s">
        <v>109</v>
      </c>
      <c r="C934" t="s">
        <v>97</v>
      </c>
      <c r="D934" t="s">
        <v>92</v>
      </c>
      <c r="E934" t="s">
        <v>93</v>
      </c>
      <c r="F934">
        <v>120</v>
      </c>
      <c r="G934">
        <v>580.83252662149096</v>
      </c>
      <c r="H934">
        <v>576.381371441895</v>
      </c>
      <c r="I934" t="s">
        <v>119</v>
      </c>
    </row>
    <row r="935" spans="1:9" x14ac:dyDescent="0.2">
      <c r="A935">
        <v>2020</v>
      </c>
      <c r="B935" t="s">
        <v>109</v>
      </c>
      <c r="C935" t="s">
        <v>97</v>
      </c>
      <c r="D935" t="s">
        <v>95</v>
      </c>
      <c r="E935" t="s">
        <v>93</v>
      </c>
      <c r="F935">
        <v>96</v>
      </c>
      <c r="G935">
        <v>425.32453147844598</v>
      </c>
      <c r="H935">
        <v>423.76289902797203</v>
      </c>
      <c r="I935" t="s">
        <v>119</v>
      </c>
    </row>
    <row r="936" spans="1:9" x14ac:dyDescent="0.2">
      <c r="A936">
        <v>2020</v>
      </c>
      <c r="B936" t="s">
        <v>109</v>
      </c>
      <c r="C936" t="s">
        <v>98</v>
      </c>
      <c r="D936" t="s">
        <v>92</v>
      </c>
      <c r="E936" t="s">
        <v>93</v>
      </c>
      <c r="F936">
        <v>213</v>
      </c>
      <c r="G936">
        <v>1487.4301675977699</v>
      </c>
      <c r="H936">
        <v>1573.9427421173</v>
      </c>
      <c r="I936" t="s">
        <v>119</v>
      </c>
    </row>
    <row r="937" spans="1:9" x14ac:dyDescent="0.2">
      <c r="A937">
        <v>2020</v>
      </c>
      <c r="B937" t="s">
        <v>109</v>
      </c>
      <c r="C937" t="s">
        <v>98</v>
      </c>
      <c r="D937" t="s">
        <v>95</v>
      </c>
      <c r="E937" t="s">
        <v>93</v>
      </c>
      <c r="F937">
        <v>331</v>
      </c>
      <c r="G937">
        <v>1699.7894520618299</v>
      </c>
      <c r="H937">
        <v>1651.79607172327</v>
      </c>
      <c r="I937" t="s">
        <v>119</v>
      </c>
    </row>
    <row r="938" spans="1:9" x14ac:dyDescent="0.2">
      <c r="A938">
        <v>2020</v>
      </c>
      <c r="B938" t="s">
        <v>110</v>
      </c>
      <c r="C938" t="s">
        <v>91</v>
      </c>
      <c r="D938" t="s">
        <v>92</v>
      </c>
      <c r="E938" t="s">
        <v>93</v>
      </c>
      <c r="F938">
        <v>22</v>
      </c>
      <c r="G938">
        <v>20.2905234032742</v>
      </c>
      <c r="H938">
        <v>23.330099226553099</v>
      </c>
      <c r="I938" t="s">
        <v>119</v>
      </c>
    </row>
    <row r="939" spans="1:9" x14ac:dyDescent="0.2">
      <c r="A939">
        <v>2020</v>
      </c>
      <c r="B939" t="s">
        <v>110</v>
      </c>
      <c r="C939" t="s">
        <v>91</v>
      </c>
      <c r="D939" t="s">
        <v>95</v>
      </c>
      <c r="E939" t="s">
        <v>93</v>
      </c>
      <c r="F939">
        <v>17</v>
      </c>
      <c r="G939">
        <v>15.970539052665201</v>
      </c>
      <c r="H939">
        <v>17.433815204024</v>
      </c>
      <c r="I939" t="s">
        <v>119</v>
      </c>
    </row>
    <row r="940" spans="1:9" x14ac:dyDescent="0.2">
      <c r="A940">
        <v>2020</v>
      </c>
      <c r="B940" t="s">
        <v>110</v>
      </c>
      <c r="C940" t="s">
        <v>96</v>
      </c>
      <c r="D940" t="s">
        <v>92</v>
      </c>
      <c r="E940" t="s">
        <v>93</v>
      </c>
      <c r="F940">
        <v>129</v>
      </c>
      <c r="G940">
        <v>236.194521751868</v>
      </c>
      <c r="H940">
        <v>228.76209891658601</v>
      </c>
      <c r="I940" t="s">
        <v>119</v>
      </c>
    </row>
    <row r="941" spans="1:9" x14ac:dyDescent="0.2">
      <c r="A941">
        <v>2020</v>
      </c>
      <c r="B941" t="s">
        <v>110</v>
      </c>
      <c r="C941" t="s">
        <v>96</v>
      </c>
      <c r="D941" t="s">
        <v>95</v>
      </c>
      <c r="E941" t="s">
        <v>93</v>
      </c>
      <c r="F941">
        <v>92</v>
      </c>
      <c r="G941">
        <v>157.826116791326</v>
      </c>
      <c r="H941">
        <v>152.972557152001</v>
      </c>
      <c r="I941" t="s">
        <v>119</v>
      </c>
    </row>
    <row r="942" spans="1:9" x14ac:dyDescent="0.2">
      <c r="A942">
        <v>2020</v>
      </c>
      <c r="B942" t="s">
        <v>110</v>
      </c>
      <c r="C942" t="s">
        <v>97</v>
      </c>
      <c r="D942" t="s">
        <v>92</v>
      </c>
      <c r="E942" t="s">
        <v>93</v>
      </c>
      <c r="F942">
        <v>148</v>
      </c>
      <c r="G942">
        <v>640.35998615437904</v>
      </c>
      <c r="H942">
        <v>638.42456004761402</v>
      </c>
      <c r="I942" t="s">
        <v>119</v>
      </c>
    </row>
    <row r="943" spans="1:9" x14ac:dyDescent="0.2">
      <c r="A943">
        <v>2020</v>
      </c>
      <c r="B943" t="s">
        <v>110</v>
      </c>
      <c r="C943" t="s">
        <v>97</v>
      </c>
      <c r="D943" t="s">
        <v>95</v>
      </c>
      <c r="E943" t="s">
        <v>93</v>
      </c>
      <c r="F943">
        <v>97</v>
      </c>
      <c r="G943">
        <v>386.438787299311</v>
      </c>
      <c r="H943">
        <v>384.10732417510201</v>
      </c>
      <c r="I943" t="s">
        <v>119</v>
      </c>
    </row>
    <row r="944" spans="1:9" x14ac:dyDescent="0.2">
      <c r="A944">
        <v>2020</v>
      </c>
      <c r="B944" t="s">
        <v>110</v>
      </c>
      <c r="C944" t="s">
        <v>98</v>
      </c>
      <c r="D944" t="s">
        <v>92</v>
      </c>
      <c r="E944" t="s">
        <v>93</v>
      </c>
      <c r="F944">
        <v>259</v>
      </c>
      <c r="G944">
        <v>1486.11429882947</v>
      </c>
      <c r="H944">
        <v>1487.9907145505299</v>
      </c>
      <c r="I944" t="s">
        <v>119</v>
      </c>
    </row>
    <row r="945" spans="1:9" x14ac:dyDescent="0.2">
      <c r="A945">
        <v>2020</v>
      </c>
      <c r="B945" t="s">
        <v>110</v>
      </c>
      <c r="C945" t="s">
        <v>98</v>
      </c>
      <c r="D945" t="s">
        <v>95</v>
      </c>
      <c r="E945" t="s">
        <v>93</v>
      </c>
      <c r="F945">
        <v>353</v>
      </c>
      <c r="G945">
        <v>1467.7754677754699</v>
      </c>
      <c r="H945">
        <v>1370.8583929665899</v>
      </c>
      <c r="I945" t="s">
        <v>119</v>
      </c>
    </row>
    <row r="946" spans="1:9" x14ac:dyDescent="0.2">
      <c r="A946">
        <v>2020</v>
      </c>
      <c r="B946" t="s">
        <v>111</v>
      </c>
      <c r="C946" t="s">
        <v>91</v>
      </c>
      <c r="D946" t="s">
        <v>92</v>
      </c>
      <c r="E946" t="s">
        <v>93</v>
      </c>
      <c r="F946">
        <v>67</v>
      </c>
      <c r="G946">
        <v>19.610827518381502</v>
      </c>
      <c r="H946">
        <v>21.3024668640202</v>
      </c>
      <c r="I946" t="s">
        <v>119</v>
      </c>
    </row>
    <row r="947" spans="1:9" x14ac:dyDescent="0.2">
      <c r="A947">
        <v>2020</v>
      </c>
      <c r="B947" t="s">
        <v>111</v>
      </c>
      <c r="C947" t="s">
        <v>91</v>
      </c>
      <c r="D947" t="s">
        <v>95</v>
      </c>
      <c r="E947" t="s">
        <v>93</v>
      </c>
      <c r="F947">
        <v>54</v>
      </c>
      <c r="G947">
        <v>16.133513789672801</v>
      </c>
      <c r="H947">
        <v>17.370505966744599</v>
      </c>
      <c r="I947" t="s">
        <v>119</v>
      </c>
    </row>
    <row r="948" spans="1:9" x14ac:dyDescent="0.2">
      <c r="A948">
        <v>2020</v>
      </c>
      <c r="B948" t="s">
        <v>111</v>
      </c>
      <c r="C948" t="s">
        <v>96</v>
      </c>
      <c r="D948" t="s">
        <v>92</v>
      </c>
      <c r="E948" t="s">
        <v>93</v>
      </c>
      <c r="F948">
        <v>425</v>
      </c>
      <c r="G948">
        <v>287.11560287520899</v>
      </c>
      <c r="H948">
        <v>281.68777525128701</v>
      </c>
      <c r="I948" t="s">
        <v>119</v>
      </c>
    </row>
    <row r="949" spans="1:9" x14ac:dyDescent="0.2">
      <c r="A949">
        <v>2020</v>
      </c>
      <c r="B949" t="s">
        <v>111</v>
      </c>
      <c r="C949" t="s">
        <v>96</v>
      </c>
      <c r="D949" t="s">
        <v>95</v>
      </c>
      <c r="E949" t="s">
        <v>93</v>
      </c>
      <c r="F949">
        <v>265</v>
      </c>
      <c r="G949">
        <v>162.78741192586699</v>
      </c>
      <c r="H949">
        <v>160.81020050906801</v>
      </c>
      <c r="I949" t="s">
        <v>119</v>
      </c>
    </row>
    <row r="950" spans="1:9" x14ac:dyDescent="0.2">
      <c r="A950">
        <v>2020</v>
      </c>
      <c r="B950" t="s">
        <v>111</v>
      </c>
      <c r="C950" t="s">
        <v>97</v>
      </c>
      <c r="D950" t="s">
        <v>92</v>
      </c>
      <c r="E950" t="s">
        <v>93</v>
      </c>
      <c r="F950">
        <v>333</v>
      </c>
      <c r="G950">
        <v>664.02121677401396</v>
      </c>
      <c r="H950">
        <v>666.111393595815</v>
      </c>
      <c r="I950" t="s">
        <v>119</v>
      </c>
    </row>
    <row r="951" spans="1:9" x14ac:dyDescent="0.2">
      <c r="A951">
        <v>2020</v>
      </c>
      <c r="B951" t="s">
        <v>111</v>
      </c>
      <c r="C951" t="s">
        <v>97</v>
      </c>
      <c r="D951" t="s">
        <v>95</v>
      </c>
      <c r="E951" t="s">
        <v>93</v>
      </c>
      <c r="F951">
        <v>264</v>
      </c>
      <c r="G951">
        <v>469.03315211597902</v>
      </c>
      <c r="H951">
        <v>468.75082127578497</v>
      </c>
      <c r="I951" t="s">
        <v>119</v>
      </c>
    </row>
    <row r="952" spans="1:9" x14ac:dyDescent="0.2">
      <c r="A952">
        <v>2020</v>
      </c>
      <c r="B952" t="s">
        <v>111</v>
      </c>
      <c r="C952" t="s">
        <v>98</v>
      </c>
      <c r="D952" t="s">
        <v>92</v>
      </c>
      <c r="E952" t="s">
        <v>93</v>
      </c>
      <c r="F952">
        <v>565</v>
      </c>
      <c r="G952">
        <v>1620.16459725289</v>
      </c>
      <c r="H952">
        <v>1656.6215760923601</v>
      </c>
      <c r="I952" t="s">
        <v>119</v>
      </c>
    </row>
    <row r="953" spans="1:9" x14ac:dyDescent="0.2">
      <c r="A953">
        <v>2020</v>
      </c>
      <c r="B953" t="s">
        <v>111</v>
      </c>
      <c r="C953" t="s">
        <v>98</v>
      </c>
      <c r="D953" t="s">
        <v>95</v>
      </c>
      <c r="E953" t="s">
        <v>93</v>
      </c>
      <c r="F953">
        <v>798</v>
      </c>
      <c r="G953">
        <v>1460.3616133518799</v>
      </c>
      <c r="H953">
        <v>1401.42747355605</v>
      </c>
      <c r="I953" t="s">
        <v>119</v>
      </c>
    </row>
    <row r="954" spans="1:9" x14ac:dyDescent="0.2">
      <c r="A954">
        <v>2020</v>
      </c>
      <c r="B954" t="s">
        <v>112</v>
      </c>
      <c r="C954" t="s">
        <v>91</v>
      </c>
      <c r="D954" t="s">
        <v>92</v>
      </c>
      <c r="E954" t="s">
        <v>93</v>
      </c>
      <c r="F954">
        <v>42</v>
      </c>
      <c r="G954">
        <v>24.090027875603699</v>
      </c>
      <c r="H954">
        <v>26.739042761670699</v>
      </c>
      <c r="I954" t="s">
        <v>119</v>
      </c>
    </row>
    <row r="955" spans="1:9" x14ac:dyDescent="0.2">
      <c r="A955">
        <v>2020</v>
      </c>
      <c r="B955" t="s">
        <v>112</v>
      </c>
      <c r="C955" t="s">
        <v>91</v>
      </c>
      <c r="D955" t="s">
        <v>95</v>
      </c>
      <c r="E955" t="s">
        <v>93</v>
      </c>
      <c r="F955">
        <v>23</v>
      </c>
      <c r="G955">
        <v>13.173721289879101</v>
      </c>
      <c r="H955">
        <v>13.7150414155796</v>
      </c>
      <c r="I955" t="s">
        <v>119</v>
      </c>
    </row>
    <row r="956" spans="1:9" x14ac:dyDescent="0.2">
      <c r="A956">
        <v>2020</v>
      </c>
      <c r="B956" t="s">
        <v>112</v>
      </c>
      <c r="C956" t="s">
        <v>96</v>
      </c>
      <c r="D956" t="s">
        <v>92</v>
      </c>
      <c r="E956" t="s">
        <v>93</v>
      </c>
      <c r="F956">
        <v>230</v>
      </c>
      <c r="G956">
        <v>250.07611012047099</v>
      </c>
      <c r="H956">
        <v>248.75452417757899</v>
      </c>
      <c r="I956" t="s">
        <v>119</v>
      </c>
    </row>
    <row r="957" spans="1:9" x14ac:dyDescent="0.2">
      <c r="A957">
        <v>2020</v>
      </c>
      <c r="B957" t="s">
        <v>112</v>
      </c>
      <c r="C957" t="s">
        <v>96</v>
      </c>
      <c r="D957" t="s">
        <v>95</v>
      </c>
      <c r="E957" t="s">
        <v>93</v>
      </c>
      <c r="F957">
        <v>157</v>
      </c>
      <c r="G957">
        <v>158.286872271568</v>
      </c>
      <c r="H957">
        <v>155.87691403661799</v>
      </c>
      <c r="I957" t="s">
        <v>119</v>
      </c>
    </row>
    <row r="958" spans="1:9" x14ac:dyDescent="0.2">
      <c r="A958">
        <v>2020</v>
      </c>
      <c r="B958" t="s">
        <v>112</v>
      </c>
      <c r="C958" t="s">
        <v>97</v>
      </c>
      <c r="D958" t="s">
        <v>92</v>
      </c>
      <c r="E958" t="s">
        <v>93</v>
      </c>
      <c r="F958">
        <v>219</v>
      </c>
      <c r="G958">
        <v>670.95588235294099</v>
      </c>
      <c r="H958">
        <v>674.49621039427495</v>
      </c>
      <c r="I958" t="s">
        <v>119</v>
      </c>
    </row>
    <row r="959" spans="1:9" x14ac:dyDescent="0.2">
      <c r="A959">
        <v>2020</v>
      </c>
      <c r="B959" t="s">
        <v>112</v>
      </c>
      <c r="C959" t="s">
        <v>97</v>
      </c>
      <c r="D959" t="s">
        <v>95</v>
      </c>
      <c r="E959" t="s">
        <v>93</v>
      </c>
      <c r="F959">
        <v>190</v>
      </c>
      <c r="G959">
        <v>522.59537365569201</v>
      </c>
      <c r="H959">
        <v>523.215128876471</v>
      </c>
      <c r="I959" t="s">
        <v>119</v>
      </c>
    </row>
    <row r="960" spans="1:9" x14ac:dyDescent="0.2">
      <c r="A960">
        <v>2020</v>
      </c>
      <c r="B960" t="s">
        <v>112</v>
      </c>
      <c r="C960" t="s">
        <v>98</v>
      </c>
      <c r="D960" t="s">
        <v>92</v>
      </c>
      <c r="E960" t="s">
        <v>93</v>
      </c>
      <c r="F960">
        <v>297</v>
      </c>
      <c r="G960">
        <v>1385.39042821159</v>
      </c>
      <c r="H960">
        <v>1449.8153300416</v>
      </c>
      <c r="I960" t="s">
        <v>119</v>
      </c>
    </row>
    <row r="961" spans="1:9" x14ac:dyDescent="0.2">
      <c r="A961">
        <v>2020</v>
      </c>
      <c r="B961" t="s">
        <v>112</v>
      </c>
      <c r="C961" t="s">
        <v>98</v>
      </c>
      <c r="D961" t="s">
        <v>95</v>
      </c>
      <c r="E961" t="s">
        <v>93</v>
      </c>
      <c r="F961">
        <v>463</v>
      </c>
      <c r="G961">
        <v>1475.9324195090901</v>
      </c>
      <c r="H961">
        <v>1462.71017420151</v>
      </c>
      <c r="I961" t="s">
        <v>119</v>
      </c>
    </row>
    <row r="962" spans="1:9" x14ac:dyDescent="0.2">
      <c r="A962">
        <v>2021</v>
      </c>
      <c r="B962" t="s">
        <v>90</v>
      </c>
      <c r="C962" t="s">
        <v>91</v>
      </c>
      <c r="D962" t="s">
        <v>92</v>
      </c>
      <c r="E962" t="s">
        <v>93</v>
      </c>
      <c r="F962">
        <v>236</v>
      </c>
      <c r="G962">
        <v>16.091300402078001</v>
      </c>
      <c r="H962">
        <v>17.679105493690599</v>
      </c>
      <c r="I962" t="s">
        <v>120</v>
      </c>
    </row>
    <row r="963" spans="1:9" x14ac:dyDescent="0.2">
      <c r="A963">
        <v>2021</v>
      </c>
      <c r="B963" t="s">
        <v>90</v>
      </c>
      <c r="C963" t="s">
        <v>91</v>
      </c>
      <c r="D963" t="s">
        <v>95</v>
      </c>
      <c r="E963" t="s">
        <v>93</v>
      </c>
      <c r="F963">
        <v>190</v>
      </c>
      <c r="G963">
        <v>13.1184757159753</v>
      </c>
      <c r="H963">
        <v>13.4864428470686</v>
      </c>
      <c r="I963" t="s">
        <v>120</v>
      </c>
    </row>
    <row r="964" spans="1:9" x14ac:dyDescent="0.2">
      <c r="A964">
        <v>2021</v>
      </c>
      <c r="B964" t="s">
        <v>90</v>
      </c>
      <c r="C964" t="s">
        <v>96</v>
      </c>
      <c r="D964" t="s">
        <v>92</v>
      </c>
      <c r="E964" t="s">
        <v>93</v>
      </c>
      <c r="F964">
        <v>1783</v>
      </c>
      <c r="G964">
        <v>246.686405268546</v>
      </c>
      <c r="H964">
        <v>240.659340249651</v>
      </c>
      <c r="I964" t="s">
        <v>120</v>
      </c>
    </row>
    <row r="965" spans="1:9" x14ac:dyDescent="0.2">
      <c r="A965">
        <v>2021</v>
      </c>
      <c r="B965" t="s">
        <v>90</v>
      </c>
      <c r="C965" t="s">
        <v>96</v>
      </c>
      <c r="D965" t="s">
        <v>95</v>
      </c>
      <c r="E965" t="s">
        <v>93</v>
      </c>
      <c r="F965">
        <v>1198</v>
      </c>
      <c r="G965">
        <v>155.147182615227</v>
      </c>
      <c r="H965">
        <v>151.51696247303099</v>
      </c>
      <c r="I965" t="s">
        <v>120</v>
      </c>
    </row>
    <row r="966" spans="1:9" x14ac:dyDescent="0.2">
      <c r="A966">
        <v>2021</v>
      </c>
      <c r="B966" t="s">
        <v>90</v>
      </c>
      <c r="C966" t="s">
        <v>97</v>
      </c>
      <c r="D966" t="s">
        <v>92</v>
      </c>
      <c r="E966" t="s">
        <v>93</v>
      </c>
      <c r="F966">
        <v>1710</v>
      </c>
      <c r="G966">
        <v>609.75827185234596</v>
      </c>
      <c r="H966">
        <v>608.15183980555105</v>
      </c>
      <c r="I966" t="s">
        <v>120</v>
      </c>
    </row>
    <row r="967" spans="1:9" x14ac:dyDescent="0.2">
      <c r="A967">
        <v>2021</v>
      </c>
      <c r="B967" t="s">
        <v>90</v>
      </c>
      <c r="C967" t="s">
        <v>97</v>
      </c>
      <c r="D967" t="s">
        <v>95</v>
      </c>
      <c r="E967" t="s">
        <v>93</v>
      </c>
      <c r="F967">
        <v>1236</v>
      </c>
      <c r="G967">
        <v>404.15402322904703</v>
      </c>
      <c r="H967">
        <v>401.87663514110898</v>
      </c>
      <c r="I967" t="s">
        <v>120</v>
      </c>
    </row>
    <row r="968" spans="1:9" x14ac:dyDescent="0.2">
      <c r="A968">
        <v>2021</v>
      </c>
      <c r="B968" t="s">
        <v>90</v>
      </c>
      <c r="C968" t="s">
        <v>98</v>
      </c>
      <c r="D968" t="s">
        <v>92</v>
      </c>
      <c r="E968" t="s">
        <v>93</v>
      </c>
      <c r="F968">
        <v>2866</v>
      </c>
      <c r="G968">
        <v>1467.02019840092</v>
      </c>
      <c r="H968">
        <v>1533.93144095605</v>
      </c>
      <c r="I968" t="s">
        <v>120</v>
      </c>
    </row>
    <row r="969" spans="1:9" x14ac:dyDescent="0.2">
      <c r="A969">
        <v>2021</v>
      </c>
      <c r="B969" t="s">
        <v>90</v>
      </c>
      <c r="C969" t="s">
        <v>98</v>
      </c>
      <c r="D969" t="s">
        <v>95</v>
      </c>
      <c r="E969" t="s">
        <v>93</v>
      </c>
      <c r="F969">
        <v>3845</v>
      </c>
      <c r="G969">
        <v>1400.95826273888</v>
      </c>
      <c r="H969">
        <v>1366.1489064808</v>
      </c>
      <c r="I969" t="s">
        <v>120</v>
      </c>
    </row>
    <row r="970" spans="1:9" x14ac:dyDescent="0.2">
      <c r="A970">
        <v>2021</v>
      </c>
      <c r="B970" t="s">
        <v>99</v>
      </c>
      <c r="C970" t="s">
        <v>91</v>
      </c>
      <c r="D970" t="s">
        <v>92</v>
      </c>
      <c r="E970" t="s">
        <v>93</v>
      </c>
      <c r="F970">
        <v>18</v>
      </c>
      <c r="G970">
        <v>20.671834625323001</v>
      </c>
      <c r="H970">
        <v>24.888721027205101</v>
      </c>
      <c r="I970" t="s">
        <v>120</v>
      </c>
    </row>
    <row r="971" spans="1:9" x14ac:dyDescent="0.2">
      <c r="A971">
        <v>2021</v>
      </c>
      <c r="B971" t="s">
        <v>99</v>
      </c>
      <c r="C971" t="s">
        <v>91</v>
      </c>
      <c r="D971" t="s">
        <v>95</v>
      </c>
      <c r="E971" t="s">
        <v>93</v>
      </c>
      <c r="F971">
        <v>11</v>
      </c>
      <c r="G971">
        <v>12.4757573351782</v>
      </c>
      <c r="H971">
        <v>12.9156165949277</v>
      </c>
      <c r="I971" t="s">
        <v>120</v>
      </c>
    </row>
    <row r="972" spans="1:9" x14ac:dyDescent="0.2">
      <c r="A972">
        <v>2021</v>
      </c>
      <c r="B972" t="s">
        <v>99</v>
      </c>
      <c r="C972" t="s">
        <v>96</v>
      </c>
      <c r="D972" t="s">
        <v>92</v>
      </c>
      <c r="E972" t="s">
        <v>93</v>
      </c>
      <c r="F972">
        <v>181</v>
      </c>
      <c r="G972">
        <v>355.801930372904</v>
      </c>
      <c r="H972">
        <v>340.35338864744199</v>
      </c>
      <c r="I972" t="s">
        <v>120</v>
      </c>
    </row>
    <row r="973" spans="1:9" x14ac:dyDescent="0.2">
      <c r="A973">
        <v>2021</v>
      </c>
      <c r="B973" t="s">
        <v>99</v>
      </c>
      <c r="C973" t="s">
        <v>96</v>
      </c>
      <c r="D973" t="s">
        <v>95</v>
      </c>
      <c r="E973" t="s">
        <v>93</v>
      </c>
      <c r="F973">
        <v>102</v>
      </c>
      <c r="G973">
        <v>179.41636910520501</v>
      </c>
      <c r="H973">
        <v>174.37686266731899</v>
      </c>
      <c r="I973" t="s">
        <v>120</v>
      </c>
    </row>
    <row r="974" spans="1:9" x14ac:dyDescent="0.2">
      <c r="A974">
        <v>2021</v>
      </c>
      <c r="B974" t="s">
        <v>99</v>
      </c>
      <c r="C974" t="s">
        <v>97</v>
      </c>
      <c r="D974" t="s">
        <v>92</v>
      </c>
      <c r="E974" t="s">
        <v>93</v>
      </c>
      <c r="F974">
        <v>168</v>
      </c>
      <c r="G974">
        <v>746.66666666666697</v>
      </c>
      <c r="H974">
        <v>746.88334137339098</v>
      </c>
      <c r="I974" t="s">
        <v>120</v>
      </c>
    </row>
    <row r="975" spans="1:9" x14ac:dyDescent="0.2">
      <c r="A975">
        <v>2021</v>
      </c>
      <c r="B975" t="s">
        <v>99</v>
      </c>
      <c r="C975" t="s">
        <v>97</v>
      </c>
      <c r="D975" t="s">
        <v>95</v>
      </c>
      <c r="E975" t="s">
        <v>93</v>
      </c>
      <c r="F975">
        <v>135</v>
      </c>
      <c r="G975">
        <v>542.69175108538298</v>
      </c>
      <c r="H975">
        <v>536.05558333352303</v>
      </c>
      <c r="I975" t="s">
        <v>120</v>
      </c>
    </row>
    <row r="976" spans="1:9" x14ac:dyDescent="0.2">
      <c r="A976">
        <v>2021</v>
      </c>
      <c r="B976" t="s">
        <v>99</v>
      </c>
      <c r="C976" t="s">
        <v>98</v>
      </c>
      <c r="D976" t="s">
        <v>92</v>
      </c>
      <c r="E976" t="s">
        <v>93</v>
      </c>
      <c r="F976">
        <v>244</v>
      </c>
      <c r="G976">
        <v>1529.30115951112</v>
      </c>
      <c r="H976">
        <v>1636.53831560192</v>
      </c>
      <c r="I976" t="s">
        <v>120</v>
      </c>
    </row>
    <row r="977" spans="1:9" x14ac:dyDescent="0.2">
      <c r="A977">
        <v>2021</v>
      </c>
      <c r="B977" t="s">
        <v>99</v>
      </c>
      <c r="C977" t="s">
        <v>98</v>
      </c>
      <c r="D977" t="s">
        <v>95</v>
      </c>
      <c r="E977" t="s">
        <v>93</v>
      </c>
      <c r="F977">
        <v>351</v>
      </c>
      <c r="G977">
        <v>1618.1826564012699</v>
      </c>
      <c r="H977">
        <v>1609.33386091691</v>
      </c>
      <c r="I977" t="s">
        <v>120</v>
      </c>
    </row>
    <row r="978" spans="1:9" x14ac:dyDescent="0.2">
      <c r="A978">
        <v>2021</v>
      </c>
      <c r="B978" t="s">
        <v>100</v>
      </c>
      <c r="C978" t="s">
        <v>91</v>
      </c>
      <c r="D978" t="s">
        <v>92</v>
      </c>
      <c r="E978" t="s">
        <v>93</v>
      </c>
      <c r="F978">
        <v>5</v>
      </c>
      <c r="G978">
        <v>19.7005516154452</v>
      </c>
      <c r="H978">
        <v>22.341092720601601</v>
      </c>
      <c r="I978" t="s">
        <v>120</v>
      </c>
    </row>
    <row r="979" spans="1:9" x14ac:dyDescent="0.2">
      <c r="A979">
        <v>2021</v>
      </c>
      <c r="B979" t="s">
        <v>100</v>
      </c>
      <c r="C979" t="s">
        <v>91</v>
      </c>
      <c r="D979" t="s">
        <v>95</v>
      </c>
      <c r="E979" t="s">
        <v>93</v>
      </c>
      <c r="F979">
        <v>1</v>
      </c>
      <c r="G979">
        <v>3.9001560062402501</v>
      </c>
      <c r="H979">
        <v>4.2543363843002799</v>
      </c>
      <c r="I979" t="s">
        <v>120</v>
      </c>
    </row>
    <row r="980" spans="1:9" x14ac:dyDescent="0.2">
      <c r="A980">
        <v>2021</v>
      </c>
      <c r="B980" t="s">
        <v>100</v>
      </c>
      <c r="C980" t="s">
        <v>96</v>
      </c>
      <c r="D980" t="s">
        <v>92</v>
      </c>
      <c r="E980" t="s">
        <v>93</v>
      </c>
      <c r="F980">
        <v>39</v>
      </c>
      <c r="G980">
        <v>228.61832463802099</v>
      </c>
      <c r="H980">
        <v>214.872237410629</v>
      </c>
      <c r="I980" t="s">
        <v>120</v>
      </c>
    </row>
    <row r="981" spans="1:9" x14ac:dyDescent="0.2">
      <c r="A981">
        <v>2021</v>
      </c>
      <c r="B981" t="s">
        <v>100</v>
      </c>
      <c r="C981" t="s">
        <v>96</v>
      </c>
      <c r="D981" t="s">
        <v>95</v>
      </c>
      <c r="E981" t="s">
        <v>93</v>
      </c>
      <c r="F981">
        <v>24</v>
      </c>
      <c r="G981">
        <v>132.765392487692</v>
      </c>
      <c r="H981">
        <v>130.513185990567</v>
      </c>
      <c r="I981" t="s">
        <v>120</v>
      </c>
    </row>
    <row r="982" spans="1:9" x14ac:dyDescent="0.2">
      <c r="A982">
        <v>2021</v>
      </c>
      <c r="B982" t="s">
        <v>100</v>
      </c>
      <c r="C982" t="s">
        <v>97</v>
      </c>
      <c r="D982" t="s">
        <v>92</v>
      </c>
      <c r="E982" t="s">
        <v>93</v>
      </c>
      <c r="F982">
        <v>35</v>
      </c>
      <c r="G982">
        <v>437.22673329169299</v>
      </c>
      <c r="H982">
        <v>432.40397381312101</v>
      </c>
      <c r="I982" t="s">
        <v>120</v>
      </c>
    </row>
    <row r="983" spans="1:9" x14ac:dyDescent="0.2">
      <c r="A983">
        <v>2021</v>
      </c>
      <c r="B983" t="s">
        <v>100</v>
      </c>
      <c r="C983" t="s">
        <v>97</v>
      </c>
      <c r="D983" t="s">
        <v>95</v>
      </c>
      <c r="E983" t="s">
        <v>93</v>
      </c>
      <c r="F983">
        <v>30</v>
      </c>
      <c r="G983">
        <v>366.2109375</v>
      </c>
      <c r="H983">
        <v>355.20716780945901</v>
      </c>
      <c r="I983" t="s">
        <v>120</v>
      </c>
    </row>
    <row r="984" spans="1:9" x14ac:dyDescent="0.2">
      <c r="A984">
        <v>2021</v>
      </c>
      <c r="B984" t="s">
        <v>100</v>
      </c>
      <c r="C984" t="s">
        <v>98</v>
      </c>
      <c r="D984" t="s">
        <v>92</v>
      </c>
      <c r="E984" t="s">
        <v>93</v>
      </c>
      <c r="F984">
        <v>82</v>
      </c>
      <c r="G984">
        <v>1462.19686162625</v>
      </c>
      <c r="H984">
        <v>1548.95066214233</v>
      </c>
      <c r="I984" t="s">
        <v>120</v>
      </c>
    </row>
    <row r="985" spans="1:9" x14ac:dyDescent="0.2">
      <c r="A985">
        <v>2021</v>
      </c>
      <c r="B985" t="s">
        <v>100</v>
      </c>
      <c r="C985" t="s">
        <v>98</v>
      </c>
      <c r="D985" t="s">
        <v>95</v>
      </c>
      <c r="E985" t="s">
        <v>93</v>
      </c>
      <c r="F985">
        <v>108</v>
      </c>
      <c r="G985">
        <v>1483.7202912488001</v>
      </c>
      <c r="H985">
        <v>1494.5426525355001</v>
      </c>
      <c r="I985" t="s">
        <v>120</v>
      </c>
    </row>
    <row r="986" spans="1:9" x14ac:dyDescent="0.2">
      <c r="A986">
        <v>2021</v>
      </c>
      <c r="B986" t="s">
        <v>101</v>
      </c>
      <c r="C986" t="s">
        <v>91</v>
      </c>
      <c r="D986" t="s">
        <v>92</v>
      </c>
      <c r="E986" t="s">
        <v>93</v>
      </c>
      <c r="F986">
        <v>2</v>
      </c>
      <c r="G986">
        <v>6.0971891957807403</v>
      </c>
      <c r="H986">
        <v>7.7183465096534496</v>
      </c>
      <c r="I986" t="s">
        <v>120</v>
      </c>
    </row>
    <row r="987" spans="1:9" x14ac:dyDescent="0.2">
      <c r="A987">
        <v>2021</v>
      </c>
      <c r="B987" t="s">
        <v>101</v>
      </c>
      <c r="C987" t="s">
        <v>91</v>
      </c>
      <c r="D987" t="s">
        <v>95</v>
      </c>
      <c r="E987" t="s">
        <v>93</v>
      </c>
      <c r="F987">
        <v>3</v>
      </c>
      <c r="G987">
        <v>9.2018894546346797</v>
      </c>
      <c r="H987">
        <v>9.9350638573229109</v>
      </c>
      <c r="I987" t="s">
        <v>120</v>
      </c>
    </row>
    <row r="988" spans="1:9" x14ac:dyDescent="0.2">
      <c r="A988">
        <v>2021</v>
      </c>
      <c r="B988" t="s">
        <v>101</v>
      </c>
      <c r="C988" t="s">
        <v>96</v>
      </c>
      <c r="D988" t="s">
        <v>92</v>
      </c>
      <c r="E988" t="s">
        <v>93</v>
      </c>
      <c r="F988">
        <v>38</v>
      </c>
      <c r="G988">
        <v>180.77160934303799</v>
      </c>
      <c r="H988">
        <v>165.994417202845</v>
      </c>
      <c r="I988" t="s">
        <v>120</v>
      </c>
    </row>
    <row r="989" spans="1:9" x14ac:dyDescent="0.2">
      <c r="A989">
        <v>2021</v>
      </c>
      <c r="B989" t="s">
        <v>101</v>
      </c>
      <c r="C989" t="s">
        <v>96</v>
      </c>
      <c r="D989" t="s">
        <v>95</v>
      </c>
      <c r="E989" t="s">
        <v>93</v>
      </c>
      <c r="F989">
        <v>31</v>
      </c>
      <c r="G989">
        <v>135.92318147936999</v>
      </c>
      <c r="H989">
        <v>128.23297434882201</v>
      </c>
      <c r="I989" t="s">
        <v>120</v>
      </c>
    </row>
    <row r="990" spans="1:9" x14ac:dyDescent="0.2">
      <c r="A990">
        <v>2021</v>
      </c>
      <c r="B990" t="s">
        <v>101</v>
      </c>
      <c r="C990" t="s">
        <v>97</v>
      </c>
      <c r="D990" t="s">
        <v>92</v>
      </c>
      <c r="E990" t="s">
        <v>93</v>
      </c>
      <c r="F990">
        <v>63</v>
      </c>
      <c r="G990">
        <v>602.23687983940397</v>
      </c>
      <c r="H990">
        <v>595.753964526191</v>
      </c>
      <c r="I990" t="s">
        <v>120</v>
      </c>
    </row>
    <row r="991" spans="1:9" x14ac:dyDescent="0.2">
      <c r="A991">
        <v>2021</v>
      </c>
      <c r="B991" t="s">
        <v>101</v>
      </c>
      <c r="C991" t="s">
        <v>97</v>
      </c>
      <c r="D991" t="s">
        <v>95</v>
      </c>
      <c r="E991" t="s">
        <v>93</v>
      </c>
      <c r="F991">
        <v>44</v>
      </c>
      <c r="G991">
        <v>408.16326530612201</v>
      </c>
      <c r="H991">
        <v>410.20266835193303</v>
      </c>
      <c r="I991" t="s">
        <v>120</v>
      </c>
    </row>
    <row r="992" spans="1:9" x14ac:dyDescent="0.2">
      <c r="A992">
        <v>2021</v>
      </c>
      <c r="B992" t="s">
        <v>101</v>
      </c>
      <c r="C992" t="s">
        <v>98</v>
      </c>
      <c r="D992" t="s">
        <v>92</v>
      </c>
      <c r="E992" t="s">
        <v>93</v>
      </c>
      <c r="F992">
        <v>98</v>
      </c>
      <c r="G992">
        <v>1241.92117602332</v>
      </c>
      <c r="H992">
        <v>1277.8932618699</v>
      </c>
      <c r="I992" t="s">
        <v>120</v>
      </c>
    </row>
    <row r="993" spans="1:9" x14ac:dyDescent="0.2">
      <c r="A993">
        <v>2021</v>
      </c>
      <c r="B993" t="s">
        <v>101</v>
      </c>
      <c r="C993" t="s">
        <v>98</v>
      </c>
      <c r="D993" t="s">
        <v>95</v>
      </c>
      <c r="E993" t="s">
        <v>93</v>
      </c>
      <c r="F993">
        <v>142</v>
      </c>
      <c r="G993">
        <v>1430.58633890792</v>
      </c>
      <c r="H993">
        <v>1423.49762505893</v>
      </c>
      <c r="I993" t="s">
        <v>120</v>
      </c>
    </row>
    <row r="994" spans="1:9" x14ac:dyDescent="0.2">
      <c r="A994">
        <v>2021</v>
      </c>
      <c r="B994" t="s">
        <v>102</v>
      </c>
      <c r="C994" t="s">
        <v>91</v>
      </c>
      <c r="D994" t="s">
        <v>92</v>
      </c>
      <c r="E994" t="s">
        <v>93</v>
      </c>
      <c r="F994">
        <v>14</v>
      </c>
      <c r="G994">
        <v>17.654921940023701</v>
      </c>
      <c r="H994">
        <v>19.2144294291503</v>
      </c>
      <c r="I994" t="s">
        <v>120</v>
      </c>
    </row>
    <row r="995" spans="1:9" x14ac:dyDescent="0.2">
      <c r="A995">
        <v>2021</v>
      </c>
      <c r="B995" t="s">
        <v>102</v>
      </c>
      <c r="C995" t="s">
        <v>91</v>
      </c>
      <c r="D995" t="s">
        <v>95</v>
      </c>
      <c r="E995" t="s">
        <v>93</v>
      </c>
      <c r="F995">
        <v>8</v>
      </c>
      <c r="G995">
        <v>10.118001188865099</v>
      </c>
      <c r="H995">
        <v>10.4932547763299</v>
      </c>
      <c r="I995" t="s">
        <v>120</v>
      </c>
    </row>
    <row r="996" spans="1:9" x14ac:dyDescent="0.2">
      <c r="A996">
        <v>2021</v>
      </c>
      <c r="B996" t="s">
        <v>102</v>
      </c>
      <c r="C996" t="s">
        <v>96</v>
      </c>
      <c r="D996" t="s">
        <v>92</v>
      </c>
      <c r="E996" t="s">
        <v>93</v>
      </c>
      <c r="F996">
        <v>92</v>
      </c>
      <c r="G996">
        <v>215.42135949610099</v>
      </c>
      <c r="H996">
        <v>213.20829208198501</v>
      </c>
      <c r="I996" t="s">
        <v>120</v>
      </c>
    </row>
    <row r="997" spans="1:9" x14ac:dyDescent="0.2">
      <c r="A997">
        <v>2021</v>
      </c>
      <c r="B997" t="s">
        <v>102</v>
      </c>
      <c r="C997" t="s">
        <v>96</v>
      </c>
      <c r="D997" t="s">
        <v>95</v>
      </c>
      <c r="E997" t="s">
        <v>93</v>
      </c>
      <c r="F997">
        <v>91</v>
      </c>
      <c r="G997">
        <v>201.724634789741</v>
      </c>
      <c r="H997">
        <v>200.85003811183</v>
      </c>
      <c r="I997" t="s">
        <v>120</v>
      </c>
    </row>
    <row r="998" spans="1:9" x14ac:dyDescent="0.2">
      <c r="A998">
        <v>2021</v>
      </c>
      <c r="B998" t="s">
        <v>102</v>
      </c>
      <c r="C998" t="s">
        <v>97</v>
      </c>
      <c r="D998" t="s">
        <v>92</v>
      </c>
      <c r="E998" t="s">
        <v>93</v>
      </c>
      <c r="F998">
        <v>109</v>
      </c>
      <c r="G998">
        <v>679.17004174714896</v>
      </c>
      <c r="H998">
        <v>669.43264875934005</v>
      </c>
      <c r="I998" t="s">
        <v>120</v>
      </c>
    </row>
    <row r="999" spans="1:9" x14ac:dyDescent="0.2">
      <c r="A999">
        <v>2021</v>
      </c>
      <c r="B999" t="s">
        <v>102</v>
      </c>
      <c r="C999" t="s">
        <v>97</v>
      </c>
      <c r="D999" t="s">
        <v>95</v>
      </c>
      <c r="E999" t="s">
        <v>93</v>
      </c>
      <c r="F999">
        <v>65</v>
      </c>
      <c r="G999">
        <v>373.00585332262102</v>
      </c>
      <c r="H999">
        <v>371.16059122605202</v>
      </c>
      <c r="I999" t="s">
        <v>120</v>
      </c>
    </row>
    <row r="1000" spans="1:9" x14ac:dyDescent="0.2">
      <c r="A1000">
        <v>2021</v>
      </c>
      <c r="B1000" t="s">
        <v>102</v>
      </c>
      <c r="C1000" t="s">
        <v>98</v>
      </c>
      <c r="D1000" t="s">
        <v>92</v>
      </c>
      <c r="E1000" t="s">
        <v>93</v>
      </c>
      <c r="F1000">
        <v>153</v>
      </c>
      <c r="G1000">
        <v>1382.4884792626699</v>
      </c>
      <c r="H1000">
        <v>1452.06398607556</v>
      </c>
      <c r="I1000" t="s">
        <v>120</v>
      </c>
    </row>
    <row r="1001" spans="1:9" x14ac:dyDescent="0.2">
      <c r="A1001">
        <v>2021</v>
      </c>
      <c r="B1001" t="s">
        <v>102</v>
      </c>
      <c r="C1001" t="s">
        <v>98</v>
      </c>
      <c r="D1001" t="s">
        <v>95</v>
      </c>
      <c r="E1001" t="s">
        <v>93</v>
      </c>
      <c r="F1001">
        <v>199</v>
      </c>
      <c r="G1001">
        <v>1308.7800065767799</v>
      </c>
      <c r="H1001">
        <v>1295.3144254615499</v>
      </c>
      <c r="I1001" t="s">
        <v>120</v>
      </c>
    </row>
    <row r="1002" spans="1:9" x14ac:dyDescent="0.2">
      <c r="A1002">
        <v>2021</v>
      </c>
      <c r="B1002" t="s">
        <v>103</v>
      </c>
      <c r="C1002" t="s">
        <v>91</v>
      </c>
      <c r="D1002" t="s">
        <v>92</v>
      </c>
      <c r="E1002" t="s">
        <v>93</v>
      </c>
      <c r="F1002">
        <v>18</v>
      </c>
      <c r="G1002">
        <v>11.092076559977301</v>
      </c>
      <c r="H1002">
        <v>11.8001290855352</v>
      </c>
      <c r="I1002" t="s">
        <v>120</v>
      </c>
    </row>
    <row r="1003" spans="1:9" x14ac:dyDescent="0.2">
      <c r="A1003">
        <v>2021</v>
      </c>
      <c r="B1003" t="s">
        <v>103</v>
      </c>
      <c r="C1003" t="s">
        <v>91</v>
      </c>
      <c r="D1003" t="s">
        <v>95</v>
      </c>
      <c r="E1003" t="s">
        <v>93</v>
      </c>
      <c r="F1003">
        <v>18</v>
      </c>
      <c r="G1003">
        <v>11.600853307209899</v>
      </c>
      <c r="H1003">
        <v>11.8293367834201</v>
      </c>
      <c r="I1003" t="s">
        <v>120</v>
      </c>
    </row>
    <row r="1004" spans="1:9" x14ac:dyDescent="0.2">
      <c r="A1004">
        <v>2021</v>
      </c>
      <c r="B1004" t="s">
        <v>103</v>
      </c>
      <c r="C1004" t="s">
        <v>96</v>
      </c>
      <c r="D1004" t="s">
        <v>92</v>
      </c>
      <c r="E1004" t="s">
        <v>93</v>
      </c>
      <c r="F1004">
        <v>136</v>
      </c>
      <c r="G1004">
        <v>173.504796897326</v>
      </c>
      <c r="H1004">
        <v>169.82997217656299</v>
      </c>
      <c r="I1004" t="s">
        <v>120</v>
      </c>
    </row>
    <row r="1005" spans="1:9" x14ac:dyDescent="0.2">
      <c r="A1005">
        <v>2021</v>
      </c>
      <c r="B1005" t="s">
        <v>103</v>
      </c>
      <c r="C1005" t="s">
        <v>96</v>
      </c>
      <c r="D1005" t="s">
        <v>95</v>
      </c>
      <c r="E1005" t="s">
        <v>93</v>
      </c>
      <c r="F1005">
        <v>103</v>
      </c>
      <c r="G1005">
        <v>128.848246788176</v>
      </c>
      <c r="H1005">
        <v>126.773946847356</v>
      </c>
      <c r="I1005" t="s">
        <v>120</v>
      </c>
    </row>
    <row r="1006" spans="1:9" x14ac:dyDescent="0.2">
      <c r="A1006">
        <v>2021</v>
      </c>
      <c r="B1006" t="s">
        <v>103</v>
      </c>
      <c r="C1006" t="s">
        <v>97</v>
      </c>
      <c r="D1006" t="s">
        <v>92</v>
      </c>
      <c r="E1006" t="s">
        <v>93</v>
      </c>
      <c r="F1006">
        <v>141</v>
      </c>
      <c r="G1006">
        <v>467.02659733032999</v>
      </c>
      <c r="H1006">
        <v>465.42323466318697</v>
      </c>
      <c r="I1006" t="s">
        <v>120</v>
      </c>
    </row>
    <row r="1007" spans="1:9" x14ac:dyDescent="0.2">
      <c r="A1007">
        <v>2021</v>
      </c>
      <c r="B1007" t="s">
        <v>103</v>
      </c>
      <c r="C1007" t="s">
        <v>97</v>
      </c>
      <c r="D1007" t="s">
        <v>95</v>
      </c>
      <c r="E1007" t="s">
        <v>93</v>
      </c>
      <c r="F1007">
        <v>93</v>
      </c>
      <c r="G1007">
        <v>293.55133991982598</v>
      </c>
      <c r="H1007">
        <v>293.12688747331401</v>
      </c>
      <c r="I1007" t="s">
        <v>120</v>
      </c>
    </row>
    <row r="1008" spans="1:9" x14ac:dyDescent="0.2">
      <c r="A1008">
        <v>2021</v>
      </c>
      <c r="B1008" t="s">
        <v>103</v>
      </c>
      <c r="C1008" t="s">
        <v>98</v>
      </c>
      <c r="D1008" t="s">
        <v>92</v>
      </c>
      <c r="E1008" t="s">
        <v>93</v>
      </c>
      <c r="F1008">
        <v>275</v>
      </c>
      <c r="G1008">
        <v>1361.5883547061401</v>
      </c>
      <c r="H1008">
        <v>1457.4895822629801</v>
      </c>
      <c r="I1008" t="s">
        <v>120</v>
      </c>
    </row>
    <row r="1009" spans="1:9" x14ac:dyDescent="0.2">
      <c r="A1009">
        <v>2021</v>
      </c>
      <c r="B1009" t="s">
        <v>103</v>
      </c>
      <c r="C1009" t="s">
        <v>98</v>
      </c>
      <c r="D1009" t="s">
        <v>95</v>
      </c>
      <c r="E1009" t="s">
        <v>93</v>
      </c>
      <c r="F1009">
        <v>362</v>
      </c>
      <c r="G1009">
        <v>1305.96341859374</v>
      </c>
      <c r="H1009">
        <v>1258.5197436656199</v>
      </c>
      <c r="I1009" t="s">
        <v>120</v>
      </c>
    </row>
    <row r="1010" spans="1:9" x14ac:dyDescent="0.2">
      <c r="A1010">
        <v>2021</v>
      </c>
      <c r="B1010" t="s">
        <v>104</v>
      </c>
      <c r="C1010" t="s">
        <v>91</v>
      </c>
      <c r="D1010" t="s">
        <v>92</v>
      </c>
      <c r="E1010" t="s">
        <v>93</v>
      </c>
      <c r="F1010">
        <v>12</v>
      </c>
      <c r="G1010">
        <v>15.575313128691</v>
      </c>
      <c r="H1010">
        <v>17.0451790988837</v>
      </c>
      <c r="I1010" t="s">
        <v>120</v>
      </c>
    </row>
    <row r="1011" spans="1:9" x14ac:dyDescent="0.2">
      <c r="A1011">
        <v>2021</v>
      </c>
      <c r="B1011" t="s">
        <v>104</v>
      </c>
      <c r="C1011" t="s">
        <v>91</v>
      </c>
      <c r="D1011" t="s">
        <v>95</v>
      </c>
      <c r="E1011" t="s">
        <v>93</v>
      </c>
      <c r="F1011">
        <v>11</v>
      </c>
      <c r="G1011">
        <v>15.1452567809445</v>
      </c>
      <c r="H1011">
        <v>15.882094433982401</v>
      </c>
      <c r="I1011" t="s">
        <v>120</v>
      </c>
    </row>
    <row r="1012" spans="1:9" x14ac:dyDescent="0.2">
      <c r="A1012">
        <v>2021</v>
      </c>
      <c r="B1012" t="s">
        <v>104</v>
      </c>
      <c r="C1012" t="s">
        <v>96</v>
      </c>
      <c r="D1012" t="s">
        <v>92</v>
      </c>
      <c r="E1012" t="s">
        <v>93</v>
      </c>
      <c r="F1012">
        <v>97</v>
      </c>
      <c r="G1012">
        <v>211.98942238346001</v>
      </c>
      <c r="H1012">
        <v>203.06272458552399</v>
      </c>
      <c r="I1012" t="s">
        <v>120</v>
      </c>
    </row>
    <row r="1013" spans="1:9" x14ac:dyDescent="0.2">
      <c r="A1013">
        <v>2021</v>
      </c>
      <c r="B1013" t="s">
        <v>104</v>
      </c>
      <c r="C1013" t="s">
        <v>96</v>
      </c>
      <c r="D1013" t="s">
        <v>95</v>
      </c>
      <c r="E1013" t="s">
        <v>93</v>
      </c>
      <c r="F1013">
        <v>70</v>
      </c>
      <c r="G1013">
        <v>142.609758582052</v>
      </c>
      <c r="H1013">
        <v>134.980039574572</v>
      </c>
      <c r="I1013" t="s">
        <v>120</v>
      </c>
    </row>
    <row r="1014" spans="1:9" x14ac:dyDescent="0.2">
      <c r="A1014">
        <v>2021</v>
      </c>
      <c r="B1014" t="s">
        <v>104</v>
      </c>
      <c r="C1014" t="s">
        <v>97</v>
      </c>
      <c r="D1014" t="s">
        <v>92</v>
      </c>
      <c r="E1014" t="s">
        <v>93</v>
      </c>
      <c r="F1014">
        <v>141</v>
      </c>
      <c r="G1014">
        <v>681.12651562726398</v>
      </c>
      <c r="H1014">
        <v>677.17628575657898</v>
      </c>
      <c r="I1014" t="s">
        <v>120</v>
      </c>
    </row>
    <row r="1015" spans="1:9" x14ac:dyDescent="0.2">
      <c r="A1015">
        <v>2021</v>
      </c>
      <c r="B1015" t="s">
        <v>104</v>
      </c>
      <c r="C1015" t="s">
        <v>97</v>
      </c>
      <c r="D1015" t="s">
        <v>95</v>
      </c>
      <c r="E1015" t="s">
        <v>93</v>
      </c>
      <c r="F1015">
        <v>69</v>
      </c>
      <c r="G1015">
        <v>317.21221037146</v>
      </c>
      <c r="H1015">
        <v>316.20089600231597</v>
      </c>
      <c r="I1015" t="s">
        <v>120</v>
      </c>
    </row>
    <row r="1016" spans="1:9" x14ac:dyDescent="0.2">
      <c r="A1016">
        <v>2021</v>
      </c>
      <c r="B1016" t="s">
        <v>104</v>
      </c>
      <c r="C1016" t="s">
        <v>98</v>
      </c>
      <c r="D1016" t="s">
        <v>92</v>
      </c>
      <c r="E1016" t="s">
        <v>93</v>
      </c>
      <c r="F1016">
        <v>218</v>
      </c>
      <c r="G1016">
        <v>1488.0546075085299</v>
      </c>
      <c r="H1016">
        <v>1553.46340210986</v>
      </c>
      <c r="I1016" t="s">
        <v>120</v>
      </c>
    </row>
    <row r="1017" spans="1:9" x14ac:dyDescent="0.2">
      <c r="A1017">
        <v>2021</v>
      </c>
      <c r="B1017" t="s">
        <v>104</v>
      </c>
      <c r="C1017" t="s">
        <v>98</v>
      </c>
      <c r="D1017" t="s">
        <v>95</v>
      </c>
      <c r="E1017" t="s">
        <v>93</v>
      </c>
      <c r="F1017">
        <v>276</v>
      </c>
      <c r="G1017">
        <v>1434.51143451143</v>
      </c>
      <c r="H1017">
        <v>1423.38788958179</v>
      </c>
      <c r="I1017" t="s">
        <v>120</v>
      </c>
    </row>
    <row r="1018" spans="1:9" x14ac:dyDescent="0.2">
      <c r="A1018">
        <v>2021</v>
      </c>
      <c r="B1018" t="s">
        <v>105</v>
      </c>
      <c r="C1018" t="s">
        <v>91</v>
      </c>
      <c r="D1018" t="s">
        <v>92</v>
      </c>
      <c r="E1018" t="s">
        <v>93</v>
      </c>
      <c r="F1018">
        <v>28</v>
      </c>
      <c r="G1018">
        <v>10.6002385053664</v>
      </c>
      <c r="H1018">
        <v>11.4122887974774</v>
      </c>
      <c r="I1018" t="s">
        <v>120</v>
      </c>
    </row>
    <row r="1019" spans="1:9" x14ac:dyDescent="0.2">
      <c r="A1019">
        <v>2021</v>
      </c>
      <c r="B1019" t="s">
        <v>105</v>
      </c>
      <c r="C1019" t="s">
        <v>91</v>
      </c>
      <c r="D1019" t="s">
        <v>95</v>
      </c>
      <c r="E1019" t="s">
        <v>93</v>
      </c>
      <c r="F1019">
        <v>25</v>
      </c>
      <c r="G1019">
        <v>9.3562874251497004</v>
      </c>
      <c r="H1019">
        <v>9.1953117037946495</v>
      </c>
      <c r="I1019" t="s">
        <v>120</v>
      </c>
    </row>
    <row r="1020" spans="1:9" x14ac:dyDescent="0.2">
      <c r="A1020">
        <v>2021</v>
      </c>
      <c r="B1020" t="s">
        <v>105</v>
      </c>
      <c r="C1020" t="s">
        <v>96</v>
      </c>
      <c r="D1020" t="s">
        <v>92</v>
      </c>
      <c r="E1020" t="s">
        <v>93</v>
      </c>
      <c r="F1020">
        <v>234</v>
      </c>
      <c r="G1020">
        <v>206.60244921023099</v>
      </c>
      <c r="H1020">
        <v>205.998987205388</v>
      </c>
      <c r="I1020" t="s">
        <v>120</v>
      </c>
    </row>
    <row r="1021" spans="1:9" x14ac:dyDescent="0.2">
      <c r="A1021">
        <v>2021</v>
      </c>
      <c r="B1021" t="s">
        <v>105</v>
      </c>
      <c r="C1021" t="s">
        <v>96</v>
      </c>
      <c r="D1021" t="s">
        <v>95</v>
      </c>
      <c r="E1021" t="s">
        <v>93</v>
      </c>
      <c r="F1021">
        <v>145</v>
      </c>
      <c r="G1021">
        <v>123.677925622654</v>
      </c>
      <c r="H1021">
        <v>122.679551395803</v>
      </c>
      <c r="I1021" t="s">
        <v>120</v>
      </c>
    </row>
    <row r="1022" spans="1:9" x14ac:dyDescent="0.2">
      <c r="A1022">
        <v>2021</v>
      </c>
      <c r="B1022" t="s">
        <v>105</v>
      </c>
      <c r="C1022" t="s">
        <v>97</v>
      </c>
      <c r="D1022" t="s">
        <v>92</v>
      </c>
      <c r="E1022" t="s">
        <v>93</v>
      </c>
      <c r="F1022">
        <v>192</v>
      </c>
      <c r="G1022">
        <v>484.87297338249402</v>
      </c>
      <c r="H1022">
        <v>482.84989813008798</v>
      </c>
      <c r="I1022" t="s">
        <v>120</v>
      </c>
    </row>
    <row r="1023" spans="1:9" x14ac:dyDescent="0.2">
      <c r="A1023">
        <v>2021</v>
      </c>
      <c r="B1023" t="s">
        <v>105</v>
      </c>
      <c r="C1023" t="s">
        <v>97</v>
      </c>
      <c r="D1023" t="s">
        <v>95</v>
      </c>
      <c r="E1023" t="s">
        <v>93</v>
      </c>
      <c r="F1023">
        <v>159</v>
      </c>
      <c r="G1023">
        <v>361.50330809630998</v>
      </c>
      <c r="H1023">
        <v>357.37791024157701</v>
      </c>
      <c r="I1023" t="s">
        <v>120</v>
      </c>
    </row>
    <row r="1024" spans="1:9" x14ac:dyDescent="0.2">
      <c r="A1024">
        <v>2021</v>
      </c>
      <c r="B1024" t="s">
        <v>105</v>
      </c>
      <c r="C1024" t="s">
        <v>98</v>
      </c>
      <c r="D1024" t="s">
        <v>92</v>
      </c>
      <c r="E1024" t="s">
        <v>93</v>
      </c>
      <c r="F1024">
        <v>396</v>
      </c>
      <c r="G1024">
        <v>1431.9809069212399</v>
      </c>
      <c r="H1024">
        <v>1492.85264138146</v>
      </c>
      <c r="I1024" t="s">
        <v>120</v>
      </c>
    </row>
    <row r="1025" spans="1:9" x14ac:dyDescent="0.2">
      <c r="A1025">
        <v>2021</v>
      </c>
      <c r="B1025" t="s">
        <v>105</v>
      </c>
      <c r="C1025" t="s">
        <v>98</v>
      </c>
      <c r="D1025" t="s">
        <v>95</v>
      </c>
      <c r="E1025" t="s">
        <v>93</v>
      </c>
      <c r="F1025">
        <v>503</v>
      </c>
      <c r="G1025">
        <v>1276.3581922911001</v>
      </c>
      <c r="H1025">
        <v>1230.8509619209201</v>
      </c>
      <c r="I1025" t="s">
        <v>120</v>
      </c>
    </row>
    <row r="1026" spans="1:9" x14ac:dyDescent="0.2">
      <c r="A1026">
        <v>2021</v>
      </c>
      <c r="B1026" t="s">
        <v>106</v>
      </c>
      <c r="C1026" t="s">
        <v>91</v>
      </c>
      <c r="D1026" t="s">
        <v>92</v>
      </c>
      <c r="E1026" t="s">
        <v>93</v>
      </c>
      <c r="F1026">
        <v>1</v>
      </c>
      <c r="G1026">
        <v>19.0005700171005</v>
      </c>
      <c r="H1026">
        <v>18.691051299746999</v>
      </c>
      <c r="I1026" t="s">
        <v>120</v>
      </c>
    </row>
    <row r="1027" spans="1:9" x14ac:dyDescent="0.2">
      <c r="A1027">
        <v>2021</v>
      </c>
      <c r="B1027" t="s">
        <v>106</v>
      </c>
      <c r="C1027" t="s">
        <v>91</v>
      </c>
      <c r="D1027" t="s">
        <v>95</v>
      </c>
      <c r="E1027" t="s">
        <v>93</v>
      </c>
      <c r="F1027">
        <v>0</v>
      </c>
      <c r="G1027">
        <v>0</v>
      </c>
      <c r="H1027">
        <v>0</v>
      </c>
      <c r="I1027" t="s">
        <v>120</v>
      </c>
    </row>
    <row r="1028" spans="1:9" x14ac:dyDescent="0.2">
      <c r="A1028">
        <v>2021</v>
      </c>
      <c r="B1028" t="s">
        <v>106</v>
      </c>
      <c r="C1028" t="s">
        <v>96</v>
      </c>
      <c r="D1028" t="s">
        <v>92</v>
      </c>
      <c r="E1028" t="s">
        <v>93</v>
      </c>
      <c r="F1028">
        <v>7</v>
      </c>
      <c r="G1028">
        <v>212.31422505307901</v>
      </c>
      <c r="H1028">
        <v>201.97333837838801</v>
      </c>
      <c r="I1028" t="s">
        <v>120</v>
      </c>
    </row>
    <row r="1029" spans="1:9" x14ac:dyDescent="0.2">
      <c r="A1029">
        <v>2021</v>
      </c>
      <c r="B1029" t="s">
        <v>106</v>
      </c>
      <c r="C1029" t="s">
        <v>96</v>
      </c>
      <c r="D1029" t="s">
        <v>95</v>
      </c>
      <c r="E1029" t="s">
        <v>93</v>
      </c>
      <c r="F1029">
        <v>3</v>
      </c>
      <c r="G1029">
        <v>89.179548156956002</v>
      </c>
      <c r="H1029">
        <v>91.164220494706598</v>
      </c>
      <c r="I1029" t="s">
        <v>120</v>
      </c>
    </row>
    <row r="1030" spans="1:9" x14ac:dyDescent="0.2">
      <c r="A1030">
        <v>2021</v>
      </c>
      <c r="B1030" t="s">
        <v>106</v>
      </c>
      <c r="C1030" t="s">
        <v>97</v>
      </c>
      <c r="D1030" t="s">
        <v>92</v>
      </c>
      <c r="E1030" t="s">
        <v>93</v>
      </c>
      <c r="F1030">
        <v>8</v>
      </c>
      <c r="G1030">
        <v>550.96418732782399</v>
      </c>
      <c r="H1030">
        <v>551.05836158780096</v>
      </c>
      <c r="I1030" t="s">
        <v>120</v>
      </c>
    </row>
    <row r="1031" spans="1:9" x14ac:dyDescent="0.2">
      <c r="A1031">
        <v>2021</v>
      </c>
      <c r="B1031" t="s">
        <v>106</v>
      </c>
      <c r="C1031" t="s">
        <v>97</v>
      </c>
      <c r="D1031" t="s">
        <v>95</v>
      </c>
      <c r="E1031" t="s">
        <v>93</v>
      </c>
      <c r="F1031">
        <v>8</v>
      </c>
      <c r="G1031">
        <v>543.47826086956502</v>
      </c>
      <c r="H1031">
        <v>533.97735581503605</v>
      </c>
      <c r="I1031" t="s">
        <v>120</v>
      </c>
    </row>
    <row r="1032" spans="1:9" x14ac:dyDescent="0.2">
      <c r="A1032">
        <v>2021</v>
      </c>
      <c r="B1032" t="s">
        <v>106</v>
      </c>
      <c r="C1032" t="s">
        <v>98</v>
      </c>
      <c r="D1032" t="s">
        <v>92</v>
      </c>
      <c r="E1032" t="s">
        <v>93</v>
      </c>
      <c r="F1032">
        <v>23</v>
      </c>
      <c r="G1032">
        <v>2005.2310374890999</v>
      </c>
      <c r="H1032">
        <v>1962.10101451326</v>
      </c>
      <c r="I1032" t="s">
        <v>120</v>
      </c>
    </row>
    <row r="1033" spans="1:9" x14ac:dyDescent="0.2">
      <c r="A1033">
        <v>2021</v>
      </c>
      <c r="B1033" t="s">
        <v>106</v>
      </c>
      <c r="C1033" t="s">
        <v>98</v>
      </c>
      <c r="D1033" t="s">
        <v>95</v>
      </c>
      <c r="E1033" t="s">
        <v>93</v>
      </c>
      <c r="F1033">
        <v>19</v>
      </c>
      <c r="G1033">
        <v>1384.8396501457701</v>
      </c>
      <c r="H1033">
        <v>1367.6467566376</v>
      </c>
      <c r="I1033" t="s">
        <v>120</v>
      </c>
    </row>
    <row r="1034" spans="1:9" x14ac:dyDescent="0.2">
      <c r="A1034">
        <v>2021</v>
      </c>
      <c r="B1034" t="s">
        <v>107</v>
      </c>
      <c r="C1034" t="s">
        <v>91</v>
      </c>
      <c r="D1034" t="s">
        <v>92</v>
      </c>
      <c r="E1034" t="s">
        <v>93</v>
      </c>
      <c r="F1034">
        <v>0</v>
      </c>
      <c r="G1034">
        <v>0</v>
      </c>
      <c r="H1034">
        <v>0</v>
      </c>
      <c r="I1034" t="s">
        <v>120</v>
      </c>
    </row>
    <row r="1035" spans="1:9" x14ac:dyDescent="0.2">
      <c r="A1035">
        <v>2021</v>
      </c>
      <c r="B1035" t="s">
        <v>107</v>
      </c>
      <c r="C1035" t="s">
        <v>91</v>
      </c>
      <c r="D1035" t="s">
        <v>95</v>
      </c>
      <c r="E1035" t="s">
        <v>93</v>
      </c>
      <c r="F1035">
        <v>0</v>
      </c>
      <c r="G1035">
        <v>0</v>
      </c>
      <c r="H1035">
        <v>0</v>
      </c>
      <c r="I1035" t="s">
        <v>120</v>
      </c>
    </row>
    <row r="1036" spans="1:9" x14ac:dyDescent="0.2">
      <c r="A1036">
        <v>2021</v>
      </c>
      <c r="B1036" t="s">
        <v>107</v>
      </c>
      <c r="C1036" t="s">
        <v>96</v>
      </c>
      <c r="D1036" t="s">
        <v>92</v>
      </c>
      <c r="E1036" t="s">
        <v>93</v>
      </c>
      <c r="F1036">
        <v>8</v>
      </c>
      <c r="G1036">
        <v>242.86581663630801</v>
      </c>
      <c r="H1036">
        <v>240.09544664435501</v>
      </c>
      <c r="I1036" t="s">
        <v>120</v>
      </c>
    </row>
    <row r="1037" spans="1:9" x14ac:dyDescent="0.2">
      <c r="A1037">
        <v>2021</v>
      </c>
      <c r="B1037" t="s">
        <v>107</v>
      </c>
      <c r="C1037" t="s">
        <v>96</v>
      </c>
      <c r="D1037" t="s">
        <v>95</v>
      </c>
      <c r="E1037" t="s">
        <v>93</v>
      </c>
      <c r="F1037">
        <v>2</v>
      </c>
      <c r="G1037">
        <v>62.715584822828497</v>
      </c>
      <c r="H1037">
        <v>63.282757021307198</v>
      </c>
      <c r="I1037" t="s">
        <v>120</v>
      </c>
    </row>
    <row r="1038" spans="1:9" x14ac:dyDescent="0.2">
      <c r="A1038">
        <v>2021</v>
      </c>
      <c r="B1038" t="s">
        <v>107</v>
      </c>
      <c r="C1038" t="s">
        <v>97</v>
      </c>
      <c r="D1038" t="s">
        <v>92</v>
      </c>
      <c r="E1038" t="s">
        <v>93</v>
      </c>
      <c r="F1038">
        <v>9</v>
      </c>
      <c r="G1038">
        <v>654.06976744185999</v>
      </c>
      <c r="H1038">
        <v>650.94526504273404</v>
      </c>
      <c r="I1038" t="s">
        <v>120</v>
      </c>
    </row>
    <row r="1039" spans="1:9" x14ac:dyDescent="0.2">
      <c r="A1039">
        <v>2021</v>
      </c>
      <c r="B1039" t="s">
        <v>107</v>
      </c>
      <c r="C1039" t="s">
        <v>97</v>
      </c>
      <c r="D1039" t="s">
        <v>95</v>
      </c>
      <c r="E1039" t="s">
        <v>93</v>
      </c>
      <c r="F1039">
        <v>4</v>
      </c>
      <c r="G1039">
        <v>306.044376434583</v>
      </c>
      <c r="H1039">
        <v>310.74425013819001</v>
      </c>
      <c r="I1039" t="s">
        <v>120</v>
      </c>
    </row>
    <row r="1040" spans="1:9" x14ac:dyDescent="0.2">
      <c r="A1040">
        <v>2021</v>
      </c>
      <c r="B1040" t="s">
        <v>107</v>
      </c>
      <c r="C1040" t="s">
        <v>98</v>
      </c>
      <c r="D1040" t="s">
        <v>92</v>
      </c>
      <c r="E1040" t="s">
        <v>93</v>
      </c>
      <c r="F1040">
        <v>12</v>
      </c>
      <c r="G1040">
        <v>1279.3176972281401</v>
      </c>
      <c r="H1040">
        <v>1334.75702906526</v>
      </c>
      <c r="I1040" t="s">
        <v>120</v>
      </c>
    </row>
    <row r="1041" spans="1:9" x14ac:dyDescent="0.2">
      <c r="A1041">
        <v>2021</v>
      </c>
      <c r="B1041" t="s">
        <v>107</v>
      </c>
      <c r="C1041" t="s">
        <v>98</v>
      </c>
      <c r="D1041" t="s">
        <v>95</v>
      </c>
      <c r="E1041" t="s">
        <v>93</v>
      </c>
      <c r="F1041">
        <v>11</v>
      </c>
      <c r="G1041">
        <v>927.48735244519401</v>
      </c>
      <c r="H1041">
        <v>929.70243929714104</v>
      </c>
      <c r="I1041" t="s">
        <v>120</v>
      </c>
    </row>
    <row r="1042" spans="1:9" x14ac:dyDescent="0.2">
      <c r="A1042">
        <v>2021</v>
      </c>
      <c r="B1042" t="s">
        <v>108</v>
      </c>
      <c r="C1042" t="s">
        <v>91</v>
      </c>
      <c r="D1042" t="s">
        <v>92</v>
      </c>
      <c r="E1042" t="s">
        <v>93</v>
      </c>
      <c r="F1042">
        <v>2</v>
      </c>
      <c r="G1042">
        <v>34.3760742523204</v>
      </c>
      <c r="H1042">
        <v>38.398063929427302</v>
      </c>
      <c r="I1042" t="s">
        <v>120</v>
      </c>
    </row>
    <row r="1043" spans="1:9" x14ac:dyDescent="0.2">
      <c r="A1043">
        <v>2021</v>
      </c>
      <c r="B1043" t="s">
        <v>108</v>
      </c>
      <c r="C1043" t="s">
        <v>91</v>
      </c>
      <c r="D1043" t="s">
        <v>95</v>
      </c>
      <c r="E1043" t="s">
        <v>93</v>
      </c>
      <c r="F1043">
        <v>1</v>
      </c>
      <c r="G1043">
        <v>17.565431231336699</v>
      </c>
      <c r="H1043">
        <v>19.805902158843299</v>
      </c>
      <c r="I1043" t="s">
        <v>120</v>
      </c>
    </row>
    <row r="1044" spans="1:9" x14ac:dyDescent="0.2">
      <c r="A1044">
        <v>2021</v>
      </c>
      <c r="B1044" t="s">
        <v>108</v>
      </c>
      <c r="C1044" t="s">
        <v>96</v>
      </c>
      <c r="D1044" t="s">
        <v>92</v>
      </c>
      <c r="E1044" t="s">
        <v>93</v>
      </c>
      <c r="F1044">
        <v>8</v>
      </c>
      <c r="G1044">
        <v>197.48210318439899</v>
      </c>
      <c r="H1044">
        <v>184.66175019283801</v>
      </c>
      <c r="I1044" t="s">
        <v>120</v>
      </c>
    </row>
    <row r="1045" spans="1:9" x14ac:dyDescent="0.2">
      <c r="A1045">
        <v>2021</v>
      </c>
      <c r="B1045" t="s">
        <v>108</v>
      </c>
      <c r="C1045" t="s">
        <v>96</v>
      </c>
      <c r="D1045" t="s">
        <v>95</v>
      </c>
      <c r="E1045" t="s">
        <v>93</v>
      </c>
      <c r="F1045">
        <v>3</v>
      </c>
      <c r="G1045">
        <v>75.662042875157596</v>
      </c>
      <c r="H1045">
        <v>70.233798694660294</v>
      </c>
      <c r="I1045" t="s">
        <v>120</v>
      </c>
    </row>
    <row r="1046" spans="1:9" x14ac:dyDescent="0.2">
      <c r="A1046">
        <v>2021</v>
      </c>
      <c r="B1046" t="s">
        <v>108</v>
      </c>
      <c r="C1046" t="s">
        <v>97</v>
      </c>
      <c r="D1046" t="s">
        <v>92</v>
      </c>
      <c r="E1046" t="s">
        <v>93</v>
      </c>
      <c r="F1046">
        <v>6</v>
      </c>
      <c r="G1046">
        <v>320.684126135756</v>
      </c>
      <c r="H1046">
        <v>324.94121336997398</v>
      </c>
      <c r="I1046" t="s">
        <v>120</v>
      </c>
    </row>
    <row r="1047" spans="1:9" x14ac:dyDescent="0.2">
      <c r="A1047">
        <v>2021</v>
      </c>
      <c r="B1047" t="s">
        <v>108</v>
      </c>
      <c r="C1047" t="s">
        <v>97</v>
      </c>
      <c r="D1047" t="s">
        <v>95</v>
      </c>
      <c r="E1047" t="s">
        <v>93</v>
      </c>
      <c r="F1047">
        <v>2</v>
      </c>
      <c r="G1047">
        <v>106.157112526539</v>
      </c>
      <c r="H1047">
        <v>102.62725779967199</v>
      </c>
      <c r="I1047" t="s">
        <v>120</v>
      </c>
    </row>
    <row r="1048" spans="1:9" x14ac:dyDescent="0.2">
      <c r="A1048">
        <v>2021</v>
      </c>
      <c r="B1048" t="s">
        <v>108</v>
      </c>
      <c r="C1048" t="s">
        <v>98</v>
      </c>
      <c r="D1048" t="s">
        <v>92</v>
      </c>
      <c r="E1048" t="s">
        <v>93</v>
      </c>
      <c r="F1048">
        <v>17</v>
      </c>
      <c r="G1048">
        <v>1277.23516153268</v>
      </c>
      <c r="H1048">
        <v>1328.84794115814</v>
      </c>
      <c r="I1048" t="s">
        <v>120</v>
      </c>
    </row>
    <row r="1049" spans="1:9" x14ac:dyDescent="0.2">
      <c r="A1049">
        <v>2021</v>
      </c>
      <c r="B1049" t="s">
        <v>108</v>
      </c>
      <c r="C1049" t="s">
        <v>98</v>
      </c>
      <c r="D1049" t="s">
        <v>95</v>
      </c>
      <c r="E1049" t="s">
        <v>93</v>
      </c>
      <c r="F1049">
        <v>33</v>
      </c>
      <c r="G1049">
        <v>1748.8076311605701</v>
      </c>
      <c r="H1049">
        <v>1609.6125974010499</v>
      </c>
      <c r="I1049" t="s">
        <v>120</v>
      </c>
    </row>
    <row r="1050" spans="1:9" x14ac:dyDescent="0.2">
      <c r="A1050">
        <v>2021</v>
      </c>
      <c r="B1050" t="s">
        <v>109</v>
      </c>
      <c r="C1050" t="s">
        <v>91</v>
      </c>
      <c r="D1050" t="s">
        <v>92</v>
      </c>
      <c r="E1050" t="s">
        <v>93</v>
      </c>
      <c r="F1050">
        <v>16</v>
      </c>
      <c r="G1050">
        <v>16.725030052788401</v>
      </c>
      <c r="H1050">
        <v>19.279259844109799</v>
      </c>
      <c r="I1050" t="s">
        <v>120</v>
      </c>
    </row>
    <row r="1051" spans="1:9" x14ac:dyDescent="0.2">
      <c r="A1051">
        <v>2021</v>
      </c>
      <c r="B1051" t="s">
        <v>109</v>
      </c>
      <c r="C1051" t="s">
        <v>91</v>
      </c>
      <c r="D1051" t="s">
        <v>95</v>
      </c>
      <c r="E1051" t="s">
        <v>93</v>
      </c>
      <c r="F1051">
        <v>19</v>
      </c>
      <c r="G1051">
        <v>19.796409556456201</v>
      </c>
      <c r="H1051">
        <v>20.792794571898401</v>
      </c>
      <c r="I1051" t="s">
        <v>120</v>
      </c>
    </row>
    <row r="1052" spans="1:9" x14ac:dyDescent="0.2">
      <c r="A1052">
        <v>2021</v>
      </c>
      <c r="B1052" t="s">
        <v>109</v>
      </c>
      <c r="C1052" t="s">
        <v>96</v>
      </c>
      <c r="D1052" t="s">
        <v>92</v>
      </c>
      <c r="E1052" t="s">
        <v>93</v>
      </c>
      <c r="F1052">
        <v>126</v>
      </c>
      <c r="G1052">
        <v>249.22857821030101</v>
      </c>
      <c r="H1052">
        <v>243.39867110710401</v>
      </c>
      <c r="I1052" t="s">
        <v>120</v>
      </c>
    </row>
    <row r="1053" spans="1:9" x14ac:dyDescent="0.2">
      <c r="A1053">
        <v>2021</v>
      </c>
      <c r="B1053" t="s">
        <v>109</v>
      </c>
      <c r="C1053" t="s">
        <v>96</v>
      </c>
      <c r="D1053" t="s">
        <v>95</v>
      </c>
      <c r="E1053" t="s">
        <v>93</v>
      </c>
      <c r="F1053">
        <v>85</v>
      </c>
      <c r="G1053">
        <v>158.10129643063101</v>
      </c>
      <c r="H1053">
        <v>154.961710904097</v>
      </c>
      <c r="I1053" t="s">
        <v>120</v>
      </c>
    </row>
    <row r="1054" spans="1:9" x14ac:dyDescent="0.2">
      <c r="A1054">
        <v>2021</v>
      </c>
      <c r="B1054" t="s">
        <v>109</v>
      </c>
      <c r="C1054" t="s">
        <v>97</v>
      </c>
      <c r="D1054" t="s">
        <v>92</v>
      </c>
      <c r="E1054" t="s">
        <v>93</v>
      </c>
      <c r="F1054">
        <v>134</v>
      </c>
      <c r="G1054">
        <v>644.47864563293604</v>
      </c>
      <c r="H1054">
        <v>642.65809095171801</v>
      </c>
      <c r="I1054" t="s">
        <v>120</v>
      </c>
    </row>
    <row r="1055" spans="1:9" x14ac:dyDescent="0.2">
      <c r="A1055">
        <v>2021</v>
      </c>
      <c r="B1055" t="s">
        <v>109</v>
      </c>
      <c r="C1055" t="s">
        <v>97</v>
      </c>
      <c r="D1055" t="s">
        <v>95</v>
      </c>
      <c r="E1055" t="s">
        <v>93</v>
      </c>
      <c r="F1055">
        <v>107</v>
      </c>
      <c r="G1055">
        <v>469.85465243929201</v>
      </c>
      <c r="H1055">
        <v>464.74511105789298</v>
      </c>
      <c r="I1055" t="s">
        <v>120</v>
      </c>
    </row>
    <row r="1056" spans="1:9" x14ac:dyDescent="0.2">
      <c r="A1056">
        <v>2021</v>
      </c>
      <c r="B1056" t="s">
        <v>109</v>
      </c>
      <c r="C1056" t="s">
        <v>98</v>
      </c>
      <c r="D1056" t="s">
        <v>92</v>
      </c>
      <c r="E1056" t="s">
        <v>93</v>
      </c>
      <c r="F1056">
        <v>212</v>
      </c>
      <c r="G1056">
        <v>1438.6536373507099</v>
      </c>
      <c r="H1056">
        <v>1503.6308083681399</v>
      </c>
      <c r="I1056" t="s">
        <v>120</v>
      </c>
    </row>
    <row r="1057" spans="1:9" x14ac:dyDescent="0.2">
      <c r="A1057">
        <v>2021</v>
      </c>
      <c r="B1057" t="s">
        <v>109</v>
      </c>
      <c r="C1057" t="s">
        <v>98</v>
      </c>
      <c r="D1057" t="s">
        <v>95</v>
      </c>
      <c r="E1057" t="s">
        <v>93</v>
      </c>
      <c r="F1057">
        <v>312</v>
      </c>
      <c r="G1057">
        <v>1570.3644050734799</v>
      </c>
      <c r="H1057">
        <v>1539.6037059929399</v>
      </c>
      <c r="I1057" t="s">
        <v>120</v>
      </c>
    </row>
    <row r="1058" spans="1:9" x14ac:dyDescent="0.2">
      <c r="A1058">
        <v>2021</v>
      </c>
      <c r="B1058" t="s">
        <v>110</v>
      </c>
      <c r="C1058" t="s">
        <v>91</v>
      </c>
      <c r="D1058" t="s">
        <v>92</v>
      </c>
      <c r="E1058" t="s">
        <v>93</v>
      </c>
      <c r="F1058">
        <v>28</v>
      </c>
      <c r="G1058">
        <v>25.877764530826902</v>
      </c>
      <c r="H1058">
        <v>28.5973516032704</v>
      </c>
      <c r="I1058" t="s">
        <v>120</v>
      </c>
    </row>
    <row r="1059" spans="1:9" x14ac:dyDescent="0.2">
      <c r="A1059">
        <v>2021</v>
      </c>
      <c r="B1059" t="s">
        <v>110</v>
      </c>
      <c r="C1059" t="s">
        <v>91</v>
      </c>
      <c r="D1059" t="s">
        <v>95</v>
      </c>
      <c r="E1059" t="s">
        <v>93</v>
      </c>
      <c r="F1059">
        <v>15</v>
      </c>
      <c r="G1059">
        <v>14.1369398237595</v>
      </c>
      <c r="H1059">
        <v>14.849342934744399</v>
      </c>
      <c r="I1059" t="s">
        <v>120</v>
      </c>
    </row>
    <row r="1060" spans="1:9" x14ac:dyDescent="0.2">
      <c r="A1060">
        <v>2021</v>
      </c>
      <c r="B1060" t="s">
        <v>110</v>
      </c>
      <c r="C1060" t="s">
        <v>96</v>
      </c>
      <c r="D1060" t="s">
        <v>92</v>
      </c>
      <c r="E1060" t="s">
        <v>93</v>
      </c>
      <c r="F1060">
        <v>148</v>
      </c>
      <c r="G1060">
        <v>274.292492169691</v>
      </c>
      <c r="H1060">
        <v>266.79529357562302</v>
      </c>
      <c r="I1060" t="s">
        <v>120</v>
      </c>
    </row>
    <row r="1061" spans="1:9" x14ac:dyDescent="0.2">
      <c r="A1061">
        <v>2021</v>
      </c>
      <c r="B1061" t="s">
        <v>110</v>
      </c>
      <c r="C1061" t="s">
        <v>96</v>
      </c>
      <c r="D1061" t="s">
        <v>95</v>
      </c>
      <c r="E1061" t="s">
        <v>93</v>
      </c>
      <c r="F1061">
        <v>102</v>
      </c>
      <c r="G1061">
        <v>176.19927792844899</v>
      </c>
      <c r="H1061">
        <v>167.94551831993601</v>
      </c>
      <c r="I1061" t="s">
        <v>120</v>
      </c>
    </row>
    <row r="1062" spans="1:9" x14ac:dyDescent="0.2">
      <c r="A1062">
        <v>2021</v>
      </c>
      <c r="B1062" t="s">
        <v>110</v>
      </c>
      <c r="C1062" t="s">
        <v>97</v>
      </c>
      <c r="D1062" t="s">
        <v>92</v>
      </c>
      <c r="E1062" t="s">
        <v>93</v>
      </c>
      <c r="F1062">
        <v>144</v>
      </c>
      <c r="G1062">
        <v>616.72876782731601</v>
      </c>
      <c r="H1062">
        <v>613.46948139401002</v>
      </c>
      <c r="I1062" t="s">
        <v>120</v>
      </c>
    </row>
    <row r="1063" spans="1:9" x14ac:dyDescent="0.2">
      <c r="A1063">
        <v>2021</v>
      </c>
      <c r="B1063" t="s">
        <v>110</v>
      </c>
      <c r="C1063" t="s">
        <v>97</v>
      </c>
      <c r="D1063" t="s">
        <v>95</v>
      </c>
      <c r="E1063" t="s">
        <v>93</v>
      </c>
      <c r="F1063">
        <v>101</v>
      </c>
      <c r="G1063">
        <v>399.60435212660701</v>
      </c>
      <c r="H1063">
        <v>397.32394742286601</v>
      </c>
      <c r="I1063" t="s">
        <v>120</v>
      </c>
    </row>
    <row r="1064" spans="1:9" x14ac:dyDescent="0.2">
      <c r="A1064">
        <v>2021</v>
      </c>
      <c r="B1064" t="s">
        <v>110</v>
      </c>
      <c r="C1064" t="s">
        <v>98</v>
      </c>
      <c r="D1064" t="s">
        <v>92</v>
      </c>
      <c r="E1064" t="s">
        <v>93</v>
      </c>
      <c r="F1064">
        <v>291</v>
      </c>
      <c r="G1064">
        <v>1654.5371844439401</v>
      </c>
      <c r="H1064">
        <v>1703.24564583702</v>
      </c>
      <c r="I1064" t="s">
        <v>120</v>
      </c>
    </row>
    <row r="1065" spans="1:9" x14ac:dyDescent="0.2">
      <c r="A1065">
        <v>2021</v>
      </c>
      <c r="B1065" t="s">
        <v>110</v>
      </c>
      <c r="C1065" t="s">
        <v>98</v>
      </c>
      <c r="D1065" t="s">
        <v>95</v>
      </c>
      <c r="E1065" t="s">
        <v>93</v>
      </c>
      <c r="F1065">
        <v>375</v>
      </c>
      <c r="G1065">
        <v>1550.4837509302899</v>
      </c>
      <c r="H1065">
        <v>1483.0020369451199</v>
      </c>
      <c r="I1065" t="s">
        <v>120</v>
      </c>
    </row>
    <row r="1066" spans="1:9" x14ac:dyDescent="0.2">
      <c r="A1066">
        <v>2021</v>
      </c>
      <c r="B1066" t="s">
        <v>111</v>
      </c>
      <c r="C1066" t="s">
        <v>91</v>
      </c>
      <c r="D1066" t="s">
        <v>92</v>
      </c>
      <c r="E1066" t="s">
        <v>93</v>
      </c>
      <c r="F1066">
        <v>64</v>
      </c>
      <c r="G1066">
        <v>18.619698477257799</v>
      </c>
      <c r="H1066">
        <v>20.721151784811301</v>
      </c>
      <c r="I1066" t="s">
        <v>120</v>
      </c>
    </row>
    <row r="1067" spans="1:9" x14ac:dyDescent="0.2">
      <c r="A1067">
        <v>2021</v>
      </c>
      <c r="B1067" t="s">
        <v>111</v>
      </c>
      <c r="C1067" t="s">
        <v>91</v>
      </c>
      <c r="D1067" t="s">
        <v>95</v>
      </c>
      <c r="E1067" t="s">
        <v>93</v>
      </c>
      <c r="F1067">
        <v>48</v>
      </c>
      <c r="G1067">
        <v>14.313233180459999</v>
      </c>
      <c r="H1067">
        <v>15.0305612499474</v>
      </c>
      <c r="I1067" t="s">
        <v>120</v>
      </c>
    </row>
    <row r="1068" spans="1:9" x14ac:dyDescent="0.2">
      <c r="A1068">
        <v>2021</v>
      </c>
      <c r="B1068" t="s">
        <v>111</v>
      </c>
      <c r="C1068" t="s">
        <v>96</v>
      </c>
      <c r="D1068" t="s">
        <v>92</v>
      </c>
      <c r="E1068" t="s">
        <v>93</v>
      </c>
      <c r="F1068">
        <v>403</v>
      </c>
      <c r="G1068">
        <v>274.47641750383099</v>
      </c>
      <c r="H1068">
        <v>267.33862906637899</v>
      </c>
      <c r="I1068" t="s">
        <v>120</v>
      </c>
    </row>
    <row r="1069" spans="1:9" x14ac:dyDescent="0.2">
      <c r="A1069">
        <v>2021</v>
      </c>
      <c r="B1069" t="s">
        <v>111</v>
      </c>
      <c r="C1069" t="s">
        <v>96</v>
      </c>
      <c r="D1069" t="s">
        <v>95</v>
      </c>
      <c r="E1069" t="s">
        <v>93</v>
      </c>
      <c r="F1069">
        <v>277</v>
      </c>
      <c r="G1069">
        <v>170.96021626158799</v>
      </c>
      <c r="H1069">
        <v>166.63600401174</v>
      </c>
      <c r="I1069" t="s">
        <v>120</v>
      </c>
    </row>
    <row r="1070" spans="1:9" x14ac:dyDescent="0.2">
      <c r="A1070">
        <v>2021</v>
      </c>
      <c r="B1070" t="s">
        <v>111</v>
      </c>
      <c r="C1070" t="s">
        <v>97</v>
      </c>
      <c r="D1070" t="s">
        <v>92</v>
      </c>
      <c r="E1070" t="s">
        <v>93</v>
      </c>
      <c r="F1070">
        <v>330</v>
      </c>
      <c r="G1070">
        <v>646.32378863253598</v>
      </c>
      <c r="H1070">
        <v>647.832085663371</v>
      </c>
      <c r="I1070" t="s">
        <v>120</v>
      </c>
    </row>
    <row r="1071" spans="1:9" x14ac:dyDescent="0.2">
      <c r="A1071">
        <v>2021</v>
      </c>
      <c r="B1071" t="s">
        <v>111</v>
      </c>
      <c r="C1071" t="s">
        <v>97</v>
      </c>
      <c r="D1071" t="s">
        <v>95</v>
      </c>
      <c r="E1071" t="s">
        <v>93</v>
      </c>
      <c r="F1071">
        <v>256</v>
      </c>
      <c r="G1071">
        <v>447.04444250414701</v>
      </c>
      <c r="H1071">
        <v>446.61431418585198</v>
      </c>
      <c r="I1071" t="s">
        <v>120</v>
      </c>
    </row>
    <row r="1072" spans="1:9" x14ac:dyDescent="0.2">
      <c r="A1072">
        <v>2021</v>
      </c>
      <c r="B1072" t="s">
        <v>111</v>
      </c>
      <c r="C1072" t="s">
        <v>98</v>
      </c>
      <c r="D1072" t="s">
        <v>92</v>
      </c>
      <c r="E1072" t="s">
        <v>93</v>
      </c>
      <c r="F1072">
        <v>525</v>
      </c>
      <c r="G1072">
        <v>1503.6517256193599</v>
      </c>
      <c r="H1072">
        <v>1558.6651326000999</v>
      </c>
      <c r="I1072" t="s">
        <v>120</v>
      </c>
    </row>
    <row r="1073" spans="1:9" x14ac:dyDescent="0.2">
      <c r="A1073">
        <v>2021</v>
      </c>
      <c r="B1073" t="s">
        <v>111</v>
      </c>
      <c r="C1073" t="s">
        <v>98</v>
      </c>
      <c r="D1073" t="s">
        <v>95</v>
      </c>
      <c r="E1073" t="s">
        <v>93</v>
      </c>
      <c r="F1073">
        <v>748</v>
      </c>
      <c r="G1073">
        <v>1383.26398520573</v>
      </c>
      <c r="H1073">
        <v>1325.4701928136001</v>
      </c>
      <c r="I1073" t="s">
        <v>120</v>
      </c>
    </row>
    <row r="1074" spans="1:9" x14ac:dyDescent="0.2">
      <c r="A1074">
        <v>2021</v>
      </c>
      <c r="B1074" t="s">
        <v>112</v>
      </c>
      <c r="C1074" t="s">
        <v>91</v>
      </c>
      <c r="D1074" t="s">
        <v>92</v>
      </c>
      <c r="E1074" t="s">
        <v>93</v>
      </c>
      <c r="F1074">
        <v>28</v>
      </c>
      <c r="G1074">
        <v>16.097967631586499</v>
      </c>
      <c r="H1074">
        <v>17.4936447500708</v>
      </c>
      <c r="I1074" t="s">
        <v>120</v>
      </c>
    </row>
    <row r="1075" spans="1:9" x14ac:dyDescent="0.2">
      <c r="A1075">
        <v>2021</v>
      </c>
      <c r="B1075" t="s">
        <v>112</v>
      </c>
      <c r="C1075" t="s">
        <v>91</v>
      </c>
      <c r="D1075" t="s">
        <v>95</v>
      </c>
      <c r="E1075" t="s">
        <v>93</v>
      </c>
      <c r="F1075">
        <v>30</v>
      </c>
      <c r="G1075">
        <v>17.2285074369724</v>
      </c>
      <c r="H1075">
        <v>17.762183909491402</v>
      </c>
      <c r="I1075" t="s">
        <v>120</v>
      </c>
    </row>
    <row r="1076" spans="1:9" x14ac:dyDescent="0.2">
      <c r="A1076">
        <v>2021</v>
      </c>
      <c r="B1076" t="s">
        <v>112</v>
      </c>
      <c r="C1076" t="s">
        <v>96</v>
      </c>
      <c r="D1076" t="s">
        <v>92</v>
      </c>
      <c r="E1076" t="s">
        <v>93</v>
      </c>
      <c r="F1076">
        <v>266</v>
      </c>
      <c r="G1076">
        <v>289.94985829518203</v>
      </c>
      <c r="H1076">
        <v>286.54008749961798</v>
      </c>
      <c r="I1076" t="s">
        <v>120</v>
      </c>
    </row>
    <row r="1077" spans="1:9" x14ac:dyDescent="0.2">
      <c r="A1077">
        <v>2021</v>
      </c>
      <c r="B1077" t="s">
        <v>112</v>
      </c>
      <c r="C1077" t="s">
        <v>96</v>
      </c>
      <c r="D1077" t="s">
        <v>95</v>
      </c>
      <c r="E1077" t="s">
        <v>93</v>
      </c>
      <c r="F1077">
        <v>160</v>
      </c>
      <c r="G1077">
        <v>161.838485191779</v>
      </c>
      <c r="H1077">
        <v>159.06711029568501</v>
      </c>
      <c r="I1077" t="s">
        <v>120</v>
      </c>
    </row>
    <row r="1078" spans="1:9" x14ac:dyDescent="0.2">
      <c r="A1078">
        <v>2021</v>
      </c>
      <c r="B1078" t="s">
        <v>112</v>
      </c>
      <c r="C1078" t="s">
        <v>97</v>
      </c>
      <c r="D1078" t="s">
        <v>92</v>
      </c>
      <c r="E1078" t="s">
        <v>93</v>
      </c>
      <c r="F1078">
        <v>230</v>
      </c>
      <c r="G1078">
        <v>696.21019493885501</v>
      </c>
      <c r="H1078">
        <v>697.18647179414995</v>
      </c>
      <c r="I1078" t="s">
        <v>120</v>
      </c>
    </row>
    <row r="1079" spans="1:9" x14ac:dyDescent="0.2">
      <c r="A1079">
        <v>2021</v>
      </c>
      <c r="B1079" t="s">
        <v>112</v>
      </c>
      <c r="C1079" t="s">
        <v>97</v>
      </c>
      <c r="D1079" t="s">
        <v>95</v>
      </c>
      <c r="E1079" t="s">
        <v>93</v>
      </c>
      <c r="F1079">
        <v>163</v>
      </c>
      <c r="G1079">
        <v>438.66731255718798</v>
      </c>
      <c r="H1079">
        <v>438.74941132444098</v>
      </c>
      <c r="I1079" t="s">
        <v>120</v>
      </c>
    </row>
    <row r="1080" spans="1:9" x14ac:dyDescent="0.2">
      <c r="A1080">
        <v>2021</v>
      </c>
      <c r="B1080" t="s">
        <v>112</v>
      </c>
      <c r="C1080" t="s">
        <v>98</v>
      </c>
      <c r="D1080" t="s">
        <v>92</v>
      </c>
      <c r="E1080" t="s">
        <v>93</v>
      </c>
      <c r="F1080">
        <v>320</v>
      </c>
      <c r="G1080">
        <v>1475.6744293290301</v>
      </c>
      <c r="H1080">
        <v>1521.4870693416201</v>
      </c>
      <c r="I1080" t="s">
        <v>120</v>
      </c>
    </row>
    <row r="1081" spans="1:9" x14ac:dyDescent="0.2">
      <c r="A1081">
        <v>2021</v>
      </c>
      <c r="B1081" t="s">
        <v>112</v>
      </c>
      <c r="C1081" t="s">
        <v>98</v>
      </c>
      <c r="D1081" t="s">
        <v>95</v>
      </c>
      <c r="E1081" t="s">
        <v>93</v>
      </c>
      <c r="F1081">
        <v>406</v>
      </c>
      <c r="G1081">
        <v>1292.4996816503201</v>
      </c>
      <c r="H1081">
        <v>1286.5392532067201</v>
      </c>
      <c r="I1081" t="s">
        <v>120</v>
      </c>
    </row>
    <row r="1082" spans="1:9" x14ac:dyDescent="0.2">
      <c r="A1082">
        <v>2022</v>
      </c>
      <c r="B1082" t="s">
        <v>90</v>
      </c>
      <c r="C1082" t="s">
        <v>91</v>
      </c>
      <c r="D1082" t="s">
        <v>92</v>
      </c>
      <c r="E1082" t="s">
        <v>93</v>
      </c>
      <c r="F1082">
        <v>279</v>
      </c>
      <c r="G1082">
        <v>19.003701975635799</v>
      </c>
      <c r="H1082">
        <v>20.219111480663798</v>
      </c>
      <c r="I1082" t="s">
        <v>121</v>
      </c>
    </row>
    <row r="1083" spans="1:9" x14ac:dyDescent="0.2">
      <c r="A1083">
        <v>2022</v>
      </c>
      <c r="B1083" t="s">
        <v>90</v>
      </c>
      <c r="C1083" t="s">
        <v>91</v>
      </c>
      <c r="D1083" t="s">
        <v>95</v>
      </c>
      <c r="E1083" t="s">
        <v>93</v>
      </c>
      <c r="F1083">
        <v>203</v>
      </c>
      <c r="G1083">
        <v>14.0214770348237</v>
      </c>
      <c r="H1083">
        <v>14.480935292343499</v>
      </c>
      <c r="I1083" t="s">
        <v>121</v>
      </c>
    </row>
    <row r="1084" spans="1:9" x14ac:dyDescent="0.2">
      <c r="A1084">
        <v>2022</v>
      </c>
      <c r="B1084" t="s">
        <v>90</v>
      </c>
      <c r="C1084" t="s">
        <v>96</v>
      </c>
      <c r="D1084" t="s">
        <v>92</v>
      </c>
      <c r="E1084" t="s">
        <v>93</v>
      </c>
      <c r="F1084">
        <v>1759</v>
      </c>
      <c r="G1084">
        <v>244.412146408295</v>
      </c>
      <c r="H1084">
        <v>236.44337810343001</v>
      </c>
      <c r="I1084" t="s">
        <v>121</v>
      </c>
    </row>
    <row r="1085" spans="1:9" x14ac:dyDescent="0.2">
      <c r="A1085">
        <v>2022</v>
      </c>
      <c r="B1085" t="s">
        <v>90</v>
      </c>
      <c r="C1085" t="s">
        <v>96</v>
      </c>
      <c r="D1085" t="s">
        <v>95</v>
      </c>
      <c r="E1085" t="s">
        <v>93</v>
      </c>
      <c r="F1085">
        <v>1249</v>
      </c>
      <c r="G1085">
        <v>162.11536539557301</v>
      </c>
      <c r="H1085">
        <v>156.511020356057</v>
      </c>
      <c r="I1085" t="s">
        <v>121</v>
      </c>
    </row>
    <row r="1086" spans="1:9" x14ac:dyDescent="0.2">
      <c r="A1086">
        <v>2022</v>
      </c>
      <c r="B1086" t="s">
        <v>90</v>
      </c>
      <c r="C1086" t="s">
        <v>97</v>
      </c>
      <c r="D1086" t="s">
        <v>92</v>
      </c>
      <c r="E1086" t="s">
        <v>93</v>
      </c>
      <c r="F1086">
        <v>1712</v>
      </c>
      <c r="G1086">
        <v>601.62847333260697</v>
      </c>
      <c r="H1086">
        <v>600.35727043486497</v>
      </c>
      <c r="I1086" t="s">
        <v>121</v>
      </c>
    </row>
    <row r="1087" spans="1:9" x14ac:dyDescent="0.2">
      <c r="A1087">
        <v>2022</v>
      </c>
      <c r="B1087" t="s">
        <v>90</v>
      </c>
      <c r="C1087" t="s">
        <v>97</v>
      </c>
      <c r="D1087" t="s">
        <v>95</v>
      </c>
      <c r="E1087" t="s">
        <v>93</v>
      </c>
      <c r="F1087">
        <v>1386</v>
      </c>
      <c r="G1087">
        <v>445.63480452837001</v>
      </c>
      <c r="H1087">
        <v>443.171757637925</v>
      </c>
      <c r="I1087" t="s">
        <v>121</v>
      </c>
    </row>
    <row r="1088" spans="1:9" x14ac:dyDescent="0.2">
      <c r="A1088">
        <v>2022</v>
      </c>
      <c r="B1088" t="s">
        <v>90</v>
      </c>
      <c r="C1088" t="s">
        <v>98</v>
      </c>
      <c r="D1088" t="s">
        <v>92</v>
      </c>
      <c r="E1088" t="s">
        <v>93</v>
      </c>
      <c r="F1088">
        <v>2854</v>
      </c>
      <c r="G1088">
        <v>1425.7168548306499</v>
      </c>
      <c r="H1088">
        <v>1479.53564014106</v>
      </c>
      <c r="I1088" t="s">
        <v>121</v>
      </c>
    </row>
    <row r="1089" spans="1:9" x14ac:dyDescent="0.2">
      <c r="A1089">
        <v>2022</v>
      </c>
      <c r="B1089" t="s">
        <v>90</v>
      </c>
      <c r="C1089" t="s">
        <v>98</v>
      </c>
      <c r="D1089" t="s">
        <v>95</v>
      </c>
      <c r="E1089" t="s">
        <v>93</v>
      </c>
      <c r="F1089">
        <v>3856</v>
      </c>
      <c r="G1089">
        <v>1386.5366428984901</v>
      </c>
      <c r="H1089">
        <v>1349.980813334</v>
      </c>
      <c r="I1089" t="s">
        <v>121</v>
      </c>
    </row>
    <row r="1090" spans="1:9" x14ac:dyDescent="0.2">
      <c r="A1090">
        <v>2022</v>
      </c>
      <c r="B1090" t="s">
        <v>99</v>
      </c>
      <c r="C1090" t="s">
        <v>91</v>
      </c>
      <c r="D1090" t="s">
        <v>92</v>
      </c>
      <c r="E1090" t="s">
        <v>93</v>
      </c>
      <c r="F1090">
        <v>19</v>
      </c>
      <c r="G1090">
        <v>21.797489846958701</v>
      </c>
      <c r="H1090">
        <v>24.810047362556102</v>
      </c>
      <c r="I1090" t="s">
        <v>121</v>
      </c>
    </row>
    <row r="1091" spans="1:9" x14ac:dyDescent="0.2">
      <c r="A1091">
        <v>2022</v>
      </c>
      <c r="B1091" t="s">
        <v>99</v>
      </c>
      <c r="C1091" t="s">
        <v>91</v>
      </c>
      <c r="D1091" t="s">
        <v>95</v>
      </c>
      <c r="E1091" t="s">
        <v>93</v>
      </c>
      <c r="F1091">
        <v>23</v>
      </c>
      <c r="G1091">
        <v>26.1046227882007</v>
      </c>
      <c r="H1091">
        <v>27.548596072991302</v>
      </c>
      <c r="I1091" t="s">
        <v>121</v>
      </c>
    </row>
    <row r="1092" spans="1:9" x14ac:dyDescent="0.2">
      <c r="A1092">
        <v>2022</v>
      </c>
      <c r="B1092" t="s">
        <v>99</v>
      </c>
      <c r="C1092" t="s">
        <v>96</v>
      </c>
      <c r="D1092" t="s">
        <v>92</v>
      </c>
      <c r="E1092" t="s">
        <v>93</v>
      </c>
      <c r="F1092">
        <v>189</v>
      </c>
      <c r="G1092">
        <v>374.76205583756303</v>
      </c>
      <c r="H1092">
        <v>355.38973634301198</v>
      </c>
      <c r="I1092" t="s">
        <v>121</v>
      </c>
    </row>
    <row r="1093" spans="1:9" x14ac:dyDescent="0.2">
      <c r="A1093">
        <v>2022</v>
      </c>
      <c r="B1093" t="s">
        <v>99</v>
      </c>
      <c r="C1093" t="s">
        <v>96</v>
      </c>
      <c r="D1093" t="s">
        <v>95</v>
      </c>
      <c r="E1093" t="s">
        <v>93</v>
      </c>
      <c r="F1093">
        <v>134</v>
      </c>
      <c r="G1093">
        <v>236.10254603118699</v>
      </c>
      <c r="H1093">
        <v>224.393413461965</v>
      </c>
      <c r="I1093" t="s">
        <v>121</v>
      </c>
    </row>
    <row r="1094" spans="1:9" x14ac:dyDescent="0.2">
      <c r="A1094">
        <v>2022</v>
      </c>
      <c r="B1094" t="s">
        <v>99</v>
      </c>
      <c r="C1094" t="s">
        <v>97</v>
      </c>
      <c r="D1094" t="s">
        <v>92</v>
      </c>
      <c r="E1094" t="s">
        <v>93</v>
      </c>
      <c r="F1094">
        <v>174</v>
      </c>
      <c r="G1094">
        <v>762.35541535226105</v>
      </c>
      <c r="H1094">
        <v>757.22720650256895</v>
      </c>
      <c r="I1094" t="s">
        <v>121</v>
      </c>
    </row>
    <row r="1095" spans="1:9" x14ac:dyDescent="0.2">
      <c r="A1095">
        <v>2022</v>
      </c>
      <c r="B1095" t="s">
        <v>99</v>
      </c>
      <c r="C1095" t="s">
        <v>97</v>
      </c>
      <c r="D1095" t="s">
        <v>95</v>
      </c>
      <c r="E1095" t="s">
        <v>93</v>
      </c>
      <c r="F1095">
        <v>138</v>
      </c>
      <c r="G1095">
        <v>548.59868813357195</v>
      </c>
      <c r="H1095">
        <v>545.85989087451901</v>
      </c>
      <c r="I1095" t="s">
        <v>121</v>
      </c>
    </row>
    <row r="1096" spans="1:9" x14ac:dyDescent="0.2">
      <c r="A1096">
        <v>2022</v>
      </c>
      <c r="B1096" t="s">
        <v>99</v>
      </c>
      <c r="C1096" t="s">
        <v>98</v>
      </c>
      <c r="D1096" t="s">
        <v>92</v>
      </c>
      <c r="E1096" t="s">
        <v>93</v>
      </c>
      <c r="F1096">
        <v>281</v>
      </c>
      <c r="G1096">
        <v>1728.8052171773099</v>
      </c>
      <c r="H1096">
        <v>1836.4505022493599</v>
      </c>
      <c r="I1096" t="s">
        <v>121</v>
      </c>
    </row>
    <row r="1097" spans="1:9" x14ac:dyDescent="0.2">
      <c r="A1097">
        <v>2022</v>
      </c>
      <c r="B1097" t="s">
        <v>99</v>
      </c>
      <c r="C1097" t="s">
        <v>98</v>
      </c>
      <c r="D1097" t="s">
        <v>95</v>
      </c>
      <c r="E1097" t="s">
        <v>93</v>
      </c>
      <c r="F1097">
        <v>371</v>
      </c>
      <c r="G1097">
        <v>1686.5936264036</v>
      </c>
      <c r="H1097">
        <v>1672.8838997271</v>
      </c>
      <c r="I1097" t="s">
        <v>121</v>
      </c>
    </row>
    <row r="1098" spans="1:9" x14ac:dyDescent="0.2">
      <c r="A1098">
        <v>2022</v>
      </c>
      <c r="B1098" t="s">
        <v>100</v>
      </c>
      <c r="C1098" t="s">
        <v>91</v>
      </c>
      <c r="D1098" t="s">
        <v>92</v>
      </c>
      <c r="E1098" t="s">
        <v>93</v>
      </c>
      <c r="F1098">
        <v>6</v>
      </c>
      <c r="G1098">
        <v>23.462245336878699</v>
      </c>
      <c r="H1098">
        <v>23.874128006902801</v>
      </c>
      <c r="I1098" t="s">
        <v>121</v>
      </c>
    </row>
    <row r="1099" spans="1:9" x14ac:dyDescent="0.2">
      <c r="A1099">
        <v>2022</v>
      </c>
      <c r="B1099" t="s">
        <v>100</v>
      </c>
      <c r="C1099" t="s">
        <v>91</v>
      </c>
      <c r="D1099" t="s">
        <v>95</v>
      </c>
      <c r="E1099" t="s">
        <v>93</v>
      </c>
      <c r="F1099">
        <v>2</v>
      </c>
      <c r="G1099">
        <v>7.7784691972619804</v>
      </c>
      <c r="H1099">
        <v>8.3719660216045408</v>
      </c>
      <c r="I1099" t="s">
        <v>121</v>
      </c>
    </row>
    <row r="1100" spans="1:9" x14ac:dyDescent="0.2">
      <c r="A1100">
        <v>2022</v>
      </c>
      <c r="B1100" t="s">
        <v>100</v>
      </c>
      <c r="C1100" t="s">
        <v>96</v>
      </c>
      <c r="D1100" t="s">
        <v>92</v>
      </c>
      <c r="E1100" t="s">
        <v>93</v>
      </c>
      <c r="F1100">
        <v>41</v>
      </c>
      <c r="G1100">
        <v>240.72334429309501</v>
      </c>
      <c r="H1100">
        <v>226.85139753647101</v>
      </c>
      <c r="I1100" t="s">
        <v>121</v>
      </c>
    </row>
    <row r="1101" spans="1:9" x14ac:dyDescent="0.2">
      <c r="A1101">
        <v>2022</v>
      </c>
      <c r="B1101" t="s">
        <v>100</v>
      </c>
      <c r="C1101" t="s">
        <v>96</v>
      </c>
      <c r="D1101" t="s">
        <v>95</v>
      </c>
      <c r="E1101" t="s">
        <v>93</v>
      </c>
      <c r="F1101">
        <v>34</v>
      </c>
      <c r="G1101">
        <v>188.38652482269501</v>
      </c>
      <c r="H1101">
        <v>178.41181021101301</v>
      </c>
      <c r="I1101" t="s">
        <v>121</v>
      </c>
    </row>
    <row r="1102" spans="1:9" x14ac:dyDescent="0.2">
      <c r="A1102">
        <v>2022</v>
      </c>
      <c r="B1102" t="s">
        <v>100</v>
      </c>
      <c r="C1102" t="s">
        <v>97</v>
      </c>
      <c r="D1102" t="s">
        <v>92</v>
      </c>
      <c r="E1102" t="s">
        <v>93</v>
      </c>
      <c r="F1102">
        <v>34</v>
      </c>
      <c r="G1102">
        <v>420.01235330450902</v>
      </c>
      <c r="H1102">
        <v>417.44449961243703</v>
      </c>
      <c r="I1102" t="s">
        <v>121</v>
      </c>
    </row>
    <row r="1103" spans="1:9" x14ac:dyDescent="0.2">
      <c r="A1103">
        <v>2022</v>
      </c>
      <c r="B1103" t="s">
        <v>100</v>
      </c>
      <c r="C1103" t="s">
        <v>97</v>
      </c>
      <c r="D1103" t="s">
        <v>95</v>
      </c>
      <c r="E1103" t="s">
        <v>93</v>
      </c>
      <c r="F1103">
        <v>37</v>
      </c>
      <c r="G1103">
        <v>444.55124354199199</v>
      </c>
      <c r="H1103">
        <v>437.07205634495699</v>
      </c>
      <c r="I1103" t="s">
        <v>121</v>
      </c>
    </row>
    <row r="1104" spans="1:9" x14ac:dyDescent="0.2">
      <c r="A1104">
        <v>2022</v>
      </c>
      <c r="B1104" t="s">
        <v>100</v>
      </c>
      <c r="C1104" t="s">
        <v>98</v>
      </c>
      <c r="D1104" t="s">
        <v>92</v>
      </c>
      <c r="E1104" t="s">
        <v>93</v>
      </c>
      <c r="F1104">
        <v>90</v>
      </c>
      <c r="G1104">
        <v>1542.6808364758299</v>
      </c>
      <c r="H1104">
        <v>1673.5177412810799</v>
      </c>
      <c r="I1104" t="s">
        <v>121</v>
      </c>
    </row>
    <row r="1105" spans="1:9" x14ac:dyDescent="0.2">
      <c r="A1105">
        <v>2022</v>
      </c>
      <c r="B1105" t="s">
        <v>100</v>
      </c>
      <c r="C1105" t="s">
        <v>98</v>
      </c>
      <c r="D1105" t="s">
        <v>95</v>
      </c>
      <c r="E1105" t="s">
        <v>93</v>
      </c>
      <c r="F1105">
        <v>115</v>
      </c>
      <c r="G1105">
        <v>1553.4242874510301</v>
      </c>
      <c r="H1105">
        <v>1560.15420790135</v>
      </c>
      <c r="I1105" t="s">
        <v>121</v>
      </c>
    </row>
    <row r="1106" spans="1:9" x14ac:dyDescent="0.2">
      <c r="A1106">
        <v>2022</v>
      </c>
      <c r="B1106" t="s">
        <v>101</v>
      </c>
      <c r="C1106" t="s">
        <v>91</v>
      </c>
      <c r="D1106" t="s">
        <v>92</v>
      </c>
      <c r="E1106" t="s">
        <v>93</v>
      </c>
      <c r="F1106">
        <v>3</v>
      </c>
      <c r="G1106">
        <v>9.1215908054364707</v>
      </c>
      <c r="H1106">
        <v>10.5571952207429</v>
      </c>
      <c r="I1106" t="s">
        <v>121</v>
      </c>
    </row>
    <row r="1107" spans="1:9" x14ac:dyDescent="0.2">
      <c r="A1107">
        <v>2022</v>
      </c>
      <c r="B1107" t="s">
        <v>101</v>
      </c>
      <c r="C1107" t="s">
        <v>91</v>
      </c>
      <c r="D1107" t="s">
        <v>95</v>
      </c>
      <c r="E1107" t="s">
        <v>93</v>
      </c>
      <c r="F1107">
        <v>2</v>
      </c>
      <c r="G1107">
        <v>6.1193892849493601</v>
      </c>
      <c r="H1107">
        <v>6.76844260568084</v>
      </c>
      <c r="I1107" t="s">
        <v>121</v>
      </c>
    </row>
    <row r="1108" spans="1:9" x14ac:dyDescent="0.2">
      <c r="A1108">
        <v>2022</v>
      </c>
      <c r="B1108" t="s">
        <v>101</v>
      </c>
      <c r="C1108" t="s">
        <v>96</v>
      </c>
      <c r="D1108" t="s">
        <v>92</v>
      </c>
      <c r="E1108" t="s">
        <v>93</v>
      </c>
      <c r="F1108">
        <v>45</v>
      </c>
      <c r="G1108">
        <v>214.817643689135</v>
      </c>
      <c r="H1108">
        <v>191.981143286444</v>
      </c>
      <c r="I1108" t="s">
        <v>121</v>
      </c>
    </row>
    <row r="1109" spans="1:9" x14ac:dyDescent="0.2">
      <c r="A1109">
        <v>2022</v>
      </c>
      <c r="B1109" t="s">
        <v>101</v>
      </c>
      <c r="C1109" t="s">
        <v>96</v>
      </c>
      <c r="D1109" t="s">
        <v>95</v>
      </c>
      <c r="E1109" t="s">
        <v>93</v>
      </c>
      <c r="F1109">
        <v>40</v>
      </c>
      <c r="G1109">
        <v>176.14937466972</v>
      </c>
      <c r="H1109">
        <v>169.23834423591299</v>
      </c>
      <c r="I1109" t="s">
        <v>121</v>
      </c>
    </row>
    <row r="1110" spans="1:9" x14ac:dyDescent="0.2">
      <c r="A1110">
        <v>2022</v>
      </c>
      <c r="B1110" t="s">
        <v>101</v>
      </c>
      <c r="C1110" t="s">
        <v>97</v>
      </c>
      <c r="D1110" t="s">
        <v>92</v>
      </c>
      <c r="E1110" t="s">
        <v>93</v>
      </c>
      <c r="F1110">
        <v>56</v>
      </c>
      <c r="G1110">
        <v>535.833891493637</v>
      </c>
      <c r="H1110">
        <v>526.18538796315397</v>
      </c>
      <c r="I1110" t="s">
        <v>121</v>
      </c>
    </row>
    <row r="1111" spans="1:9" x14ac:dyDescent="0.2">
      <c r="A1111">
        <v>2022</v>
      </c>
      <c r="B1111" t="s">
        <v>101</v>
      </c>
      <c r="C1111" t="s">
        <v>97</v>
      </c>
      <c r="D1111" t="s">
        <v>95</v>
      </c>
      <c r="E1111" t="s">
        <v>93</v>
      </c>
      <c r="F1111">
        <v>45</v>
      </c>
      <c r="G1111">
        <v>411.25936757448397</v>
      </c>
      <c r="H1111">
        <v>408.26494344654702</v>
      </c>
      <c r="I1111" t="s">
        <v>121</v>
      </c>
    </row>
    <row r="1112" spans="1:9" x14ac:dyDescent="0.2">
      <c r="A1112">
        <v>2022</v>
      </c>
      <c r="B1112" t="s">
        <v>101</v>
      </c>
      <c r="C1112" t="s">
        <v>98</v>
      </c>
      <c r="D1112" t="s">
        <v>92</v>
      </c>
      <c r="E1112" t="s">
        <v>93</v>
      </c>
      <c r="F1112">
        <v>90</v>
      </c>
      <c r="G1112">
        <v>1115.5180961824501</v>
      </c>
      <c r="H1112">
        <v>1139.8464780337899</v>
      </c>
      <c r="I1112" t="s">
        <v>121</v>
      </c>
    </row>
    <row r="1113" spans="1:9" x14ac:dyDescent="0.2">
      <c r="A1113">
        <v>2022</v>
      </c>
      <c r="B1113" t="s">
        <v>101</v>
      </c>
      <c r="C1113" t="s">
        <v>98</v>
      </c>
      <c r="D1113" t="s">
        <v>95</v>
      </c>
      <c r="E1113" t="s">
        <v>93</v>
      </c>
      <c r="F1113">
        <v>135</v>
      </c>
      <c r="G1113">
        <v>1336.5013365013399</v>
      </c>
      <c r="H1113">
        <v>1324.1895292433401</v>
      </c>
      <c r="I1113" t="s">
        <v>121</v>
      </c>
    </row>
    <row r="1114" spans="1:9" x14ac:dyDescent="0.2">
      <c r="A1114">
        <v>2022</v>
      </c>
      <c r="B1114" t="s">
        <v>102</v>
      </c>
      <c r="C1114" t="s">
        <v>91</v>
      </c>
      <c r="D1114" t="s">
        <v>92</v>
      </c>
      <c r="E1114" t="s">
        <v>93</v>
      </c>
      <c r="F1114">
        <v>19</v>
      </c>
      <c r="G1114">
        <v>24.100053273802001</v>
      </c>
      <c r="H1114">
        <v>26.227578943710501</v>
      </c>
      <c r="I1114" t="s">
        <v>121</v>
      </c>
    </row>
    <row r="1115" spans="1:9" x14ac:dyDescent="0.2">
      <c r="A1115">
        <v>2022</v>
      </c>
      <c r="B1115" t="s">
        <v>102</v>
      </c>
      <c r="C1115" t="s">
        <v>91</v>
      </c>
      <c r="D1115" t="s">
        <v>95</v>
      </c>
      <c r="E1115" t="s">
        <v>93</v>
      </c>
      <c r="F1115">
        <v>14</v>
      </c>
      <c r="G1115">
        <v>17.807173747138101</v>
      </c>
      <c r="H1115">
        <v>18.7264988043781</v>
      </c>
      <c r="I1115" t="s">
        <v>121</v>
      </c>
    </row>
    <row r="1116" spans="1:9" x14ac:dyDescent="0.2">
      <c r="A1116">
        <v>2022</v>
      </c>
      <c r="B1116" t="s">
        <v>102</v>
      </c>
      <c r="C1116" t="s">
        <v>96</v>
      </c>
      <c r="D1116" t="s">
        <v>92</v>
      </c>
      <c r="E1116" t="s">
        <v>93</v>
      </c>
      <c r="F1116">
        <v>99</v>
      </c>
      <c r="G1116">
        <v>232.26896276658101</v>
      </c>
      <c r="H1116">
        <v>227.839722149202</v>
      </c>
      <c r="I1116" t="s">
        <v>121</v>
      </c>
    </row>
    <row r="1117" spans="1:9" x14ac:dyDescent="0.2">
      <c r="A1117">
        <v>2022</v>
      </c>
      <c r="B1117" t="s">
        <v>102</v>
      </c>
      <c r="C1117" t="s">
        <v>96</v>
      </c>
      <c r="D1117" t="s">
        <v>95</v>
      </c>
      <c r="E1117" t="s">
        <v>93</v>
      </c>
      <c r="F1117">
        <v>77</v>
      </c>
      <c r="G1117">
        <v>171.09210087768</v>
      </c>
      <c r="H1117">
        <v>167.377454612462</v>
      </c>
      <c r="I1117" t="s">
        <v>121</v>
      </c>
    </row>
    <row r="1118" spans="1:9" x14ac:dyDescent="0.2">
      <c r="A1118">
        <v>2022</v>
      </c>
      <c r="B1118" t="s">
        <v>102</v>
      </c>
      <c r="C1118" t="s">
        <v>97</v>
      </c>
      <c r="D1118" t="s">
        <v>92</v>
      </c>
      <c r="E1118" t="s">
        <v>93</v>
      </c>
      <c r="F1118">
        <v>96</v>
      </c>
      <c r="G1118">
        <v>595.64435068561102</v>
      </c>
      <c r="H1118">
        <v>591.97477210737497</v>
      </c>
      <c r="I1118" t="s">
        <v>121</v>
      </c>
    </row>
    <row r="1119" spans="1:9" x14ac:dyDescent="0.2">
      <c r="A1119">
        <v>2022</v>
      </c>
      <c r="B1119" t="s">
        <v>102</v>
      </c>
      <c r="C1119" t="s">
        <v>97</v>
      </c>
      <c r="D1119" t="s">
        <v>95</v>
      </c>
      <c r="E1119" t="s">
        <v>93</v>
      </c>
      <c r="F1119">
        <v>80</v>
      </c>
      <c r="G1119">
        <v>452.89855072463803</v>
      </c>
      <c r="H1119">
        <v>448.34852125413801</v>
      </c>
      <c r="I1119" t="s">
        <v>121</v>
      </c>
    </row>
    <row r="1120" spans="1:9" x14ac:dyDescent="0.2">
      <c r="A1120">
        <v>2022</v>
      </c>
      <c r="B1120" t="s">
        <v>102</v>
      </c>
      <c r="C1120" t="s">
        <v>98</v>
      </c>
      <c r="D1120" t="s">
        <v>92</v>
      </c>
      <c r="E1120" t="s">
        <v>93</v>
      </c>
      <c r="F1120">
        <v>133</v>
      </c>
      <c r="G1120">
        <v>1171.2901805372101</v>
      </c>
      <c r="H1120">
        <v>1205.26392763237</v>
      </c>
      <c r="I1120" t="s">
        <v>121</v>
      </c>
    </row>
    <row r="1121" spans="1:9" x14ac:dyDescent="0.2">
      <c r="A1121">
        <v>2022</v>
      </c>
      <c r="B1121" t="s">
        <v>102</v>
      </c>
      <c r="C1121" t="s">
        <v>98</v>
      </c>
      <c r="D1121" t="s">
        <v>95</v>
      </c>
      <c r="E1121" t="s">
        <v>93</v>
      </c>
      <c r="F1121">
        <v>229</v>
      </c>
      <c r="G1121">
        <v>1478.5640495867799</v>
      </c>
      <c r="H1121">
        <v>1466.73946490662</v>
      </c>
      <c r="I1121" t="s">
        <v>121</v>
      </c>
    </row>
    <row r="1122" spans="1:9" x14ac:dyDescent="0.2">
      <c r="A1122">
        <v>2022</v>
      </c>
      <c r="B1122" t="s">
        <v>103</v>
      </c>
      <c r="C1122" t="s">
        <v>91</v>
      </c>
      <c r="D1122" t="s">
        <v>92</v>
      </c>
      <c r="E1122" t="s">
        <v>93</v>
      </c>
      <c r="F1122">
        <v>26</v>
      </c>
      <c r="G1122">
        <v>16.111341764935499</v>
      </c>
      <c r="H1122">
        <v>16.116590601618999</v>
      </c>
      <c r="I1122" t="s">
        <v>121</v>
      </c>
    </row>
    <row r="1123" spans="1:9" x14ac:dyDescent="0.2">
      <c r="A1123">
        <v>2022</v>
      </c>
      <c r="B1123" t="s">
        <v>103</v>
      </c>
      <c r="C1123" t="s">
        <v>91</v>
      </c>
      <c r="D1123" t="s">
        <v>95</v>
      </c>
      <c r="E1123" t="s">
        <v>93</v>
      </c>
      <c r="F1123">
        <v>12</v>
      </c>
      <c r="G1123">
        <v>7.7730275942479601</v>
      </c>
      <c r="H1123">
        <v>7.9140117855941297</v>
      </c>
      <c r="I1123" t="s">
        <v>121</v>
      </c>
    </row>
    <row r="1124" spans="1:9" x14ac:dyDescent="0.2">
      <c r="A1124">
        <v>2022</v>
      </c>
      <c r="B1124" t="s">
        <v>103</v>
      </c>
      <c r="C1124" t="s">
        <v>96</v>
      </c>
      <c r="D1124" t="s">
        <v>92</v>
      </c>
      <c r="E1124" t="s">
        <v>93</v>
      </c>
      <c r="F1124">
        <v>116</v>
      </c>
      <c r="G1124">
        <v>148.18032012058799</v>
      </c>
      <c r="H1124">
        <v>145.77092209253999</v>
      </c>
      <c r="I1124" t="s">
        <v>121</v>
      </c>
    </row>
    <row r="1125" spans="1:9" x14ac:dyDescent="0.2">
      <c r="A1125">
        <v>2022</v>
      </c>
      <c r="B1125" t="s">
        <v>103</v>
      </c>
      <c r="C1125" t="s">
        <v>96</v>
      </c>
      <c r="D1125" t="s">
        <v>95</v>
      </c>
      <c r="E1125" t="s">
        <v>93</v>
      </c>
      <c r="F1125">
        <v>84</v>
      </c>
      <c r="G1125">
        <v>105.002625065627</v>
      </c>
      <c r="H1125">
        <v>101.973545860917</v>
      </c>
      <c r="I1125" t="s">
        <v>121</v>
      </c>
    </row>
    <row r="1126" spans="1:9" x14ac:dyDescent="0.2">
      <c r="A1126">
        <v>2022</v>
      </c>
      <c r="B1126" t="s">
        <v>103</v>
      </c>
      <c r="C1126" t="s">
        <v>97</v>
      </c>
      <c r="D1126" t="s">
        <v>92</v>
      </c>
      <c r="E1126" t="s">
        <v>93</v>
      </c>
      <c r="F1126">
        <v>150</v>
      </c>
      <c r="G1126">
        <v>486.63379185050599</v>
      </c>
      <c r="H1126">
        <v>485.06687843442302</v>
      </c>
      <c r="I1126" t="s">
        <v>121</v>
      </c>
    </row>
    <row r="1127" spans="1:9" x14ac:dyDescent="0.2">
      <c r="A1127">
        <v>2022</v>
      </c>
      <c r="B1127" t="s">
        <v>103</v>
      </c>
      <c r="C1127" t="s">
        <v>97</v>
      </c>
      <c r="D1127" t="s">
        <v>95</v>
      </c>
      <c r="E1127" t="s">
        <v>93</v>
      </c>
      <c r="F1127">
        <v>112</v>
      </c>
      <c r="G1127">
        <v>346.02076124567498</v>
      </c>
      <c r="H1127">
        <v>345.21558081150903</v>
      </c>
      <c r="I1127" t="s">
        <v>121</v>
      </c>
    </row>
    <row r="1128" spans="1:9" x14ac:dyDescent="0.2">
      <c r="A1128">
        <v>2022</v>
      </c>
      <c r="B1128" t="s">
        <v>103</v>
      </c>
      <c r="C1128" t="s">
        <v>98</v>
      </c>
      <c r="D1128" t="s">
        <v>92</v>
      </c>
      <c r="E1128" t="s">
        <v>93</v>
      </c>
      <c r="F1128">
        <v>261</v>
      </c>
      <c r="G1128">
        <v>1246.53739612188</v>
      </c>
      <c r="H1128">
        <v>1311.72153868706</v>
      </c>
      <c r="I1128" t="s">
        <v>121</v>
      </c>
    </row>
    <row r="1129" spans="1:9" x14ac:dyDescent="0.2">
      <c r="A1129">
        <v>2022</v>
      </c>
      <c r="B1129" t="s">
        <v>103</v>
      </c>
      <c r="C1129" t="s">
        <v>98</v>
      </c>
      <c r="D1129" t="s">
        <v>95</v>
      </c>
      <c r="E1129" t="s">
        <v>93</v>
      </c>
      <c r="F1129">
        <v>385</v>
      </c>
      <c r="G1129">
        <v>1357.45010930118</v>
      </c>
      <c r="H1129">
        <v>1311.6988507726101</v>
      </c>
      <c r="I1129" t="s">
        <v>121</v>
      </c>
    </row>
    <row r="1130" spans="1:9" x14ac:dyDescent="0.2">
      <c r="A1130">
        <v>2022</v>
      </c>
      <c r="B1130" t="s">
        <v>104</v>
      </c>
      <c r="C1130" t="s">
        <v>91</v>
      </c>
      <c r="D1130" t="s">
        <v>92</v>
      </c>
      <c r="E1130" t="s">
        <v>93</v>
      </c>
      <c r="F1130">
        <v>14</v>
      </c>
      <c r="G1130">
        <v>17.9957838449278</v>
      </c>
      <c r="H1130">
        <v>19.420895692349202</v>
      </c>
      <c r="I1130" t="s">
        <v>121</v>
      </c>
    </row>
    <row r="1131" spans="1:9" x14ac:dyDescent="0.2">
      <c r="A1131">
        <v>2022</v>
      </c>
      <c r="B1131" t="s">
        <v>104</v>
      </c>
      <c r="C1131" t="s">
        <v>91</v>
      </c>
      <c r="D1131" t="s">
        <v>95</v>
      </c>
      <c r="E1131" t="s">
        <v>93</v>
      </c>
      <c r="F1131">
        <v>7</v>
      </c>
      <c r="G1131">
        <v>9.5401640908223602</v>
      </c>
      <c r="H1131">
        <v>9.8014137773167</v>
      </c>
      <c r="I1131" t="s">
        <v>121</v>
      </c>
    </row>
    <row r="1132" spans="1:9" x14ac:dyDescent="0.2">
      <c r="A1132">
        <v>2022</v>
      </c>
      <c r="B1132" t="s">
        <v>104</v>
      </c>
      <c r="C1132" t="s">
        <v>96</v>
      </c>
      <c r="D1132" t="s">
        <v>92</v>
      </c>
      <c r="E1132" t="s">
        <v>93</v>
      </c>
      <c r="F1132">
        <v>84</v>
      </c>
      <c r="G1132">
        <v>183.09828454345299</v>
      </c>
      <c r="H1132">
        <v>172.841948713199</v>
      </c>
      <c r="I1132" t="s">
        <v>121</v>
      </c>
    </row>
    <row r="1133" spans="1:9" x14ac:dyDescent="0.2">
      <c r="A1133">
        <v>2022</v>
      </c>
      <c r="B1133" t="s">
        <v>104</v>
      </c>
      <c r="C1133" t="s">
        <v>96</v>
      </c>
      <c r="D1133" t="s">
        <v>95</v>
      </c>
      <c r="E1133" t="s">
        <v>93</v>
      </c>
      <c r="F1133">
        <v>72</v>
      </c>
      <c r="G1133">
        <v>146.24634384140401</v>
      </c>
      <c r="H1133">
        <v>140.57656825111999</v>
      </c>
      <c r="I1133" t="s">
        <v>121</v>
      </c>
    </row>
    <row r="1134" spans="1:9" x14ac:dyDescent="0.2">
      <c r="A1134">
        <v>2022</v>
      </c>
      <c r="B1134" t="s">
        <v>104</v>
      </c>
      <c r="C1134" t="s">
        <v>97</v>
      </c>
      <c r="D1134" t="s">
        <v>92</v>
      </c>
      <c r="E1134" t="s">
        <v>93</v>
      </c>
      <c r="F1134">
        <v>108</v>
      </c>
      <c r="G1134">
        <v>514.40819242676798</v>
      </c>
      <c r="H1134">
        <v>512.09257371775698</v>
      </c>
      <c r="I1134" t="s">
        <v>121</v>
      </c>
    </row>
    <row r="1135" spans="1:9" x14ac:dyDescent="0.2">
      <c r="A1135">
        <v>2022</v>
      </c>
      <c r="B1135" t="s">
        <v>104</v>
      </c>
      <c r="C1135" t="s">
        <v>97</v>
      </c>
      <c r="D1135" t="s">
        <v>95</v>
      </c>
      <c r="E1135" t="s">
        <v>93</v>
      </c>
      <c r="F1135">
        <v>100</v>
      </c>
      <c r="G1135">
        <v>451.997830410414</v>
      </c>
      <c r="H1135">
        <v>452.28282545212301</v>
      </c>
      <c r="I1135" t="s">
        <v>121</v>
      </c>
    </row>
    <row r="1136" spans="1:9" x14ac:dyDescent="0.2">
      <c r="A1136">
        <v>2022</v>
      </c>
      <c r="B1136" t="s">
        <v>104</v>
      </c>
      <c r="C1136" t="s">
        <v>98</v>
      </c>
      <c r="D1136" t="s">
        <v>92</v>
      </c>
      <c r="E1136" t="s">
        <v>93</v>
      </c>
      <c r="F1136">
        <v>200</v>
      </c>
      <c r="G1136">
        <v>1318.82624464227</v>
      </c>
      <c r="H1136">
        <v>1377.38173548276</v>
      </c>
      <c r="I1136" t="s">
        <v>121</v>
      </c>
    </row>
    <row r="1137" spans="1:9" x14ac:dyDescent="0.2">
      <c r="A1137">
        <v>2022</v>
      </c>
      <c r="B1137" t="s">
        <v>104</v>
      </c>
      <c r="C1137" t="s">
        <v>98</v>
      </c>
      <c r="D1137" t="s">
        <v>95</v>
      </c>
      <c r="E1137" t="s">
        <v>93</v>
      </c>
      <c r="F1137">
        <v>239</v>
      </c>
      <c r="G1137">
        <v>1212.15195009383</v>
      </c>
      <c r="H1137">
        <v>1178.9951998270101</v>
      </c>
      <c r="I1137" t="s">
        <v>121</v>
      </c>
    </row>
    <row r="1138" spans="1:9" x14ac:dyDescent="0.2">
      <c r="A1138">
        <v>2022</v>
      </c>
      <c r="B1138" t="s">
        <v>105</v>
      </c>
      <c r="C1138" t="s">
        <v>91</v>
      </c>
      <c r="D1138" t="s">
        <v>92</v>
      </c>
      <c r="E1138" t="s">
        <v>93</v>
      </c>
      <c r="F1138">
        <v>43</v>
      </c>
      <c r="G1138">
        <v>16.264467811483499</v>
      </c>
      <c r="H1138">
        <v>16.761561865288702</v>
      </c>
      <c r="I1138" t="s">
        <v>121</v>
      </c>
    </row>
    <row r="1139" spans="1:9" x14ac:dyDescent="0.2">
      <c r="A1139">
        <v>2022</v>
      </c>
      <c r="B1139" t="s">
        <v>105</v>
      </c>
      <c r="C1139" t="s">
        <v>91</v>
      </c>
      <c r="D1139" t="s">
        <v>95</v>
      </c>
      <c r="E1139" t="s">
        <v>93</v>
      </c>
      <c r="F1139">
        <v>28</v>
      </c>
      <c r="G1139">
        <v>10.4648251066104</v>
      </c>
      <c r="H1139">
        <v>10.609020432026099</v>
      </c>
      <c r="I1139" t="s">
        <v>121</v>
      </c>
    </row>
    <row r="1140" spans="1:9" x14ac:dyDescent="0.2">
      <c r="A1140">
        <v>2022</v>
      </c>
      <c r="B1140" t="s">
        <v>105</v>
      </c>
      <c r="C1140" t="s">
        <v>96</v>
      </c>
      <c r="D1140" t="s">
        <v>92</v>
      </c>
      <c r="E1140" t="s">
        <v>93</v>
      </c>
      <c r="F1140">
        <v>228</v>
      </c>
      <c r="G1140">
        <v>201.39741539983601</v>
      </c>
      <c r="H1140">
        <v>200.57285174338799</v>
      </c>
      <c r="I1140" t="s">
        <v>121</v>
      </c>
    </row>
    <row r="1141" spans="1:9" x14ac:dyDescent="0.2">
      <c r="A1141">
        <v>2022</v>
      </c>
      <c r="B1141" t="s">
        <v>105</v>
      </c>
      <c r="C1141" t="s">
        <v>96</v>
      </c>
      <c r="D1141" t="s">
        <v>95</v>
      </c>
      <c r="E1141" t="s">
        <v>93</v>
      </c>
      <c r="F1141">
        <v>131</v>
      </c>
      <c r="G1141">
        <v>111.398346882547</v>
      </c>
      <c r="H1141">
        <v>109.67021293291999</v>
      </c>
      <c r="I1141" t="s">
        <v>121</v>
      </c>
    </row>
    <row r="1142" spans="1:9" x14ac:dyDescent="0.2">
      <c r="A1142">
        <v>2022</v>
      </c>
      <c r="B1142" t="s">
        <v>105</v>
      </c>
      <c r="C1142" t="s">
        <v>97</v>
      </c>
      <c r="D1142" t="s">
        <v>92</v>
      </c>
      <c r="E1142" t="s">
        <v>93</v>
      </c>
      <c r="F1142">
        <v>203</v>
      </c>
      <c r="G1142">
        <v>502.94831772459202</v>
      </c>
      <c r="H1142">
        <v>502.09221552343001</v>
      </c>
      <c r="I1142" t="s">
        <v>121</v>
      </c>
    </row>
    <row r="1143" spans="1:9" x14ac:dyDescent="0.2">
      <c r="A1143">
        <v>2022</v>
      </c>
      <c r="B1143" t="s">
        <v>105</v>
      </c>
      <c r="C1143" t="s">
        <v>97</v>
      </c>
      <c r="D1143" t="s">
        <v>95</v>
      </c>
      <c r="E1143" t="s">
        <v>93</v>
      </c>
      <c r="F1143">
        <v>172</v>
      </c>
      <c r="G1143">
        <v>386.00507192710802</v>
      </c>
      <c r="H1143">
        <v>382.07274718634102</v>
      </c>
      <c r="I1143" t="s">
        <v>121</v>
      </c>
    </row>
    <row r="1144" spans="1:9" x14ac:dyDescent="0.2">
      <c r="A1144">
        <v>2022</v>
      </c>
      <c r="B1144" t="s">
        <v>105</v>
      </c>
      <c r="C1144" t="s">
        <v>98</v>
      </c>
      <c r="D1144" t="s">
        <v>92</v>
      </c>
      <c r="E1144" t="s">
        <v>93</v>
      </c>
      <c r="F1144">
        <v>394</v>
      </c>
      <c r="G1144">
        <v>1385.42142832026</v>
      </c>
      <c r="H1144">
        <v>1427.0212933233299</v>
      </c>
      <c r="I1144" t="s">
        <v>121</v>
      </c>
    </row>
    <row r="1145" spans="1:9" x14ac:dyDescent="0.2">
      <c r="A1145">
        <v>2022</v>
      </c>
      <c r="B1145" t="s">
        <v>105</v>
      </c>
      <c r="C1145" t="s">
        <v>98</v>
      </c>
      <c r="D1145" t="s">
        <v>95</v>
      </c>
      <c r="E1145" t="s">
        <v>93</v>
      </c>
      <c r="F1145">
        <v>458</v>
      </c>
      <c r="G1145">
        <v>1139.2468036416101</v>
      </c>
      <c r="H1145">
        <v>1105.23149072556</v>
      </c>
      <c r="I1145" t="s">
        <v>121</v>
      </c>
    </row>
    <row r="1146" spans="1:9" x14ac:dyDescent="0.2">
      <c r="A1146">
        <v>2022</v>
      </c>
      <c r="B1146" t="s">
        <v>106</v>
      </c>
      <c r="C1146" t="s">
        <v>91</v>
      </c>
      <c r="D1146" t="s">
        <v>92</v>
      </c>
      <c r="E1146" t="s">
        <v>93</v>
      </c>
      <c r="F1146">
        <v>0</v>
      </c>
      <c r="G1146">
        <v>0</v>
      </c>
      <c r="H1146">
        <v>0</v>
      </c>
      <c r="I1146" t="s">
        <v>121</v>
      </c>
    </row>
    <row r="1147" spans="1:9" x14ac:dyDescent="0.2">
      <c r="A1147">
        <v>2022</v>
      </c>
      <c r="B1147" t="s">
        <v>106</v>
      </c>
      <c r="C1147" t="s">
        <v>91</v>
      </c>
      <c r="D1147" t="s">
        <v>95</v>
      </c>
      <c r="E1147" t="s">
        <v>93</v>
      </c>
      <c r="F1147">
        <v>0</v>
      </c>
      <c r="G1147">
        <v>0</v>
      </c>
      <c r="H1147">
        <v>0</v>
      </c>
      <c r="I1147" t="s">
        <v>121</v>
      </c>
    </row>
    <row r="1148" spans="1:9" x14ac:dyDescent="0.2">
      <c r="A1148">
        <v>2022</v>
      </c>
      <c r="B1148" t="s">
        <v>106</v>
      </c>
      <c r="C1148" t="s">
        <v>96</v>
      </c>
      <c r="D1148" t="s">
        <v>92</v>
      </c>
      <c r="E1148" t="s">
        <v>93</v>
      </c>
      <c r="F1148">
        <v>10</v>
      </c>
      <c r="G1148">
        <v>302.75507114744198</v>
      </c>
      <c r="H1148">
        <v>279.607458751938</v>
      </c>
      <c r="I1148" t="s">
        <v>121</v>
      </c>
    </row>
    <row r="1149" spans="1:9" x14ac:dyDescent="0.2">
      <c r="A1149">
        <v>2022</v>
      </c>
      <c r="B1149" t="s">
        <v>106</v>
      </c>
      <c r="C1149" t="s">
        <v>96</v>
      </c>
      <c r="D1149" t="s">
        <v>95</v>
      </c>
      <c r="E1149" t="s">
        <v>93</v>
      </c>
      <c r="F1149">
        <v>3</v>
      </c>
      <c r="G1149">
        <v>89.365504915102804</v>
      </c>
      <c r="H1149">
        <v>87.032058249223397</v>
      </c>
      <c r="I1149" t="s">
        <v>121</v>
      </c>
    </row>
    <row r="1150" spans="1:9" x14ac:dyDescent="0.2">
      <c r="A1150">
        <v>2022</v>
      </c>
      <c r="B1150" t="s">
        <v>106</v>
      </c>
      <c r="C1150" t="s">
        <v>97</v>
      </c>
      <c r="D1150" t="s">
        <v>92</v>
      </c>
      <c r="E1150" t="s">
        <v>93</v>
      </c>
      <c r="F1150">
        <v>5</v>
      </c>
      <c r="G1150">
        <v>343.406593406593</v>
      </c>
      <c r="H1150">
        <v>342.23312148844099</v>
      </c>
      <c r="I1150" t="s">
        <v>121</v>
      </c>
    </row>
    <row r="1151" spans="1:9" x14ac:dyDescent="0.2">
      <c r="A1151">
        <v>2022</v>
      </c>
      <c r="B1151" t="s">
        <v>106</v>
      </c>
      <c r="C1151" t="s">
        <v>97</v>
      </c>
      <c r="D1151" t="s">
        <v>95</v>
      </c>
      <c r="E1151" t="s">
        <v>93</v>
      </c>
      <c r="F1151">
        <v>6</v>
      </c>
      <c r="G1151">
        <v>399.733510992672</v>
      </c>
      <c r="H1151">
        <v>392.28637615694299</v>
      </c>
      <c r="I1151" t="s">
        <v>121</v>
      </c>
    </row>
    <row r="1152" spans="1:9" x14ac:dyDescent="0.2">
      <c r="A1152">
        <v>2022</v>
      </c>
      <c r="B1152" t="s">
        <v>106</v>
      </c>
      <c r="C1152" t="s">
        <v>98</v>
      </c>
      <c r="D1152" t="s">
        <v>92</v>
      </c>
      <c r="E1152" t="s">
        <v>93</v>
      </c>
      <c r="F1152">
        <v>19</v>
      </c>
      <c r="G1152">
        <v>1603.37552742616</v>
      </c>
      <c r="H1152">
        <v>1702.6272508878301</v>
      </c>
      <c r="I1152" t="s">
        <v>121</v>
      </c>
    </row>
    <row r="1153" spans="1:9" x14ac:dyDescent="0.2">
      <c r="A1153">
        <v>2022</v>
      </c>
      <c r="B1153" t="s">
        <v>106</v>
      </c>
      <c r="C1153" t="s">
        <v>98</v>
      </c>
      <c r="D1153" t="s">
        <v>95</v>
      </c>
      <c r="E1153" t="s">
        <v>93</v>
      </c>
      <c r="F1153">
        <v>18</v>
      </c>
      <c r="G1153">
        <v>1287.5536480686701</v>
      </c>
      <c r="H1153">
        <v>1257.4911014234999</v>
      </c>
      <c r="I1153" t="s">
        <v>121</v>
      </c>
    </row>
    <row r="1154" spans="1:9" x14ac:dyDescent="0.2">
      <c r="A1154">
        <v>2022</v>
      </c>
      <c r="B1154" t="s">
        <v>107</v>
      </c>
      <c r="C1154" t="s">
        <v>91</v>
      </c>
      <c r="D1154" t="s">
        <v>92</v>
      </c>
      <c r="E1154" t="s">
        <v>93</v>
      </c>
      <c r="F1154">
        <v>0</v>
      </c>
      <c r="G1154">
        <v>0</v>
      </c>
      <c r="H1154">
        <v>0</v>
      </c>
      <c r="I1154" t="s">
        <v>121</v>
      </c>
    </row>
    <row r="1155" spans="1:9" x14ac:dyDescent="0.2">
      <c r="A1155">
        <v>2022</v>
      </c>
      <c r="B1155" t="s">
        <v>107</v>
      </c>
      <c r="C1155" t="s">
        <v>91</v>
      </c>
      <c r="D1155" t="s">
        <v>95</v>
      </c>
      <c r="E1155" t="s">
        <v>93</v>
      </c>
      <c r="F1155">
        <v>1</v>
      </c>
      <c r="G1155">
        <v>17.911517105498799</v>
      </c>
      <c r="H1155">
        <v>20.350020350020301</v>
      </c>
      <c r="I1155" t="s">
        <v>121</v>
      </c>
    </row>
    <row r="1156" spans="1:9" x14ac:dyDescent="0.2">
      <c r="A1156">
        <v>2022</v>
      </c>
      <c r="B1156" t="s">
        <v>107</v>
      </c>
      <c r="C1156" t="s">
        <v>96</v>
      </c>
      <c r="D1156" t="s">
        <v>92</v>
      </c>
      <c r="E1156" t="s">
        <v>93</v>
      </c>
      <c r="F1156">
        <v>4</v>
      </c>
      <c r="G1156">
        <v>121.396054628225</v>
      </c>
      <c r="H1156">
        <v>117.798380321754</v>
      </c>
      <c r="I1156" t="s">
        <v>121</v>
      </c>
    </row>
    <row r="1157" spans="1:9" x14ac:dyDescent="0.2">
      <c r="A1157">
        <v>2022</v>
      </c>
      <c r="B1157" t="s">
        <v>107</v>
      </c>
      <c r="C1157" t="s">
        <v>96</v>
      </c>
      <c r="D1157" t="s">
        <v>95</v>
      </c>
      <c r="E1157" t="s">
        <v>93</v>
      </c>
      <c r="F1157">
        <v>4</v>
      </c>
      <c r="G1157">
        <v>126.18296529968499</v>
      </c>
      <c r="H1157">
        <v>118.049467931649</v>
      </c>
      <c r="I1157" t="s">
        <v>121</v>
      </c>
    </row>
    <row r="1158" spans="1:9" x14ac:dyDescent="0.2">
      <c r="A1158">
        <v>2022</v>
      </c>
      <c r="B1158" t="s">
        <v>107</v>
      </c>
      <c r="C1158" t="s">
        <v>97</v>
      </c>
      <c r="D1158" t="s">
        <v>92</v>
      </c>
      <c r="E1158" t="s">
        <v>93</v>
      </c>
      <c r="F1158">
        <v>6</v>
      </c>
      <c r="G1158">
        <v>427.65502494654299</v>
      </c>
      <c r="H1158">
        <v>416.56747241431998</v>
      </c>
      <c r="I1158" t="s">
        <v>121</v>
      </c>
    </row>
    <row r="1159" spans="1:9" x14ac:dyDescent="0.2">
      <c r="A1159">
        <v>2022</v>
      </c>
      <c r="B1159" t="s">
        <v>107</v>
      </c>
      <c r="C1159" t="s">
        <v>97</v>
      </c>
      <c r="D1159" t="s">
        <v>95</v>
      </c>
      <c r="E1159" t="s">
        <v>93</v>
      </c>
      <c r="F1159">
        <v>7</v>
      </c>
      <c r="G1159">
        <v>523.56020942408395</v>
      </c>
      <c r="H1159">
        <v>523.510887411515</v>
      </c>
      <c r="I1159" t="s">
        <v>121</v>
      </c>
    </row>
    <row r="1160" spans="1:9" x14ac:dyDescent="0.2">
      <c r="A1160">
        <v>2022</v>
      </c>
      <c r="B1160" t="s">
        <v>107</v>
      </c>
      <c r="C1160" t="s">
        <v>98</v>
      </c>
      <c r="D1160" t="s">
        <v>92</v>
      </c>
      <c r="E1160" t="s">
        <v>93</v>
      </c>
      <c r="F1160">
        <v>9</v>
      </c>
      <c r="G1160">
        <v>933.60995850622396</v>
      </c>
      <c r="H1160">
        <v>971.45407265841504</v>
      </c>
      <c r="I1160" t="s">
        <v>121</v>
      </c>
    </row>
    <row r="1161" spans="1:9" x14ac:dyDescent="0.2">
      <c r="A1161">
        <v>2022</v>
      </c>
      <c r="B1161" t="s">
        <v>107</v>
      </c>
      <c r="C1161" t="s">
        <v>98</v>
      </c>
      <c r="D1161" t="s">
        <v>95</v>
      </c>
      <c r="E1161" t="s">
        <v>93</v>
      </c>
      <c r="F1161">
        <v>13</v>
      </c>
      <c r="G1161">
        <v>1065.5737704917999</v>
      </c>
      <c r="H1161">
        <v>1074.0471074239499</v>
      </c>
      <c r="I1161" t="s">
        <v>121</v>
      </c>
    </row>
    <row r="1162" spans="1:9" x14ac:dyDescent="0.2">
      <c r="A1162">
        <v>2022</v>
      </c>
      <c r="B1162" t="s">
        <v>108</v>
      </c>
      <c r="C1162" t="s">
        <v>91</v>
      </c>
      <c r="D1162" t="s">
        <v>92</v>
      </c>
      <c r="E1162" t="s">
        <v>93</v>
      </c>
      <c r="F1162">
        <v>2</v>
      </c>
      <c r="G1162">
        <v>34.334763948497901</v>
      </c>
      <c r="H1162">
        <v>38.009867278160002</v>
      </c>
      <c r="I1162" t="s">
        <v>121</v>
      </c>
    </row>
    <row r="1163" spans="1:9" x14ac:dyDescent="0.2">
      <c r="A1163">
        <v>2022</v>
      </c>
      <c r="B1163" t="s">
        <v>108</v>
      </c>
      <c r="C1163" t="s">
        <v>91</v>
      </c>
      <c r="D1163" t="s">
        <v>95</v>
      </c>
      <c r="E1163" t="s">
        <v>93</v>
      </c>
      <c r="F1163">
        <v>1</v>
      </c>
      <c r="G1163">
        <v>17.6522506619594</v>
      </c>
      <c r="H1163">
        <v>16.083080599209602</v>
      </c>
      <c r="I1163" t="s">
        <v>121</v>
      </c>
    </row>
    <row r="1164" spans="1:9" x14ac:dyDescent="0.2">
      <c r="A1164">
        <v>2022</v>
      </c>
      <c r="B1164" t="s">
        <v>108</v>
      </c>
      <c r="C1164" t="s">
        <v>96</v>
      </c>
      <c r="D1164" t="s">
        <v>92</v>
      </c>
      <c r="E1164" t="s">
        <v>93</v>
      </c>
      <c r="F1164">
        <v>6</v>
      </c>
      <c r="G1164">
        <v>146.8788249694</v>
      </c>
      <c r="H1164">
        <v>143.08771573643199</v>
      </c>
      <c r="I1164" t="s">
        <v>121</v>
      </c>
    </row>
    <row r="1165" spans="1:9" x14ac:dyDescent="0.2">
      <c r="A1165">
        <v>2022</v>
      </c>
      <c r="B1165" t="s">
        <v>108</v>
      </c>
      <c r="C1165" t="s">
        <v>96</v>
      </c>
      <c r="D1165" t="s">
        <v>95</v>
      </c>
      <c r="E1165" t="s">
        <v>93</v>
      </c>
      <c r="F1165">
        <v>8</v>
      </c>
      <c r="G1165">
        <v>200.350613573754</v>
      </c>
      <c r="H1165">
        <v>189.566138499978</v>
      </c>
      <c r="I1165" t="s">
        <v>121</v>
      </c>
    </row>
    <row r="1166" spans="1:9" x14ac:dyDescent="0.2">
      <c r="A1166">
        <v>2022</v>
      </c>
      <c r="B1166" t="s">
        <v>108</v>
      </c>
      <c r="C1166" t="s">
        <v>97</v>
      </c>
      <c r="D1166" t="s">
        <v>92</v>
      </c>
      <c r="E1166" t="s">
        <v>93</v>
      </c>
      <c r="F1166">
        <v>14</v>
      </c>
      <c r="G1166">
        <v>741.918388977213</v>
      </c>
      <c r="H1166">
        <v>734.95285053592602</v>
      </c>
      <c r="I1166" t="s">
        <v>121</v>
      </c>
    </row>
    <row r="1167" spans="1:9" x14ac:dyDescent="0.2">
      <c r="A1167">
        <v>2022</v>
      </c>
      <c r="B1167" t="s">
        <v>108</v>
      </c>
      <c r="C1167" t="s">
        <v>97</v>
      </c>
      <c r="D1167" t="s">
        <v>95</v>
      </c>
      <c r="E1167" t="s">
        <v>93</v>
      </c>
      <c r="F1167">
        <v>6</v>
      </c>
      <c r="G1167">
        <v>317.62837480148198</v>
      </c>
      <c r="H1167">
        <v>311.07485873534199</v>
      </c>
      <c r="I1167" t="s">
        <v>121</v>
      </c>
    </row>
    <row r="1168" spans="1:9" x14ac:dyDescent="0.2">
      <c r="A1168">
        <v>2022</v>
      </c>
      <c r="B1168" t="s">
        <v>108</v>
      </c>
      <c r="C1168" t="s">
        <v>98</v>
      </c>
      <c r="D1168" t="s">
        <v>92</v>
      </c>
      <c r="E1168" t="s">
        <v>93</v>
      </c>
      <c r="F1168">
        <v>29</v>
      </c>
      <c r="G1168">
        <v>2083.3333333333298</v>
      </c>
      <c r="H1168">
        <v>2115.1805804690898</v>
      </c>
      <c r="I1168" t="s">
        <v>121</v>
      </c>
    </row>
    <row r="1169" spans="1:9" x14ac:dyDescent="0.2">
      <c r="A1169">
        <v>2022</v>
      </c>
      <c r="B1169" t="s">
        <v>108</v>
      </c>
      <c r="C1169" t="s">
        <v>98</v>
      </c>
      <c r="D1169" t="s">
        <v>95</v>
      </c>
      <c r="E1169" t="s">
        <v>93</v>
      </c>
      <c r="F1169">
        <v>21</v>
      </c>
      <c r="G1169">
        <v>1102.9411764705901</v>
      </c>
      <c r="H1169">
        <v>1030.14196951744</v>
      </c>
      <c r="I1169" t="s">
        <v>121</v>
      </c>
    </row>
    <row r="1170" spans="1:9" x14ac:dyDescent="0.2">
      <c r="A1170">
        <v>2022</v>
      </c>
      <c r="B1170" t="s">
        <v>109</v>
      </c>
      <c r="C1170" t="s">
        <v>91</v>
      </c>
      <c r="D1170" t="s">
        <v>92</v>
      </c>
      <c r="E1170" t="s">
        <v>93</v>
      </c>
      <c r="F1170">
        <v>33</v>
      </c>
      <c r="G1170">
        <v>34.539422040337897</v>
      </c>
      <c r="H1170">
        <v>37.7349701185721</v>
      </c>
      <c r="I1170" t="s">
        <v>121</v>
      </c>
    </row>
    <row r="1171" spans="1:9" x14ac:dyDescent="0.2">
      <c r="A1171">
        <v>2022</v>
      </c>
      <c r="B1171" t="s">
        <v>109</v>
      </c>
      <c r="C1171" t="s">
        <v>91</v>
      </c>
      <c r="D1171" t="s">
        <v>95</v>
      </c>
      <c r="E1171" t="s">
        <v>93</v>
      </c>
      <c r="F1171">
        <v>15</v>
      </c>
      <c r="G1171">
        <v>15.6641604010025</v>
      </c>
      <c r="H1171">
        <v>16.301508256243299</v>
      </c>
      <c r="I1171" t="s">
        <v>121</v>
      </c>
    </row>
    <row r="1172" spans="1:9" x14ac:dyDescent="0.2">
      <c r="A1172">
        <v>2022</v>
      </c>
      <c r="B1172" t="s">
        <v>109</v>
      </c>
      <c r="C1172" t="s">
        <v>96</v>
      </c>
      <c r="D1172" t="s">
        <v>92</v>
      </c>
      <c r="E1172" t="s">
        <v>93</v>
      </c>
      <c r="F1172">
        <v>112</v>
      </c>
      <c r="G1172">
        <v>222.226631480783</v>
      </c>
      <c r="H1172">
        <v>213.534283827645</v>
      </c>
      <c r="I1172" t="s">
        <v>121</v>
      </c>
    </row>
    <row r="1173" spans="1:9" x14ac:dyDescent="0.2">
      <c r="A1173">
        <v>2022</v>
      </c>
      <c r="B1173" t="s">
        <v>109</v>
      </c>
      <c r="C1173" t="s">
        <v>96</v>
      </c>
      <c r="D1173" t="s">
        <v>95</v>
      </c>
      <c r="E1173" t="s">
        <v>93</v>
      </c>
      <c r="F1173">
        <v>101</v>
      </c>
      <c r="G1173">
        <v>188.38714490888401</v>
      </c>
      <c r="H1173">
        <v>179.32729812310799</v>
      </c>
      <c r="I1173" t="s">
        <v>121</v>
      </c>
    </row>
    <row r="1174" spans="1:9" x14ac:dyDescent="0.2">
      <c r="A1174">
        <v>2022</v>
      </c>
      <c r="B1174" t="s">
        <v>109</v>
      </c>
      <c r="C1174" t="s">
        <v>97</v>
      </c>
      <c r="D1174" t="s">
        <v>92</v>
      </c>
      <c r="E1174" t="s">
        <v>93</v>
      </c>
      <c r="F1174">
        <v>128</v>
      </c>
      <c r="G1174">
        <v>610.68702290076305</v>
      </c>
      <c r="H1174">
        <v>608.84642761578903</v>
      </c>
      <c r="I1174" t="s">
        <v>121</v>
      </c>
    </row>
    <row r="1175" spans="1:9" x14ac:dyDescent="0.2">
      <c r="A1175">
        <v>2022</v>
      </c>
      <c r="B1175" t="s">
        <v>109</v>
      </c>
      <c r="C1175" t="s">
        <v>97</v>
      </c>
      <c r="D1175" t="s">
        <v>95</v>
      </c>
      <c r="E1175" t="s">
        <v>93</v>
      </c>
      <c r="F1175">
        <v>96</v>
      </c>
      <c r="G1175">
        <v>416.12483745123501</v>
      </c>
      <c r="H1175">
        <v>410.12612295768599</v>
      </c>
      <c r="I1175" t="s">
        <v>121</v>
      </c>
    </row>
    <row r="1176" spans="1:9" x14ac:dyDescent="0.2">
      <c r="A1176">
        <v>2022</v>
      </c>
      <c r="B1176" t="s">
        <v>109</v>
      </c>
      <c r="C1176" t="s">
        <v>98</v>
      </c>
      <c r="D1176" t="s">
        <v>92</v>
      </c>
      <c r="E1176" t="s">
        <v>93</v>
      </c>
      <c r="F1176">
        <v>241</v>
      </c>
      <c r="G1176">
        <v>1588.6618325642701</v>
      </c>
      <c r="H1176">
        <v>1646.02808280874</v>
      </c>
      <c r="I1176" t="s">
        <v>121</v>
      </c>
    </row>
    <row r="1177" spans="1:9" x14ac:dyDescent="0.2">
      <c r="A1177">
        <v>2022</v>
      </c>
      <c r="B1177" t="s">
        <v>109</v>
      </c>
      <c r="C1177" t="s">
        <v>98</v>
      </c>
      <c r="D1177" t="s">
        <v>95</v>
      </c>
      <c r="E1177" t="s">
        <v>93</v>
      </c>
      <c r="F1177">
        <v>311</v>
      </c>
      <c r="G1177">
        <v>1538.4615384615399</v>
      </c>
      <c r="H1177">
        <v>1519.0091564056099</v>
      </c>
      <c r="I1177" t="s">
        <v>121</v>
      </c>
    </row>
    <row r="1178" spans="1:9" x14ac:dyDescent="0.2">
      <c r="A1178">
        <v>2022</v>
      </c>
      <c r="B1178" t="s">
        <v>110</v>
      </c>
      <c r="C1178" t="s">
        <v>91</v>
      </c>
      <c r="D1178" t="s">
        <v>92</v>
      </c>
      <c r="E1178" t="s">
        <v>93</v>
      </c>
      <c r="F1178">
        <v>19</v>
      </c>
      <c r="G1178">
        <v>17.598295743991098</v>
      </c>
      <c r="H1178">
        <v>19.426353104979</v>
      </c>
      <c r="I1178" t="s">
        <v>121</v>
      </c>
    </row>
    <row r="1179" spans="1:9" x14ac:dyDescent="0.2">
      <c r="A1179">
        <v>2022</v>
      </c>
      <c r="B1179" t="s">
        <v>110</v>
      </c>
      <c r="C1179" t="s">
        <v>91</v>
      </c>
      <c r="D1179" t="s">
        <v>95</v>
      </c>
      <c r="E1179" t="s">
        <v>93</v>
      </c>
      <c r="F1179">
        <v>21</v>
      </c>
      <c r="G1179">
        <v>19.773080363447999</v>
      </c>
      <c r="H1179">
        <v>20.372104270822</v>
      </c>
      <c r="I1179" t="s">
        <v>121</v>
      </c>
    </row>
    <row r="1180" spans="1:9" x14ac:dyDescent="0.2">
      <c r="A1180">
        <v>2022</v>
      </c>
      <c r="B1180" t="s">
        <v>110</v>
      </c>
      <c r="C1180" t="s">
        <v>96</v>
      </c>
      <c r="D1180" t="s">
        <v>92</v>
      </c>
      <c r="E1180" t="s">
        <v>93</v>
      </c>
      <c r="F1180">
        <v>126</v>
      </c>
      <c r="G1180">
        <v>233.71853610580399</v>
      </c>
      <c r="H1180">
        <v>218.19984818460699</v>
      </c>
      <c r="I1180" t="s">
        <v>121</v>
      </c>
    </row>
    <row r="1181" spans="1:9" x14ac:dyDescent="0.2">
      <c r="A1181">
        <v>2022</v>
      </c>
      <c r="B1181" t="s">
        <v>110</v>
      </c>
      <c r="C1181" t="s">
        <v>96</v>
      </c>
      <c r="D1181" t="s">
        <v>95</v>
      </c>
      <c r="E1181" t="s">
        <v>93</v>
      </c>
      <c r="F1181">
        <v>90</v>
      </c>
      <c r="G1181">
        <v>155.53712152633801</v>
      </c>
      <c r="H1181">
        <v>148.36233132485401</v>
      </c>
      <c r="I1181" t="s">
        <v>121</v>
      </c>
    </row>
    <row r="1182" spans="1:9" x14ac:dyDescent="0.2">
      <c r="A1182">
        <v>2022</v>
      </c>
      <c r="B1182" t="s">
        <v>110</v>
      </c>
      <c r="C1182" t="s">
        <v>97</v>
      </c>
      <c r="D1182" t="s">
        <v>92</v>
      </c>
      <c r="E1182" t="s">
        <v>93</v>
      </c>
      <c r="F1182">
        <v>145</v>
      </c>
      <c r="G1182">
        <v>615.24100475220598</v>
      </c>
      <c r="H1182">
        <v>610.327748172621</v>
      </c>
      <c r="I1182" t="s">
        <v>121</v>
      </c>
    </row>
    <row r="1183" spans="1:9" x14ac:dyDescent="0.2">
      <c r="A1183">
        <v>2022</v>
      </c>
      <c r="B1183" t="s">
        <v>110</v>
      </c>
      <c r="C1183" t="s">
        <v>97</v>
      </c>
      <c r="D1183" t="s">
        <v>95</v>
      </c>
      <c r="E1183" t="s">
        <v>93</v>
      </c>
      <c r="F1183">
        <v>121</v>
      </c>
      <c r="G1183">
        <v>473.06278833372397</v>
      </c>
      <c r="H1183">
        <v>466.79489245026599</v>
      </c>
      <c r="I1183" t="s">
        <v>121</v>
      </c>
    </row>
    <row r="1184" spans="1:9" x14ac:dyDescent="0.2">
      <c r="A1184">
        <v>2022</v>
      </c>
      <c r="B1184" t="s">
        <v>110</v>
      </c>
      <c r="C1184" t="s">
        <v>98</v>
      </c>
      <c r="D1184" t="s">
        <v>92</v>
      </c>
      <c r="E1184" t="s">
        <v>93</v>
      </c>
      <c r="F1184">
        <v>285</v>
      </c>
      <c r="G1184">
        <v>1581.0495950294001</v>
      </c>
      <c r="H1184">
        <v>1600.80085990828</v>
      </c>
      <c r="I1184" t="s">
        <v>121</v>
      </c>
    </row>
    <row r="1185" spans="1:9" x14ac:dyDescent="0.2">
      <c r="A1185">
        <v>2022</v>
      </c>
      <c r="B1185" t="s">
        <v>110</v>
      </c>
      <c r="C1185" t="s">
        <v>98</v>
      </c>
      <c r="D1185" t="s">
        <v>95</v>
      </c>
      <c r="E1185" t="s">
        <v>93</v>
      </c>
      <c r="F1185">
        <v>341</v>
      </c>
      <c r="G1185">
        <v>1389.9645375616501</v>
      </c>
      <c r="H1185">
        <v>1319.8038551760999</v>
      </c>
      <c r="I1185" t="s">
        <v>121</v>
      </c>
    </row>
    <row r="1186" spans="1:9" x14ac:dyDescent="0.2">
      <c r="A1186">
        <v>2022</v>
      </c>
      <c r="B1186" t="s">
        <v>111</v>
      </c>
      <c r="C1186" t="s">
        <v>91</v>
      </c>
      <c r="D1186" t="s">
        <v>92</v>
      </c>
      <c r="E1186" t="s">
        <v>93</v>
      </c>
      <c r="F1186">
        <v>54</v>
      </c>
      <c r="G1186">
        <v>15.661525432577101</v>
      </c>
      <c r="H1186">
        <v>16.872958547289699</v>
      </c>
      <c r="I1186" t="s">
        <v>121</v>
      </c>
    </row>
    <row r="1187" spans="1:9" x14ac:dyDescent="0.2">
      <c r="A1187">
        <v>2022</v>
      </c>
      <c r="B1187" t="s">
        <v>111</v>
      </c>
      <c r="C1187" t="s">
        <v>91</v>
      </c>
      <c r="D1187" t="s">
        <v>95</v>
      </c>
      <c r="E1187" t="s">
        <v>93</v>
      </c>
      <c r="F1187">
        <v>59</v>
      </c>
      <c r="G1187">
        <v>17.634733850021099</v>
      </c>
      <c r="H1187">
        <v>18.6525806024035</v>
      </c>
      <c r="I1187" t="s">
        <v>121</v>
      </c>
    </row>
    <row r="1188" spans="1:9" x14ac:dyDescent="0.2">
      <c r="A1188">
        <v>2022</v>
      </c>
      <c r="B1188" t="s">
        <v>111</v>
      </c>
      <c r="C1188" t="s">
        <v>96</v>
      </c>
      <c r="D1188" t="s">
        <v>92</v>
      </c>
      <c r="E1188" t="s">
        <v>93</v>
      </c>
      <c r="F1188">
        <v>443</v>
      </c>
      <c r="G1188">
        <v>305.53620569552601</v>
      </c>
      <c r="H1188">
        <v>296.29984933602498</v>
      </c>
      <c r="I1188" t="s">
        <v>121</v>
      </c>
    </row>
    <row r="1189" spans="1:9" x14ac:dyDescent="0.2">
      <c r="A1189">
        <v>2022</v>
      </c>
      <c r="B1189" t="s">
        <v>111</v>
      </c>
      <c r="C1189" t="s">
        <v>96</v>
      </c>
      <c r="D1189" t="s">
        <v>95</v>
      </c>
      <c r="E1189" t="s">
        <v>93</v>
      </c>
      <c r="F1189">
        <v>281</v>
      </c>
      <c r="G1189">
        <v>174.832788925183</v>
      </c>
      <c r="H1189">
        <v>168.225039177936</v>
      </c>
      <c r="I1189" t="s">
        <v>121</v>
      </c>
    </row>
    <row r="1190" spans="1:9" x14ac:dyDescent="0.2">
      <c r="A1190">
        <v>2022</v>
      </c>
      <c r="B1190" t="s">
        <v>111</v>
      </c>
      <c r="C1190" t="s">
        <v>97</v>
      </c>
      <c r="D1190" t="s">
        <v>92</v>
      </c>
      <c r="E1190" t="s">
        <v>93</v>
      </c>
      <c r="F1190">
        <v>378</v>
      </c>
      <c r="G1190">
        <v>726.11318145145799</v>
      </c>
      <c r="H1190">
        <v>727.17368992231002</v>
      </c>
      <c r="I1190" t="s">
        <v>121</v>
      </c>
    </row>
    <row r="1191" spans="1:9" x14ac:dyDescent="0.2">
      <c r="A1191">
        <v>2022</v>
      </c>
      <c r="B1191" t="s">
        <v>111</v>
      </c>
      <c r="C1191" t="s">
        <v>97</v>
      </c>
      <c r="D1191" t="s">
        <v>95</v>
      </c>
      <c r="E1191" t="s">
        <v>93</v>
      </c>
      <c r="F1191">
        <v>286</v>
      </c>
      <c r="G1191">
        <v>487.48892070634798</v>
      </c>
      <c r="H1191">
        <v>487.513849082413</v>
      </c>
      <c r="I1191" t="s">
        <v>121</v>
      </c>
    </row>
    <row r="1192" spans="1:9" x14ac:dyDescent="0.2">
      <c r="A1192">
        <v>2022</v>
      </c>
      <c r="B1192" t="s">
        <v>111</v>
      </c>
      <c r="C1192" t="s">
        <v>98</v>
      </c>
      <c r="D1192" t="s">
        <v>92</v>
      </c>
      <c r="E1192" t="s">
        <v>93</v>
      </c>
      <c r="F1192">
        <v>515</v>
      </c>
      <c r="G1192">
        <v>1458.1386788980401</v>
      </c>
      <c r="H1192">
        <v>1495.25757728493</v>
      </c>
      <c r="I1192" t="s">
        <v>121</v>
      </c>
    </row>
    <row r="1193" spans="1:9" x14ac:dyDescent="0.2">
      <c r="A1193">
        <v>2022</v>
      </c>
      <c r="B1193" t="s">
        <v>111</v>
      </c>
      <c r="C1193" t="s">
        <v>98</v>
      </c>
      <c r="D1193" t="s">
        <v>95</v>
      </c>
      <c r="E1193" t="s">
        <v>93</v>
      </c>
      <c r="F1193">
        <v>769</v>
      </c>
      <c r="G1193">
        <v>1426.2398456916101</v>
      </c>
      <c r="H1193">
        <v>1364.12380687632</v>
      </c>
      <c r="I1193" t="s">
        <v>121</v>
      </c>
    </row>
    <row r="1194" spans="1:9" x14ac:dyDescent="0.2">
      <c r="A1194">
        <v>2022</v>
      </c>
      <c r="B1194" t="s">
        <v>112</v>
      </c>
      <c r="C1194" t="s">
        <v>91</v>
      </c>
      <c r="D1194" t="s">
        <v>92</v>
      </c>
      <c r="E1194" t="s">
        <v>93</v>
      </c>
      <c r="F1194">
        <v>41</v>
      </c>
      <c r="G1194">
        <v>23.4606119214241</v>
      </c>
      <c r="H1194">
        <v>25.4989179090229</v>
      </c>
      <c r="I1194" t="s">
        <v>121</v>
      </c>
    </row>
    <row r="1195" spans="1:9" x14ac:dyDescent="0.2">
      <c r="A1195">
        <v>2022</v>
      </c>
      <c r="B1195" t="s">
        <v>112</v>
      </c>
      <c r="C1195" t="s">
        <v>91</v>
      </c>
      <c r="D1195" t="s">
        <v>95</v>
      </c>
      <c r="E1195" t="s">
        <v>93</v>
      </c>
      <c r="F1195">
        <v>18</v>
      </c>
      <c r="G1195">
        <v>10.3163686382393</v>
      </c>
      <c r="H1195">
        <v>10.653130936543301</v>
      </c>
      <c r="I1195" t="s">
        <v>121</v>
      </c>
    </row>
    <row r="1196" spans="1:9" x14ac:dyDescent="0.2">
      <c r="A1196">
        <v>2022</v>
      </c>
      <c r="B1196" t="s">
        <v>112</v>
      </c>
      <c r="C1196" t="s">
        <v>96</v>
      </c>
      <c r="D1196" t="s">
        <v>92</v>
      </c>
      <c r="E1196" t="s">
        <v>93</v>
      </c>
      <c r="F1196">
        <v>256</v>
      </c>
      <c r="G1196">
        <v>280.400446888212</v>
      </c>
      <c r="H1196">
        <v>272.32138722113001</v>
      </c>
      <c r="I1196" t="s">
        <v>121</v>
      </c>
    </row>
    <row r="1197" spans="1:9" x14ac:dyDescent="0.2">
      <c r="A1197">
        <v>2022</v>
      </c>
      <c r="B1197" t="s">
        <v>112</v>
      </c>
      <c r="C1197" t="s">
        <v>96</v>
      </c>
      <c r="D1197" t="s">
        <v>95</v>
      </c>
      <c r="E1197" t="s">
        <v>93</v>
      </c>
      <c r="F1197">
        <v>190</v>
      </c>
      <c r="G1197">
        <v>193.13850063532399</v>
      </c>
      <c r="H1197">
        <v>188.408657336537</v>
      </c>
      <c r="I1197" t="s">
        <v>121</v>
      </c>
    </row>
    <row r="1198" spans="1:9" x14ac:dyDescent="0.2">
      <c r="A1198">
        <v>2022</v>
      </c>
      <c r="B1198" t="s">
        <v>112</v>
      </c>
      <c r="C1198" t="s">
        <v>97</v>
      </c>
      <c r="D1198" t="s">
        <v>92</v>
      </c>
      <c r="E1198" t="s">
        <v>93</v>
      </c>
      <c r="F1198">
        <v>215</v>
      </c>
      <c r="G1198">
        <v>640.62453442984395</v>
      </c>
      <c r="H1198">
        <v>641.15797187719704</v>
      </c>
      <c r="I1198" t="s">
        <v>121</v>
      </c>
    </row>
    <row r="1199" spans="1:9" x14ac:dyDescent="0.2">
      <c r="A1199">
        <v>2022</v>
      </c>
      <c r="B1199" t="s">
        <v>112</v>
      </c>
      <c r="C1199" t="s">
        <v>97</v>
      </c>
      <c r="D1199" t="s">
        <v>95</v>
      </c>
      <c r="E1199" t="s">
        <v>93</v>
      </c>
      <c r="F1199">
        <v>180</v>
      </c>
      <c r="G1199">
        <v>475.69967493855501</v>
      </c>
      <c r="H1199">
        <v>476.29784070992201</v>
      </c>
      <c r="I1199" t="s">
        <v>121</v>
      </c>
    </row>
    <row r="1200" spans="1:9" x14ac:dyDescent="0.2">
      <c r="A1200">
        <v>2022</v>
      </c>
      <c r="B1200" t="s">
        <v>112</v>
      </c>
      <c r="C1200" t="s">
        <v>98</v>
      </c>
      <c r="D1200" t="s">
        <v>92</v>
      </c>
      <c r="E1200" t="s">
        <v>93</v>
      </c>
      <c r="F1200">
        <v>307</v>
      </c>
      <c r="G1200">
        <v>1390.96552036609</v>
      </c>
      <c r="H1200">
        <v>1472.7771948044001</v>
      </c>
      <c r="I1200" t="s">
        <v>121</v>
      </c>
    </row>
    <row r="1201" spans="1:9" x14ac:dyDescent="0.2">
      <c r="A1201">
        <v>2022</v>
      </c>
      <c r="B1201" t="s">
        <v>112</v>
      </c>
      <c r="C1201" t="s">
        <v>98</v>
      </c>
      <c r="D1201" t="s">
        <v>95</v>
      </c>
      <c r="E1201" t="s">
        <v>93</v>
      </c>
      <c r="F1201">
        <v>451</v>
      </c>
      <c r="G1201">
        <v>1425.1856533417599</v>
      </c>
      <c r="H1201">
        <v>1406.8196148105101</v>
      </c>
      <c r="I1201" t="s">
        <v>121</v>
      </c>
    </row>
    <row r="1202" spans="1:9" x14ac:dyDescent="0.2">
      <c r="A1202">
        <v>2013</v>
      </c>
      <c r="B1202" t="s">
        <v>90</v>
      </c>
      <c r="C1202" t="s">
        <v>91</v>
      </c>
      <c r="D1202" t="s">
        <v>92</v>
      </c>
      <c r="E1202" t="s">
        <v>122</v>
      </c>
      <c r="F1202">
        <v>143</v>
      </c>
      <c r="G1202">
        <v>9.7775170439899401</v>
      </c>
      <c r="H1202">
        <v>10.295186089125201</v>
      </c>
      <c r="I1202" t="s">
        <v>94</v>
      </c>
    </row>
    <row r="1203" spans="1:9" x14ac:dyDescent="0.2">
      <c r="A1203">
        <v>2013</v>
      </c>
      <c r="B1203" t="s">
        <v>90</v>
      </c>
      <c r="C1203" t="s">
        <v>91</v>
      </c>
      <c r="D1203" t="s">
        <v>95</v>
      </c>
      <c r="E1203" t="s">
        <v>122</v>
      </c>
      <c r="F1203">
        <v>120</v>
      </c>
      <c r="G1203">
        <v>8.1720043475063093</v>
      </c>
      <c r="H1203">
        <v>8.2652865029825406</v>
      </c>
      <c r="I1203" t="s">
        <v>94</v>
      </c>
    </row>
    <row r="1204" spans="1:9" x14ac:dyDescent="0.2">
      <c r="A1204">
        <v>2013</v>
      </c>
      <c r="B1204" t="s">
        <v>90</v>
      </c>
      <c r="C1204" t="s">
        <v>96</v>
      </c>
      <c r="D1204" t="s">
        <v>92</v>
      </c>
      <c r="E1204" t="s">
        <v>122</v>
      </c>
      <c r="F1204">
        <v>1039</v>
      </c>
      <c r="G1204">
        <v>145.971864941604</v>
      </c>
      <c r="H1204">
        <v>148.11542670420499</v>
      </c>
      <c r="I1204" t="s">
        <v>94</v>
      </c>
    </row>
    <row r="1205" spans="1:9" x14ac:dyDescent="0.2">
      <c r="A1205">
        <v>2013</v>
      </c>
      <c r="B1205" t="s">
        <v>90</v>
      </c>
      <c r="C1205" t="s">
        <v>96</v>
      </c>
      <c r="D1205" t="s">
        <v>95</v>
      </c>
      <c r="E1205" t="s">
        <v>122</v>
      </c>
      <c r="F1205">
        <v>607</v>
      </c>
      <c r="G1205">
        <v>81.464372422363894</v>
      </c>
      <c r="H1205">
        <v>82.303669604829906</v>
      </c>
      <c r="I1205" t="s">
        <v>94</v>
      </c>
    </row>
    <row r="1206" spans="1:9" x14ac:dyDescent="0.2">
      <c r="A1206">
        <v>2013</v>
      </c>
      <c r="B1206" t="s">
        <v>90</v>
      </c>
      <c r="C1206" t="s">
        <v>97</v>
      </c>
      <c r="D1206" t="s">
        <v>92</v>
      </c>
      <c r="E1206" t="s">
        <v>122</v>
      </c>
      <c r="F1206">
        <v>997</v>
      </c>
      <c r="G1206">
        <v>417.191468706455</v>
      </c>
      <c r="H1206">
        <v>426.08586078010802</v>
      </c>
      <c r="I1206" t="s">
        <v>94</v>
      </c>
    </row>
    <row r="1207" spans="1:9" x14ac:dyDescent="0.2">
      <c r="A1207">
        <v>2013</v>
      </c>
      <c r="B1207" t="s">
        <v>90</v>
      </c>
      <c r="C1207" t="s">
        <v>97</v>
      </c>
      <c r="D1207" t="s">
        <v>95</v>
      </c>
      <c r="E1207" t="s">
        <v>122</v>
      </c>
      <c r="F1207">
        <v>809</v>
      </c>
      <c r="G1207">
        <v>301.51802585824601</v>
      </c>
      <c r="H1207">
        <v>306.30302498728901</v>
      </c>
      <c r="I1207" t="s">
        <v>94</v>
      </c>
    </row>
    <row r="1208" spans="1:9" x14ac:dyDescent="0.2">
      <c r="A1208">
        <v>2013</v>
      </c>
      <c r="B1208" t="s">
        <v>90</v>
      </c>
      <c r="C1208" t="s">
        <v>98</v>
      </c>
      <c r="D1208" t="s">
        <v>92</v>
      </c>
      <c r="E1208" t="s">
        <v>122</v>
      </c>
      <c r="F1208">
        <v>1847</v>
      </c>
      <c r="G1208">
        <v>1126.2813203163601</v>
      </c>
      <c r="H1208">
        <v>1202.68371239971</v>
      </c>
      <c r="I1208" t="s">
        <v>94</v>
      </c>
    </row>
    <row r="1209" spans="1:9" x14ac:dyDescent="0.2">
      <c r="A1209">
        <v>2013</v>
      </c>
      <c r="B1209" t="s">
        <v>90</v>
      </c>
      <c r="C1209" t="s">
        <v>98</v>
      </c>
      <c r="D1209" t="s">
        <v>95</v>
      </c>
      <c r="E1209" t="s">
        <v>122</v>
      </c>
      <c r="F1209">
        <v>2999</v>
      </c>
      <c r="G1209">
        <v>1178.5649723730901</v>
      </c>
      <c r="H1209">
        <v>1153.1371514866501</v>
      </c>
      <c r="I1209" t="s">
        <v>94</v>
      </c>
    </row>
    <row r="1210" spans="1:9" x14ac:dyDescent="0.2">
      <c r="A1210">
        <v>2013</v>
      </c>
      <c r="B1210" t="s">
        <v>99</v>
      </c>
      <c r="C1210" t="s">
        <v>91</v>
      </c>
      <c r="D1210" t="s">
        <v>92</v>
      </c>
      <c r="E1210" t="s">
        <v>122</v>
      </c>
      <c r="F1210">
        <v>11</v>
      </c>
      <c r="G1210">
        <v>11.6997628138993</v>
      </c>
      <c r="H1210">
        <v>12.5890528940169</v>
      </c>
      <c r="I1210" t="s">
        <v>94</v>
      </c>
    </row>
    <row r="1211" spans="1:9" x14ac:dyDescent="0.2">
      <c r="A1211">
        <v>2013</v>
      </c>
      <c r="B1211" t="s">
        <v>99</v>
      </c>
      <c r="C1211" t="s">
        <v>91</v>
      </c>
      <c r="D1211" t="s">
        <v>95</v>
      </c>
      <c r="E1211" t="s">
        <v>122</v>
      </c>
      <c r="F1211">
        <v>8</v>
      </c>
      <c r="G1211">
        <v>8.2844035747201392</v>
      </c>
      <c r="H1211">
        <v>7.6801625103213098</v>
      </c>
      <c r="I1211" t="s">
        <v>94</v>
      </c>
    </row>
    <row r="1212" spans="1:9" x14ac:dyDescent="0.2">
      <c r="A1212">
        <v>2013</v>
      </c>
      <c r="B1212" t="s">
        <v>99</v>
      </c>
      <c r="C1212" t="s">
        <v>96</v>
      </c>
      <c r="D1212" t="s">
        <v>92</v>
      </c>
      <c r="E1212" t="s">
        <v>122</v>
      </c>
      <c r="F1212">
        <v>76</v>
      </c>
      <c r="G1212">
        <v>146.41006376543601</v>
      </c>
      <c r="H1212">
        <v>146.447220293832</v>
      </c>
      <c r="I1212" t="s">
        <v>94</v>
      </c>
    </row>
    <row r="1213" spans="1:9" x14ac:dyDescent="0.2">
      <c r="A1213">
        <v>2013</v>
      </c>
      <c r="B1213" t="s">
        <v>99</v>
      </c>
      <c r="C1213" t="s">
        <v>96</v>
      </c>
      <c r="D1213" t="s">
        <v>95</v>
      </c>
      <c r="E1213" t="s">
        <v>122</v>
      </c>
      <c r="F1213">
        <v>41</v>
      </c>
      <c r="G1213">
        <v>73.029104770047397</v>
      </c>
      <c r="H1213">
        <v>72.860646271585793</v>
      </c>
      <c r="I1213" t="s">
        <v>94</v>
      </c>
    </row>
    <row r="1214" spans="1:9" x14ac:dyDescent="0.2">
      <c r="A1214">
        <v>2013</v>
      </c>
      <c r="B1214" t="s">
        <v>99</v>
      </c>
      <c r="C1214" t="s">
        <v>97</v>
      </c>
      <c r="D1214" t="s">
        <v>92</v>
      </c>
      <c r="E1214" t="s">
        <v>122</v>
      </c>
      <c r="F1214">
        <v>91</v>
      </c>
      <c r="G1214">
        <v>461.06297816284098</v>
      </c>
      <c r="H1214">
        <v>469.943493199307</v>
      </c>
      <c r="I1214" t="s">
        <v>94</v>
      </c>
    </row>
    <row r="1215" spans="1:9" x14ac:dyDescent="0.2">
      <c r="A1215">
        <v>2013</v>
      </c>
      <c r="B1215" t="s">
        <v>99</v>
      </c>
      <c r="C1215" t="s">
        <v>97</v>
      </c>
      <c r="D1215" t="s">
        <v>95</v>
      </c>
      <c r="E1215" t="s">
        <v>122</v>
      </c>
      <c r="F1215">
        <v>72</v>
      </c>
      <c r="G1215">
        <v>327.16862816376602</v>
      </c>
      <c r="H1215">
        <v>331.47941116598201</v>
      </c>
      <c r="I1215" t="s">
        <v>94</v>
      </c>
    </row>
    <row r="1216" spans="1:9" x14ac:dyDescent="0.2">
      <c r="A1216">
        <v>2013</v>
      </c>
      <c r="B1216" t="s">
        <v>99</v>
      </c>
      <c r="C1216" t="s">
        <v>98</v>
      </c>
      <c r="D1216" t="s">
        <v>92</v>
      </c>
      <c r="E1216" t="s">
        <v>122</v>
      </c>
      <c r="F1216">
        <v>132</v>
      </c>
      <c r="G1216">
        <v>1014.68214313168</v>
      </c>
      <c r="H1216">
        <v>1143.70102844026</v>
      </c>
      <c r="I1216" t="s">
        <v>94</v>
      </c>
    </row>
    <row r="1217" spans="1:9" x14ac:dyDescent="0.2">
      <c r="A1217">
        <v>2013</v>
      </c>
      <c r="B1217" t="s">
        <v>99</v>
      </c>
      <c r="C1217" t="s">
        <v>98</v>
      </c>
      <c r="D1217" t="s">
        <v>95</v>
      </c>
      <c r="E1217" t="s">
        <v>122</v>
      </c>
      <c r="F1217">
        <v>217</v>
      </c>
      <c r="G1217">
        <v>1094.3015632879501</v>
      </c>
      <c r="H1217">
        <v>1071.27078032339</v>
      </c>
      <c r="I1217" t="s">
        <v>94</v>
      </c>
    </row>
    <row r="1218" spans="1:9" x14ac:dyDescent="0.2">
      <c r="A1218">
        <v>2013</v>
      </c>
      <c r="B1218" t="s">
        <v>100</v>
      </c>
      <c r="C1218" t="s">
        <v>91</v>
      </c>
      <c r="D1218" t="s">
        <v>92</v>
      </c>
      <c r="E1218" t="s">
        <v>122</v>
      </c>
      <c r="F1218">
        <v>2</v>
      </c>
      <c r="G1218">
        <v>7.4690966127646901</v>
      </c>
      <c r="H1218">
        <v>9.4003376495694901</v>
      </c>
      <c r="I1218" t="s">
        <v>94</v>
      </c>
    </row>
    <row r="1219" spans="1:9" x14ac:dyDescent="0.2">
      <c r="A1219">
        <v>2013</v>
      </c>
      <c r="B1219" t="s">
        <v>100</v>
      </c>
      <c r="C1219" t="s">
        <v>91</v>
      </c>
      <c r="D1219" t="s">
        <v>95</v>
      </c>
      <c r="E1219" t="s">
        <v>122</v>
      </c>
      <c r="F1219">
        <v>1</v>
      </c>
      <c r="G1219">
        <v>3.6682440115916499</v>
      </c>
      <c r="H1219">
        <v>2.9861697680172701</v>
      </c>
      <c r="I1219" t="s">
        <v>94</v>
      </c>
    </row>
    <row r="1220" spans="1:9" x14ac:dyDescent="0.2">
      <c r="A1220">
        <v>2013</v>
      </c>
      <c r="B1220" t="s">
        <v>100</v>
      </c>
      <c r="C1220" t="s">
        <v>96</v>
      </c>
      <c r="D1220" t="s">
        <v>92</v>
      </c>
      <c r="E1220" t="s">
        <v>122</v>
      </c>
      <c r="F1220">
        <v>26</v>
      </c>
      <c r="G1220">
        <v>151.79822512844501</v>
      </c>
      <c r="H1220">
        <v>151.57088712113901</v>
      </c>
      <c r="I1220" t="s">
        <v>94</v>
      </c>
    </row>
    <row r="1221" spans="1:9" x14ac:dyDescent="0.2">
      <c r="A1221">
        <v>2013</v>
      </c>
      <c r="B1221" t="s">
        <v>100</v>
      </c>
      <c r="C1221" t="s">
        <v>96</v>
      </c>
      <c r="D1221" t="s">
        <v>95</v>
      </c>
      <c r="E1221" t="s">
        <v>122</v>
      </c>
      <c r="F1221">
        <v>15</v>
      </c>
      <c r="G1221">
        <v>85.145030368394202</v>
      </c>
      <c r="H1221">
        <v>84.355174882471502</v>
      </c>
      <c r="I1221" t="s">
        <v>94</v>
      </c>
    </row>
    <row r="1222" spans="1:9" x14ac:dyDescent="0.2">
      <c r="A1222">
        <v>2013</v>
      </c>
      <c r="B1222" t="s">
        <v>100</v>
      </c>
      <c r="C1222" t="s">
        <v>97</v>
      </c>
      <c r="D1222" t="s">
        <v>92</v>
      </c>
      <c r="E1222" t="s">
        <v>122</v>
      </c>
      <c r="F1222">
        <v>17</v>
      </c>
      <c r="G1222">
        <v>254.94901019796001</v>
      </c>
      <c r="H1222">
        <v>268.41932921026</v>
      </c>
      <c r="I1222" t="s">
        <v>94</v>
      </c>
    </row>
    <row r="1223" spans="1:9" x14ac:dyDescent="0.2">
      <c r="A1223">
        <v>2013</v>
      </c>
      <c r="B1223" t="s">
        <v>100</v>
      </c>
      <c r="C1223" t="s">
        <v>97</v>
      </c>
      <c r="D1223" t="s">
        <v>95</v>
      </c>
      <c r="E1223" t="s">
        <v>122</v>
      </c>
      <c r="F1223">
        <v>16</v>
      </c>
      <c r="G1223">
        <v>222.376650451703</v>
      </c>
      <c r="H1223">
        <v>230.999753194676</v>
      </c>
      <c r="I1223" t="s">
        <v>94</v>
      </c>
    </row>
    <row r="1224" spans="1:9" x14ac:dyDescent="0.2">
      <c r="A1224">
        <v>2013</v>
      </c>
      <c r="B1224" t="s">
        <v>100</v>
      </c>
      <c r="C1224" t="s">
        <v>98</v>
      </c>
      <c r="D1224" t="s">
        <v>92</v>
      </c>
      <c r="E1224" t="s">
        <v>122</v>
      </c>
      <c r="F1224">
        <v>66</v>
      </c>
      <c r="G1224">
        <v>1431.6702819956599</v>
      </c>
      <c r="H1224">
        <v>1493.3251990655499</v>
      </c>
      <c r="I1224" t="s">
        <v>94</v>
      </c>
    </row>
    <row r="1225" spans="1:9" x14ac:dyDescent="0.2">
      <c r="A1225">
        <v>2013</v>
      </c>
      <c r="B1225" t="s">
        <v>100</v>
      </c>
      <c r="C1225" t="s">
        <v>98</v>
      </c>
      <c r="D1225" t="s">
        <v>95</v>
      </c>
      <c r="E1225" t="s">
        <v>122</v>
      </c>
      <c r="F1225">
        <v>66</v>
      </c>
      <c r="G1225">
        <v>1021.0396039604</v>
      </c>
      <c r="H1225">
        <v>988.28538804335506</v>
      </c>
      <c r="I1225" t="s">
        <v>94</v>
      </c>
    </row>
    <row r="1226" spans="1:9" x14ac:dyDescent="0.2">
      <c r="A1226">
        <v>2013</v>
      </c>
      <c r="B1226" t="s">
        <v>101</v>
      </c>
      <c r="C1226" t="s">
        <v>91</v>
      </c>
      <c r="D1226" t="s">
        <v>92</v>
      </c>
      <c r="E1226" t="s">
        <v>122</v>
      </c>
      <c r="F1226">
        <v>2</v>
      </c>
      <c r="G1226">
        <v>5.64907920009039</v>
      </c>
      <c r="H1226">
        <v>6.3625924333547701</v>
      </c>
      <c r="I1226" t="s">
        <v>94</v>
      </c>
    </row>
    <row r="1227" spans="1:9" x14ac:dyDescent="0.2">
      <c r="A1227">
        <v>2013</v>
      </c>
      <c r="B1227" t="s">
        <v>101</v>
      </c>
      <c r="C1227" t="s">
        <v>91</v>
      </c>
      <c r="D1227" t="s">
        <v>95</v>
      </c>
      <c r="E1227" t="s">
        <v>122</v>
      </c>
      <c r="F1227">
        <v>1</v>
      </c>
      <c r="G1227">
        <v>2.79548250027955</v>
      </c>
      <c r="H1227">
        <v>3.3461442857415999</v>
      </c>
      <c r="I1227" t="s">
        <v>94</v>
      </c>
    </row>
    <row r="1228" spans="1:9" x14ac:dyDescent="0.2">
      <c r="A1228">
        <v>2013</v>
      </c>
      <c r="B1228" t="s">
        <v>101</v>
      </c>
      <c r="C1228" t="s">
        <v>96</v>
      </c>
      <c r="D1228" t="s">
        <v>92</v>
      </c>
      <c r="E1228" t="s">
        <v>122</v>
      </c>
      <c r="F1228">
        <v>23</v>
      </c>
      <c r="G1228">
        <v>103.673653369394</v>
      </c>
      <c r="H1228">
        <v>101.471916918719</v>
      </c>
      <c r="I1228" t="s">
        <v>94</v>
      </c>
    </row>
    <row r="1229" spans="1:9" x14ac:dyDescent="0.2">
      <c r="A1229">
        <v>2013</v>
      </c>
      <c r="B1229" t="s">
        <v>101</v>
      </c>
      <c r="C1229" t="s">
        <v>96</v>
      </c>
      <c r="D1229" t="s">
        <v>95</v>
      </c>
      <c r="E1229" t="s">
        <v>122</v>
      </c>
      <c r="F1229">
        <v>14</v>
      </c>
      <c r="G1229">
        <v>60.516987983055202</v>
      </c>
      <c r="H1229">
        <v>60.0775469779025</v>
      </c>
      <c r="I1229" t="s">
        <v>94</v>
      </c>
    </row>
    <row r="1230" spans="1:9" x14ac:dyDescent="0.2">
      <c r="A1230">
        <v>2013</v>
      </c>
      <c r="B1230" t="s">
        <v>101</v>
      </c>
      <c r="C1230" t="s">
        <v>97</v>
      </c>
      <c r="D1230" t="s">
        <v>92</v>
      </c>
      <c r="E1230" t="s">
        <v>122</v>
      </c>
      <c r="F1230">
        <v>27</v>
      </c>
      <c r="G1230">
        <v>297.02970297029702</v>
      </c>
      <c r="H1230">
        <v>297.31733444020398</v>
      </c>
      <c r="I1230" t="s">
        <v>94</v>
      </c>
    </row>
    <row r="1231" spans="1:9" x14ac:dyDescent="0.2">
      <c r="A1231">
        <v>2013</v>
      </c>
      <c r="B1231" t="s">
        <v>101</v>
      </c>
      <c r="C1231" t="s">
        <v>97</v>
      </c>
      <c r="D1231" t="s">
        <v>95</v>
      </c>
      <c r="E1231" t="s">
        <v>122</v>
      </c>
      <c r="F1231">
        <v>33</v>
      </c>
      <c r="G1231">
        <v>337.63044812768601</v>
      </c>
      <c r="H1231">
        <v>351.81005162837403</v>
      </c>
      <c r="I1231" t="s">
        <v>94</v>
      </c>
    </row>
    <row r="1232" spans="1:9" x14ac:dyDescent="0.2">
      <c r="A1232">
        <v>2013</v>
      </c>
      <c r="B1232" t="s">
        <v>101</v>
      </c>
      <c r="C1232" t="s">
        <v>98</v>
      </c>
      <c r="D1232" t="s">
        <v>92</v>
      </c>
      <c r="E1232" t="s">
        <v>122</v>
      </c>
      <c r="F1232">
        <v>78</v>
      </c>
      <c r="G1232">
        <v>1193.9384662482801</v>
      </c>
      <c r="H1232">
        <v>1346.47276472573</v>
      </c>
      <c r="I1232" t="s">
        <v>94</v>
      </c>
    </row>
    <row r="1233" spans="1:9" x14ac:dyDescent="0.2">
      <c r="A1233">
        <v>2013</v>
      </c>
      <c r="B1233" t="s">
        <v>101</v>
      </c>
      <c r="C1233" t="s">
        <v>98</v>
      </c>
      <c r="D1233" t="s">
        <v>95</v>
      </c>
      <c r="E1233" t="s">
        <v>122</v>
      </c>
      <c r="F1233">
        <v>118</v>
      </c>
      <c r="G1233">
        <v>1318.7304425570001</v>
      </c>
      <c r="H1233">
        <v>1288.5973288100899</v>
      </c>
      <c r="I1233" t="s">
        <v>94</v>
      </c>
    </row>
    <row r="1234" spans="1:9" x14ac:dyDescent="0.2">
      <c r="A1234">
        <v>2013</v>
      </c>
      <c r="B1234" t="s">
        <v>102</v>
      </c>
      <c r="C1234" t="s">
        <v>91</v>
      </c>
      <c r="D1234" t="s">
        <v>92</v>
      </c>
      <c r="E1234" t="s">
        <v>122</v>
      </c>
      <c r="F1234">
        <v>6</v>
      </c>
      <c r="G1234">
        <v>7.32421875</v>
      </c>
      <c r="H1234">
        <v>7.1509044275750204</v>
      </c>
      <c r="I1234" t="s">
        <v>94</v>
      </c>
    </row>
    <row r="1235" spans="1:9" x14ac:dyDescent="0.2">
      <c r="A1235">
        <v>2013</v>
      </c>
      <c r="B1235" t="s">
        <v>102</v>
      </c>
      <c r="C1235" t="s">
        <v>91</v>
      </c>
      <c r="D1235" t="s">
        <v>95</v>
      </c>
      <c r="E1235" t="s">
        <v>122</v>
      </c>
      <c r="F1235">
        <v>6</v>
      </c>
      <c r="G1235">
        <v>7.2572451497411601</v>
      </c>
      <c r="H1235">
        <v>7.2138025488694399</v>
      </c>
      <c r="I1235" t="s">
        <v>94</v>
      </c>
    </row>
    <row r="1236" spans="1:9" x14ac:dyDescent="0.2">
      <c r="A1236">
        <v>2013</v>
      </c>
      <c r="B1236" t="s">
        <v>102</v>
      </c>
      <c r="C1236" t="s">
        <v>96</v>
      </c>
      <c r="D1236" t="s">
        <v>92</v>
      </c>
      <c r="E1236" t="s">
        <v>122</v>
      </c>
      <c r="F1236">
        <v>47</v>
      </c>
      <c r="G1236">
        <v>115.244096805041</v>
      </c>
      <c r="H1236">
        <v>118.792680118927</v>
      </c>
      <c r="I1236" t="s">
        <v>94</v>
      </c>
    </row>
    <row r="1237" spans="1:9" x14ac:dyDescent="0.2">
      <c r="A1237">
        <v>2013</v>
      </c>
      <c r="B1237" t="s">
        <v>102</v>
      </c>
      <c r="C1237" t="s">
        <v>96</v>
      </c>
      <c r="D1237" t="s">
        <v>95</v>
      </c>
      <c r="E1237" t="s">
        <v>122</v>
      </c>
      <c r="F1237">
        <v>39</v>
      </c>
      <c r="G1237">
        <v>92.288033318346393</v>
      </c>
      <c r="H1237">
        <v>93.685162249566702</v>
      </c>
      <c r="I1237" t="s">
        <v>94</v>
      </c>
    </row>
    <row r="1238" spans="1:9" x14ac:dyDescent="0.2">
      <c r="A1238">
        <v>2013</v>
      </c>
      <c r="B1238" t="s">
        <v>102</v>
      </c>
      <c r="C1238" t="s">
        <v>97</v>
      </c>
      <c r="D1238" t="s">
        <v>92</v>
      </c>
      <c r="E1238" t="s">
        <v>122</v>
      </c>
      <c r="F1238">
        <v>50</v>
      </c>
      <c r="G1238">
        <v>365.49707602339203</v>
      </c>
      <c r="H1238">
        <v>375.72527321427998</v>
      </c>
      <c r="I1238" t="s">
        <v>94</v>
      </c>
    </row>
    <row r="1239" spans="1:9" x14ac:dyDescent="0.2">
      <c r="A1239">
        <v>2013</v>
      </c>
      <c r="B1239" t="s">
        <v>102</v>
      </c>
      <c r="C1239" t="s">
        <v>97</v>
      </c>
      <c r="D1239" t="s">
        <v>95</v>
      </c>
      <c r="E1239" t="s">
        <v>122</v>
      </c>
      <c r="F1239">
        <v>41</v>
      </c>
      <c r="G1239">
        <v>266.82285565534301</v>
      </c>
      <c r="H1239">
        <v>277.22970586445598</v>
      </c>
      <c r="I1239" t="s">
        <v>94</v>
      </c>
    </row>
    <row r="1240" spans="1:9" x14ac:dyDescent="0.2">
      <c r="A1240">
        <v>2013</v>
      </c>
      <c r="B1240" t="s">
        <v>102</v>
      </c>
      <c r="C1240" t="s">
        <v>98</v>
      </c>
      <c r="D1240" t="s">
        <v>92</v>
      </c>
      <c r="E1240" t="s">
        <v>122</v>
      </c>
      <c r="F1240">
        <v>94</v>
      </c>
      <c r="G1240">
        <v>1047.1204188481699</v>
      </c>
      <c r="H1240">
        <v>1146.59722048496</v>
      </c>
      <c r="I1240" t="s">
        <v>94</v>
      </c>
    </row>
    <row r="1241" spans="1:9" x14ac:dyDescent="0.2">
      <c r="A1241">
        <v>2013</v>
      </c>
      <c r="B1241" t="s">
        <v>102</v>
      </c>
      <c r="C1241" t="s">
        <v>98</v>
      </c>
      <c r="D1241" t="s">
        <v>95</v>
      </c>
      <c r="E1241" t="s">
        <v>122</v>
      </c>
      <c r="F1241">
        <v>146</v>
      </c>
      <c r="G1241">
        <v>1087.1993447017601</v>
      </c>
      <c r="H1241">
        <v>1065.5895574830199</v>
      </c>
      <c r="I1241" t="s">
        <v>94</v>
      </c>
    </row>
    <row r="1242" spans="1:9" x14ac:dyDescent="0.2">
      <c r="A1242">
        <v>2013</v>
      </c>
      <c r="B1242" t="s">
        <v>103</v>
      </c>
      <c r="C1242" t="s">
        <v>91</v>
      </c>
      <c r="D1242" t="s">
        <v>92</v>
      </c>
      <c r="E1242" t="s">
        <v>122</v>
      </c>
      <c r="F1242">
        <v>12</v>
      </c>
      <c r="G1242">
        <v>7.30415728285349</v>
      </c>
      <c r="H1242">
        <v>7.4744117751044898</v>
      </c>
      <c r="I1242" t="s">
        <v>94</v>
      </c>
    </row>
    <row r="1243" spans="1:9" x14ac:dyDescent="0.2">
      <c r="A1243">
        <v>2013</v>
      </c>
      <c r="B1243" t="s">
        <v>103</v>
      </c>
      <c r="C1243" t="s">
        <v>91</v>
      </c>
      <c r="D1243" t="s">
        <v>95</v>
      </c>
      <c r="E1243" t="s">
        <v>122</v>
      </c>
      <c r="F1243">
        <v>6</v>
      </c>
      <c r="G1243">
        <v>3.7579151086976998</v>
      </c>
      <c r="H1243">
        <v>3.7832021434430301</v>
      </c>
      <c r="I1243" t="s">
        <v>94</v>
      </c>
    </row>
    <row r="1244" spans="1:9" x14ac:dyDescent="0.2">
      <c r="A1244">
        <v>2013</v>
      </c>
      <c r="B1244" t="s">
        <v>103</v>
      </c>
      <c r="C1244" t="s">
        <v>96</v>
      </c>
      <c r="D1244" t="s">
        <v>92</v>
      </c>
      <c r="E1244" t="s">
        <v>122</v>
      </c>
      <c r="F1244">
        <v>93</v>
      </c>
      <c r="G1244">
        <v>119.848449702312</v>
      </c>
      <c r="H1244">
        <v>120.72180757494699</v>
      </c>
      <c r="I1244" t="s">
        <v>94</v>
      </c>
    </row>
    <row r="1245" spans="1:9" x14ac:dyDescent="0.2">
      <c r="A1245">
        <v>2013</v>
      </c>
      <c r="B1245" t="s">
        <v>103</v>
      </c>
      <c r="C1245" t="s">
        <v>96</v>
      </c>
      <c r="D1245" t="s">
        <v>95</v>
      </c>
      <c r="E1245" t="s">
        <v>122</v>
      </c>
      <c r="F1245">
        <v>51</v>
      </c>
      <c r="G1245">
        <v>65.535009830251497</v>
      </c>
      <c r="H1245">
        <v>66.090683710784205</v>
      </c>
      <c r="I1245" t="s">
        <v>94</v>
      </c>
    </row>
    <row r="1246" spans="1:9" x14ac:dyDescent="0.2">
      <c r="A1246">
        <v>2013</v>
      </c>
      <c r="B1246" t="s">
        <v>103</v>
      </c>
      <c r="C1246" t="s">
        <v>97</v>
      </c>
      <c r="D1246" t="s">
        <v>92</v>
      </c>
      <c r="E1246" t="s">
        <v>122</v>
      </c>
      <c r="F1246">
        <v>100</v>
      </c>
      <c r="G1246">
        <v>406.05839119665399</v>
      </c>
      <c r="H1246">
        <v>417.93585659713199</v>
      </c>
      <c r="I1246" t="s">
        <v>94</v>
      </c>
    </row>
    <row r="1247" spans="1:9" x14ac:dyDescent="0.2">
      <c r="A1247">
        <v>2013</v>
      </c>
      <c r="B1247" t="s">
        <v>103</v>
      </c>
      <c r="C1247" t="s">
        <v>97</v>
      </c>
      <c r="D1247" t="s">
        <v>95</v>
      </c>
      <c r="E1247" t="s">
        <v>122</v>
      </c>
      <c r="F1247">
        <v>81</v>
      </c>
      <c r="G1247">
        <v>301.889605307294</v>
      </c>
      <c r="H1247">
        <v>312.34287407073998</v>
      </c>
      <c r="I1247" t="s">
        <v>94</v>
      </c>
    </row>
    <row r="1248" spans="1:9" x14ac:dyDescent="0.2">
      <c r="A1248">
        <v>2013</v>
      </c>
      <c r="B1248" t="s">
        <v>103</v>
      </c>
      <c r="C1248" t="s">
        <v>98</v>
      </c>
      <c r="D1248" t="s">
        <v>92</v>
      </c>
      <c r="E1248" t="s">
        <v>122</v>
      </c>
      <c r="F1248">
        <v>177</v>
      </c>
      <c r="G1248">
        <v>1034.3014082861</v>
      </c>
      <c r="H1248">
        <v>1103.27813607541</v>
      </c>
      <c r="I1248" t="s">
        <v>94</v>
      </c>
    </row>
    <row r="1249" spans="1:9" x14ac:dyDescent="0.2">
      <c r="A1249">
        <v>2013</v>
      </c>
      <c r="B1249" t="s">
        <v>103</v>
      </c>
      <c r="C1249" t="s">
        <v>98</v>
      </c>
      <c r="D1249" t="s">
        <v>95</v>
      </c>
      <c r="E1249" t="s">
        <v>122</v>
      </c>
      <c r="F1249">
        <v>306</v>
      </c>
      <c r="G1249">
        <v>1202.0269474014999</v>
      </c>
      <c r="H1249">
        <v>1171.4687612081</v>
      </c>
      <c r="I1249" t="s">
        <v>94</v>
      </c>
    </row>
    <row r="1250" spans="1:9" x14ac:dyDescent="0.2">
      <c r="A1250">
        <v>2013</v>
      </c>
      <c r="B1250" t="s">
        <v>104</v>
      </c>
      <c r="C1250" t="s">
        <v>91</v>
      </c>
      <c r="D1250" t="s">
        <v>92</v>
      </c>
      <c r="E1250" t="s">
        <v>122</v>
      </c>
      <c r="F1250">
        <v>9</v>
      </c>
      <c r="G1250">
        <v>11.2830027831407</v>
      </c>
      <c r="H1250">
        <v>12.528701686361501</v>
      </c>
      <c r="I1250" t="s">
        <v>94</v>
      </c>
    </row>
    <row r="1251" spans="1:9" x14ac:dyDescent="0.2">
      <c r="A1251">
        <v>2013</v>
      </c>
      <c r="B1251" t="s">
        <v>104</v>
      </c>
      <c r="C1251" t="s">
        <v>91</v>
      </c>
      <c r="D1251" t="s">
        <v>95</v>
      </c>
      <c r="E1251" t="s">
        <v>122</v>
      </c>
      <c r="F1251">
        <v>12</v>
      </c>
      <c r="G1251">
        <v>15.2291994517488</v>
      </c>
      <c r="H1251">
        <v>15.025279406416701</v>
      </c>
      <c r="I1251" t="s">
        <v>94</v>
      </c>
    </row>
    <row r="1252" spans="1:9" x14ac:dyDescent="0.2">
      <c r="A1252">
        <v>2013</v>
      </c>
      <c r="B1252" t="s">
        <v>104</v>
      </c>
      <c r="C1252" t="s">
        <v>96</v>
      </c>
      <c r="D1252" t="s">
        <v>92</v>
      </c>
      <c r="E1252" t="s">
        <v>122</v>
      </c>
      <c r="F1252">
        <v>61</v>
      </c>
      <c r="G1252">
        <v>129.437477454538</v>
      </c>
      <c r="H1252">
        <v>125.686128510971</v>
      </c>
      <c r="I1252" t="s">
        <v>94</v>
      </c>
    </row>
    <row r="1253" spans="1:9" x14ac:dyDescent="0.2">
      <c r="A1253">
        <v>2013</v>
      </c>
      <c r="B1253" t="s">
        <v>104</v>
      </c>
      <c r="C1253" t="s">
        <v>96</v>
      </c>
      <c r="D1253" t="s">
        <v>95</v>
      </c>
      <c r="E1253" t="s">
        <v>122</v>
      </c>
      <c r="F1253">
        <v>40</v>
      </c>
      <c r="G1253">
        <v>81.819669448535393</v>
      </c>
      <c r="H1253">
        <v>82.194918376449706</v>
      </c>
      <c r="I1253" t="s">
        <v>94</v>
      </c>
    </row>
    <row r="1254" spans="1:9" x14ac:dyDescent="0.2">
      <c r="A1254">
        <v>2013</v>
      </c>
      <c r="B1254" t="s">
        <v>104</v>
      </c>
      <c r="C1254" t="s">
        <v>97</v>
      </c>
      <c r="D1254" t="s">
        <v>92</v>
      </c>
      <c r="E1254" t="s">
        <v>122</v>
      </c>
      <c r="F1254">
        <v>59</v>
      </c>
      <c r="G1254">
        <v>331.90819081908199</v>
      </c>
      <c r="H1254">
        <v>336.207805179312</v>
      </c>
      <c r="I1254" t="s">
        <v>94</v>
      </c>
    </row>
    <row r="1255" spans="1:9" x14ac:dyDescent="0.2">
      <c r="A1255">
        <v>2013</v>
      </c>
      <c r="B1255" t="s">
        <v>104</v>
      </c>
      <c r="C1255" t="s">
        <v>97</v>
      </c>
      <c r="D1255" t="s">
        <v>95</v>
      </c>
      <c r="E1255" t="s">
        <v>122</v>
      </c>
      <c r="F1255">
        <v>58</v>
      </c>
      <c r="G1255">
        <v>307.00825746347698</v>
      </c>
      <c r="H1255">
        <v>311.18596463511</v>
      </c>
      <c r="I1255" t="s">
        <v>94</v>
      </c>
    </row>
    <row r="1256" spans="1:9" x14ac:dyDescent="0.2">
      <c r="A1256">
        <v>2013</v>
      </c>
      <c r="B1256" t="s">
        <v>104</v>
      </c>
      <c r="C1256" t="s">
        <v>98</v>
      </c>
      <c r="D1256" t="s">
        <v>92</v>
      </c>
      <c r="E1256" t="s">
        <v>122</v>
      </c>
      <c r="F1256">
        <v>115</v>
      </c>
      <c r="G1256">
        <v>995.92967870442499</v>
      </c>
      <c r="H1256">
        <v>1068.77741566277</v>
      </c>
      <c r="I1256" t="s">
        <v>94</v>
      </c>
    </row>
    <row r="1257" spans="1:9" x14ac:dyDescent="0.2">
      <c r="A1257">
        <v>2013</v>
      </c>
      <c r="B1257" t="s">
        <v>104</v>
      </c>
      <c r="C1257" t="s">
        <v>98</v>
      </c>
      <c r="D1257" t="s">
        <v>95</v>
      </c>
      <c r="E1257" t="s">
        <v>122</v>
      </c>
      <c r="F1257">
        <v>196</v>
      </c>
      <c r="G1257">
        <v>1152.39887111947</v>
      </c>
      <c r="H1257">
        <v>1115.2181374173899</v>
      </c>
      <c r="I1257" t="s">
        <v>94</v>
      </c>
    </row>
    <row r="1258" spans="1:9" x14ac:dyDescent="0.2">
      <c r="A1258">
        <v>2013</v>
      </c>
      <c r="B1258" t="s">
        <v>105</v>
      </c>
      <c r="C1258" t="s">
        <v>91</v>
      </c>
      <c r="D1258" t="s">
        <v>92</v>
      </c>
      <c r="E1258" t="s">
        <v>122</v>
      </c>
      <c r="F1258">
        <v>20</v>
      </c>
      <c r="G1258">
        <v>8.0380682914281998</v>
      </c>
      <c r="H1258">
        <v>8.2864708554656605</v>
      </c>
      <c r="I1258" t="s">
        <v>94</v>
      </c>
    </row>
    <row r="1259" spans="1:9" x14ac:dyDescent="0.2">
      <c r="A1259">
        <v>2013</v>
      </c>
      <c r="B1259" t="s">
        <v>105</v>
      </c>
      <c r="C1259" t="s">
        <v>91</v>
      </c>
      <c r="D1259" t="s">
        <v>95</v>
      </c>
      <c r="E1259" t="s">
        <v>122</v>
      </c>
      <c r="F1259">
        <v>18</v>
      </c>
      <c r="G1259">
        <v>7.17940945368683</v>
      </c>
      <c r="H1259">
        <v>7.2236078723384196</v>
      </c>
      <c r="I1259" t="s">
        <v>94</v>
      </c>
    </row>
    <row r="1260" spans="1:9" x14ac:dyDescent="0.2">
      <c r="A1260">
        <v>2013</v>
      </c>
      <c r="B1260" t="s">
        <v>105</v>
      </c>
      <c r="C1260" t="s">
        <v>96</v>
      </c>
      <c r="D1260" t="s">
        <v>92</v>
      </c>
      <c r="E1260" t="s">
        <v>122</v>
      </c>
      <c r="F1260">
        <v>163</v>
      </c>
      <c r="G1260">
        <v>154.22315996631701</v>
      </c>
      <c r="H1260">
        <v>158.60520698047401</v>
      </c>
      <c r="I1260" t="s">
        <v>94</v>
      </c>
    </row>
    <row r="1261" spans="1:9" x14ac:dyDescent="0.2">
      <c r="A1261">
        <v>2013</v>
      </c>
      <c r="B1261" t="s">
        <v>105</v>
      </c>
      <c r="C1261" t="s">
        <v>96</v>
      </c>
      <c r="D1261" t="s">
        <v>95</v>
      </c>
      <c r="E1261" t="s">
        <v>122</v>
      </c>
      <c r="F1261">
        <v>75</v>
      </c>
      <c r="G1261">
        <v>68.720335721746807</v>
      </c>
      <c r="H1261">
        <v>69.8842873679029</v>
      </c>
      <c r="I1261" t="s">
        <v>94</v>
      </c>
    </row>
    <row r="1262" spans="1:9" x14ac:dyDescent="0.2">
      <c r="A1262">
        <v>2013</v>
      </c>
      <c r="B1262" t="s">
        <v>105</v>
      </c>
      <c r="C1262" t="s">
        <v>97</v>
      </c>
      <c r="D1262" t="s">
        <v>92</v>
      </c>
      <c r="E1262" t="s">
        <v>122</v>
      </c>
      <c r="F1262">
        <v>117</v>
      </c>
      <c r="G1262">
        <v>359.005830009205</v>
      </c>
      <c r="H1262">
        <v>361.46595172742502</v>
      </c>
      <c r="I1262" t="s">
        <v>94</v>
      </c>
    </row>
    <row r="1263" spans="1:9" x14ac:dyDescent="0.2">
      <c r="A1263">
        <v>2013</v>
      </c>
      <c r="B1263" t="s">
        <v>105</v>
      </c>
      <c r="C1263" t="s">
        <v>97</v>
      </c>
      <c r="D1263" t="s">
        <v>95</v>
      </c>
      <c r="E1263" t="s">
        <v>122</v>
      </c>
      <c r="F1263">
        <v>93</v>
      </c>
      <c r="G1263">
        <v>249.90594937389201</v>
      </c>
      <c r="H1263">
        <v>253.95207472777801</v>
      </c>
      <c r="I1263" t="s">
        <v>94</v>
      </c>
    </row>
    <row r="1264" spans="1:9" x14ac:dyDescent="0.2">
      <c r="A1264">
        <v>2013</v>
      </c>
      <c r="B1264" t="s">
        <v>105</v>
      </c>
      <c r="C1264" t="s">
        <v>98</v>
      </c>
      <c r="D1264" t="s">
        <v>92</v>
      </c>
      <c r="E1264" t="s">
        <v>122</v>
      </c>
      <c r="F1264">
        <v>251</v>
      </c>
      <c r="G1264">
        <v>1079.4770342336101</v>
      </c>
      <c r="H1264">
        <v>1156.1603542550799</v>
      </c>
      <c r="I1264" t="s">
        <v>94</v>
      </c>
    </row>
    <row r="1265" spans="1:9" x14ac:dyDescent="0.2">
      <c r="A1265">
        <v>2013</v>
      </c>
      <c r="B1265" t="s">
        <v>105</v>
      </c>
      <c r="C1265" t="s">
        <v>98</v>
      </c>
      <c r="D1265" t="s">
        <v>95</v>
      </c>
      <c r="E1265" t="s">
        <v>122</v>
      </c>
      <c r="F1265">
        <v>440</v>
      </c>
      <c r="G1265">
        <v>1211.3870381586901</v>
      </c>
      <c r="H1265">
        <v>1164.0241427257799</v>
      </c>
      <c r="I1265" t="s">
        <v>94</v>
      </c>
    </row>
    <row r="1266" spans="1:9" x14ac:dyDescent="0.2">
      <c r="A1266">
        <v>2013</v>
      </c>
      <c r="B1266" t="s">
        <v>106</v>
      </c>
      <c r="C1266" t="s">
        <v>91</v>
      </c>
      <c r="D1266" t="s">
        <v>92</v>
      </c>
      <c r="E1266" t="s">
        <v>122</v>
      </c>
      <c r="F1266">
        <v>0</v>
      </c>
      <c r="G1266">
        <v>0</v>
      </c>
      <c r="H1266">
        <v>0</v>
      </c>
      <c r="I1266" t="s">
        <v>94</v>
      </c>
    </row>
    <row r="1267" spans="1:9" x14ac:dyDescent="0.2">
      <c r="A1267">
        <v>2013</v>
      </c>
      <c r="B1267" t="s">
        <v>106</v>
      </c>
      <c r="C1267" t="s">
        <v>91</v>
      </c>
      <c r="D1267" t="s">
        <v>95</v>
      </c>
      <c r="E1267" t="s">
        <v>122</v>
      </c>
      <c r="F1267">
        <v>0</v>
      </c>
      <c r="G1267">
        <v>0</v>
      </c>
      <c r="H1267">
        <v>0</v>
      </c>
      <c r="I1267" t="s">
        <v>94</v>
      </c>
    </row>
    <row r="1268" spans="1:9" x14ac:dyDescent="0.2">
      <c r="A1268">
        <v>2013</v>
      </c>
      <c r="B1268" t="s">
        <v>106</v>
      </c>
      <c r="C1268" t="s">
        <v>96</v>
      </c>
      <c r="D1268" t="s">
        <v>92</v>
      </c>
      <c r="E1268" t="s">
        <v>122</v>
      </c>
      <c r="F1268">
        <v>4</v>
      </c>
      <c r="G1268">
        <v>121.359223300971</v>
      </c>
      <c r="H1268">
        <v>122.154865657857</v>
      </c>
      <c r="I1268" t="s">
        <v>94</v>
      </c>
    </row>
    <row r="1269" spans="1:9" x14ac:dyDescent="0.2">
      <c r="A1269">
        <v>2013</v>
      </c>
      <c r="B1269" t="s">
        <v>106</v>
      </c>
      <c r="C1269" t="s">
        <v>96</v>
      </c>
      <c r="D1269" t="s">
        <v>95</v>
      </c>
      <c r="E1269" t="s">
        <v>122</v>
      </c>
      <c r="F1269">
        <v>1</v>
      </c>
      <c r="G1269">
        <v>31.436655139893102</v>
      </c>
      <c r="H1269">
        <v>29.366419499302499</v>
      </c>
      <c r="I1269" t="s">
        <v>94</v>
      </c>
    </row>
    <row r="1270" spans="1:9" x14ac:dyDescent="0.2">
      <c r="A1270">
        <v>2013</v>
      </c>
      <c r="B1270" t="s">
        <v>106</v>
      </c>
      <c r="C1270" t="s">
        <v>97</v>
      </c>
      <c r="D1270" t="s">
        <v>92</v>
      </c>
      <c r="E1270" t="s">
        <v>122</v>
      </c>
      <c r="F1270">
        <v>4</v>
      </c>
      <c r="G1270">
        <v>309.35808197989201</v>
      </c>
      <c r="H1270">
        <v>330.68783068783102</v>
      </c>
      <c r="I1270" t="s">
        <v>94</v>
      </c>
    </row>
    <row r="1271" spans="1:9" x14ac:dyDescent="0.2">
      <c r="A1271">
        <v>2013</v>
      </c>
      <c r="B1271" t="s">
        <v>106</v>
      </c>
      <c r="C1271" t="s">
        <v>97</v>
      </c>
      <c r="D1271" t="s">
        <v>95</v>
      </c>
      <c r="E1271" t="s">
        <v>122</v>
      </c>
      <c r="F1271">
        <v>3</v>
      </c>
      <c r="G1271">
        <v>229.35779816513801</v>
      </c>
      <c r="H1271">
        <v>233.03701809519299</v>
      </c>
      <c r="I1271" t="s">
        <v>94</v>
      </c>
    </row>
    <row r="1272" spans="1:9" x14ac:dyDescent="0.2">
      <c r="A1272">
        <v>2013</v>
      </c>
      <c r="B1272" t="s">
        <v>106</v>
      </c>
      <c r="C1272" t="s">
        <v>98</v>
      </c>
      <c r="D1272" t="s">
        <v>92</v>
      </c>
      <c r="E1272" t="s">
        <v>122</v>
      </c>
      <c r="F1272">
        <v>13</v>
      </c>
      <c r="G1272">
        <v>1641.41414141414</v>
      </c>
      <c r="H1272">
        <v>1529.1081359012001</v>
      </c>
      <c r="I1272" t="s">
        <v>94</v>
      </c>
    </row>
    <row r="1273" spans="1:9" x14ac:dyDescent="0.2">
      <c r="A1273">
        <v>2013</v>
      </c>
      <c r="B1273" t="s">
        <v>106</v>
      </c>
      <c r="C1273" t="s">
        <v>98</v>
      </c>
      <c r="D1273" t="s">
        <v>95</v>
      </c>
      <c r="E1273" t="s">
        <v>122</v>
      </c>
      <c r="F1273">
        <v>14</v>
      </c>
      <c r="G1273">
        <v>1324.5033112582801</v>
      </c>
      <c r="H1273">
        <v>1232.65361537886</v>
      </c>
      <c r="I1273" t="s">
        <v>94</v>
      </c>
    </row>
    <row r="1274" spans="1:9" x14ac:dyDescent="0.2">
      <c r="A1274">
        <v>2013</v>
      </c>
      <c r="B1274" t="s">
        <v>107</v>
      </c>
      <c r="C1274" t="s">
        <v>91</v>
      </c>
      <c r="D1274" t="s">
        <v>92</v>
      </c>
      <c r="E1274" t="s">
        <v>122</v>
      </c>
      <c r="F1274">
        <v>1</v>
      </c>
      <c r="G1274">
        <v>15.403573629081899</v>
      </c>
      <c r="H1274">
        <v>16.083080599209602</v>
      </c>
      <c r="I1274" t="s">
        <v>94</v>
      </c>
    </row>
    <row r="1275" spans="1:9" x14ac:dyDescent="0.2">
      <c r="A1275">
        <v>2013</v>
      </c>
      <c r="B1275" t="s">
        <v>107</v>
      </c>
      <c r="C1275" t="s">
        <v>91</v>
      </c>
      <c r="D1275" t="s">
        <v>95</v>
      </c>
      <c r="E1275" t="s">
        <v>122</v>
      </c>
      <c r="F1275">
        <v>2</v>
      </c>
      <c r="G1275">
        <v>32.722513089005197</v>
      </c>
      <c r="H1275">
        <v>36.4534325966764</v>
      </c>
      <c r="I1275" t="s">
        <v>94</v>
      </c>
    </row>
    <row r="1276" spans="1:9" x14ac:dyDescent="0.2">
      <c r="A1276">
        <v>2013</v>
      </c>
      <c r="B1276" t="s">
        <v>107</v>
      </c>
      <c r="C1276" t="s">
        <v>96</v>
      </c>
      <c r="D1276" t="s">
        <v>92</v>
      </c>
      <c r="E1276" t="s">
        <v>122</v>
      </c>
      <c r="F1276">
        <v>1</v>
      </c>
      <c r="G1276">
        <v>29.265437518290899</v>
      </c>
      <c r="H1276">
        <v>27.444253859348201</v>
      </c>
      <c r="I1276" t="s">
        <v>94</v>
      </c>
    </row>
    <row r="1277" spans="1:9" x14ac:dyDescent="0.2">
      <c r="A1277">
        <v>2013</v>
      </c>
      <c r="B1277" t="s">
        <v>107</v>
      </c>
      <c r="C1277" t="s">
        <v>96</v>
      </c>
      <c r="D1277" t="s">
        <v>95</v>
      </c>
      <c r="E1277" t="s">
        <v>122</v>
      </c>
      <c r="F1277">
        <v>0</v>
      </c>
      <c r="G1277">
        <v>0</v>
      </c>
      <c r="H1277">
        <v>0</v>
      </c>
      <c r="I1277" t="s">
        <v>94</v>
      </c>
    </row>
    <row r="1278" spans="1:9" x14ac:dyDescent="0.2">
      <c r="A1278">
        <v>2013</v>
      </c>
      <c r="B1278" t="s">
        <v>107</v>
      </c>
      <c r="C1278" t="s">
        <v>97</v>
      </c>
      <c r="D1278" t="s">
        <v>92</v>
      </c>
      <c r="E1278" t="s">
        <v>122</v>
      </c>
      <c r="F1278">
        <v>4</v>
      </c>
      <c r="G1278">
        <v>345.125107851596</v>
      </c>
      <c r="H1278">
        <v>375.78201366379</v>
      </c>
      <c r="I1278" t="s">
        <v>94</v>
      </c>
    </row>
    <row r="1279" spans="1:9" x14ac:dyDescent="0.2">
      <c r="A1279">
        <v>2013</v>
      </c>
      <c r="B1279" t="s">
        <v>107</v>
      </c>
      <c r="C1279" t="s">
        <v>97</v>
      </c>
      <c r="D1279" t="s">
        <v>95</v>
      </c>
      <c r="E1279" t="s">
        <v>122</v>
      </c>
      <c r="F1279">
        <v>3</v>
      </c>
      <c r="G1279">
        <v>262.00873362445401</v>
      </c>
      <c r="H1279">
        <v>258.19967166584598</v>
      </c>
      <c r="I1279" t="s">
        <v>94</v>
      </c>
    </row>
    <row r="1280" spans="1:9" x14ac:dyDescent="0.2">
      <c r="A1280">
        <v>2013</v>
      </c>
      <c r="B1280" t="s">
        <v>107</v>
      </c>
      <c r="C1280" t="s">
        <v>98</v>
      </c>
      <c r="D1280" t="s">
        <v>92</v>
      </c>
      <c r="E1280" t="s">
        <v>122</v>
      </c>
      <c r="F1280">
        <v>9</v>
      </c>
      <c r="G1280">
        <v>1282.0512820512799</v>
      </c>
      <c r="H1280">
        <v>1472.0303193736599</v>
      </c>
      <c r="I1280" t="s">
        <v>94</v>
      </c>
    </row>
    <row r="1281" spans="1:9" x14ac:dyDescent="0.2">
      <c r="A1281">
        <v>2013</v>
      </c>
      <c r="B1281" t="s">
        <v>107</v>
      </c>
      <c r="C1281" t="s">
        <v>98</v>
      </c>
      <c r="D1281" t="s">
        <v>95</v>
      </c>
      <c r="E1281" t="s">
        <v>122</v>
      </c>
      <c r="F1281">
        <v>7</v>
      </c>
      <c r="G1281">
        <v>715.01532175689499</v>
      </c>
      <c r="H1281">
        <v>652.84234633383596</v>
      </c>
      <c r="I1281" t="s">
        <v>94</v>
      </c>
    </row>
    <row r="1282" spans="1:9" x14ac:dyDescent="0.2">
      <c r="A1282">
        <v>2013</v>
      </c>
      <c r="B1282" t="s">
        <v>108</v>
      </c>
      <c r="C1282" t="s">
        <v>91</v>
      </c>
      <c r="D1282" t="s">
        <v>92</v>
      </c>
      <c r="E1282" t="s">
        <v>122</v>
      </c>
      <c r="F1282">
        <v>0</v>
      </c>
      <c r="G1282">
        <v>0</v>
      </c>
      <c r="H1282">
        <v>0</v>
      </c>
      <c r="I1282" t="s">
        <v>94</v>
      </c>
    </row>
    <row r="1283" spans="1:9" x14ac:dyDescent="0.2">
      <c r="A1283">
        <v>2013</v>
      </c>
      <c r="B1283" t="s">
        <v>108</v>
      </c>
      <c r="C1283" t="s">
        <v>91</v>
      </c>
      <c r="D1283" t="s">
        <v>95</v>
      </c>
      <c r="E1283" t="s">
        <v>122</v>
      </c>
      <c r="F1283">
        <v>0</v>
      </c>
      <c r="G1283">
        <v>0</v>
      </c>
      <c r="H1283">
        <v>0</v>
      </c>
      <c r="I1283" t="s">
        <v>94</v>
      </c>
    </row>
    <row r="1284" spans="1:9" x14ac:dyDescent="0.2">
      <c r="A1284">
        <v>2013</v>
      </c>
      <c r="B1284" t="s">
        <v>108</v>
      </c>
      <c r="C1284" t="s">
        <v>96</v>
      </c>
      <c r="D1284" t="s">
        <v>92</v>
      </c>
      <c r="E1284" t="s">
        <v>122</v>
      </c>
      <c r="F1284">
        <v>2</v>
      </c>
      <c r="G1284">
        <v>47.709923664122101</v>
      </c>
      <c r="H1284">
        <v>45.589849094085601</v>
      </c>
      <c r="I1284" t="s">
        <v>94</v>
      </c>
    </row>
    <row r="1285" spans="1:9" x14ac:dyDescent="0.2">
      <c r="A1285">
        <v>2013</v>
      </c>
      <c r="B1285" t="s">
        <v>108</v>
      </c>
      <c r="C1285" t="s">
        <v>96</v>
      </c>
      <c r="D1285" t="s">
        <v>95</v>
      </c>
      <c r="E1285" t="s">
        <v>122</v>
      </c>
      <c r="F1285">
        <v>1</v>
      </c>
      <c r="G1285">
        <v>24.8447204968944</v>
      </c>
      <c r="H1285">
        <v>22.046260403079099</v>
      </c>
      <c r="I1285" t="s">
        <v>94</v>
      </c>
    </row>
    <row r="1286" spans="1:9" x14ac:dyDescent="0.2">
      <c r="A1286">
        <v>2013</v>
      </c>
      <c r="B1286" t="s">
        <v>108</v>
      </c>
      <c r="C1286" t="s">
        <v>97</v>
      </c>
      <c r="D1286" t="s">
        <v>92</v>
      </c>
      <c r="E1286" t="s">
        <v>122</v>
      </c>
      <c r="F1286">
        <v>9</v>
      </c>
      <c r="G1286">
        <v>549.45054945055006</v>
      </c>
      <c r="H1286">
        <v>557.89661107484096</v>
      </c>
      <c r="I1286" t="s">
        <v>94</v>
      </c>
    </row>
    <row r="1287" spans="1:9" x14ac:dyDescent="0.2">
      <c r="A1287">
        <v>2013</v>
      </c>
      <c r="B1287" t="s">
        <v>108</v>
      </c>
      <c r="C1287" t="s">
        <v>97</v>
      </c>
      <c r="D1287" t="s">
        <v>95</v>
      </c>
      <c r="E1287" t="s">
        <v>122</v>
      </c>
      <c r="F1287">
        <v>4</v>
      </c>
      <c r="G1287">
        <v>234.19203747072601</v>
      </c>
      <c r="H1287">
        <v>241.37198977284299</v>
      </c>
      <c r="I1287" t="s">
        <v>94</v>
      </c>
    </row>
    <row r="1288" spans="1:9" x14ac:dyDescent="0.2">
      <c r="A1288">
        <v>2013</v>
      </c>
      <c r="B1288" t="s">
        <v>108</v>
      </c>
      <c r="C1288" t="s">
        <v>98</v>
      </c>
      <c r="D1288" t="s">
        <v>92</v>
      </c>
      <c r="E1288" t="s">
        <v>122</v>
      </c>
      <c r="F1288">
        <v>13</v>
      </c>
      <c r="G1288">
        <v>1212.6865671641799</v>
      </c>
      <c r="H1288">
        <v>1228.3359791970599</v>
      </c>
      <c r="I1288" t="s">
        <v>94</v>
      </c>
    </row>
    <row r="1289" spans="1:9" x14ac:dyDescent="0.2">
      <c r="A1289">
        <v>2013</v>
      </c>
      <c r="B1289" t="s">
        <v>108</v>
      </c>
      <c r="C1289" t="s">
        <v>98</v>
      </c>
      <c r="D1289" t="s">
        <v>95</v>
      </c>
      <c r="E1289" t="s">
        <v>122</v>
      </c>
      <c r="F1289">
        <v>18</v>
      </c>
      <c r="G1289">
        <v>1023.89078498294</v>
      </c>
      <c r="H1289">
        <v>951.58337598786704</v>
      </c>
      <c r="I1289" t="s">
        <v>94</v>
      </c>
    </row>
    <row r="1290" spans="1:9" x14ac:dyDescent="0.2">
      <c r="A1290">
        <v>2013</v>
      </c>
      <c r="B1290" t="s">
        <v>109</v>
      </c>
      <c r="C1290" t="s">
        <v>91</v>
      </c>
      <c r="D1290" t="s">
        <v>92</v>
      </c>
      <c r="E1290" t="s">
        <v>122</v>
      </c>
      <c r="F1290">
        <v>16</v>
      </c>
      <c r="G1290">
        <v>16.3537312059855</v>
      </c>
      <c r="H1290">
        <v>17.078800970695099</v>
      </c>
      <c r="I1290" t="s">
        <v>94</v>
      </c>
    </row>
    <row r="1291" spans="1:9" x14ac:dyDescent="0.2">
      <c r="A1291">
        <v>2013</v>
      </c>
      <c r="B1291" t="s">
        <v>109</v>
      </c>
      <c r="C1291" t="s">
        <v>91</v>
      </c>
      <c r="D1291" t="s">
        <v>95</v>
      </c>
      <c r="E1291" t="s">
        <v>122</v>
      </c>
      <c r="F1291">
        <v>6</v>
      </c>
      <c r="G1291">
        <v>6.0466194358504097</v>
      </c>
      <c r="H1291">
        <v>6.2113294393087504</v>
      </c>
      <c r="I1291" t="s">
        <v>94</v>
      </c>
    </row>
    <row r="1292" spans="1:9" x14ac:dyDescent="0.2">
      <c r="A1292">
        <v>2013</v>
      </c>
      <c r="B1292" t="s">
        <v>109</v>
      </c>
      <c r="C1292" t="s">
        <v>96</v>
      </c>
      <c r="D1292" t="s">
        <v>92</v>
      </c>
      <c r="E1292" t="s">
        <v>122</v>
      </c>
      <c r="F1292">
        <v>70</v>
      </c>
      <c r="G1292">
        <v>140.59330374179001</v>
      </c>
      <c r="H1292">
        <v>142.366563779199</v>
      </c>
      <c r="I1292" t="s">
        <v>94</v>
      </c>
    </row>
    <row r="1293" spans="1:9" x14ac:dyDescent="0.2">
      <c r="A1293">
        <v>2013</v>
      </c>
      <c r="B1293" t="s">
        <v>109</v>
      </c>
      <c r="C1293" t="s">
        <v>96</v>
      </c>
      <c r="D1293" t="s">
        <v>95</v>
      </c>
      <c r="E1293" t="s">
        <v>122</v>
      </c>
      <c r="F1293">
        <v>44</v>
      </c>
      <c r="G1293">
        <v>84.287958315773295</v>
      </c>
      <c r="H1293">
        <v>84.411272107116901</v>
      </c>
      <c r="I1293" t="s">
        <v>94</v>
      </c>
    </row>
    <row r="1294" spans="1:9" x14ac:dyDescent="0.2">
      <c r="A1294">
        <v>2013</v>
      </c>
      <c r="B1294" t="s">
        <v>109</v>
      </c>
      <c r="C1294" t="s">
        <v>97</v>
      </c>
      <c r="D1294" t="s">
        <v>92</v>
      </c>
      <c r="E1294" t="s">
        <v>122</v>
      </c>
      <c r="F1294">
        <v>79</v>
      </c>
      <c r="G1294">
        <v>440.82361475364098</v>
      </c>
      <c r="H1294">
        <v>451.05382717259897</v>
      </c>
      <c r="I1294" t="s">
        <v>94</v>
      </c>
    </row>
    <row r="1295" spans="1:9" x14ac:dyDescent="0.2">
      <c r="A1295">
        <v>2013</v>
      </c>
      <c r="B1295" t="s">
        <v>109</v>
      </c>
      <c r="C1295" t="s">
        <v>97</v>
      </c>
      <c r="D1295" t="s">
        <v>95</v>
      </c>
      <c r="E1295" t="s">
        <v>122</v>
      </c>
      <c r="F1295">
        <v>53</v>
      </c>
      <c r="G1295">
        <v>270.435758750893</v>
      </c>
      <c r="H1295">
        <v>270.66958378602601</v>
      </c>
      <c r="I1295" t="s">
        <v>94</v>
      </c>
    </row>
    <row r="1296" spans="1:9" x14ac:dyDescent="0.2">
      <c r="A1296">
        <v>2013</v>
      </c>
      <c r="B1296" t="s">
        <v>109</v>
      </c>
      <c r="C1296" t="s">
        <v>98</v>
      </c>
      <c r="D1296" t="s">
        <v>92</v>
      </c>
      <c r="E1296" t="s">
        <v>122</v>
      </c>
      <c r="F1296">
        <v>142</v>
      </c>
      <c r="G1296">
        <v>1193.1770439458901</v>
      </c>
      <c r="H1296">
        <v>1190.73838412087</v>
      </c>
      <c r="I1296" t="s">
        <v>94</v>
      </c>
    </row>
    <row r="1297" spans="1:9" x14ac:dyDescent="0.2">
      <c r="A1297">
        <v>2013</v>
      </c>
      <c r="B1297" t="s">
        <v>109</v>
      </c>
      <c r="C1297" t="s">
        <v>98</v>
      </c>
      <c r="D1297" t="s">
        <v>95</v>
      </c>
      <c r="E1297" t="s">
        <v>122</v>
      </c>
      <c r="F1297">
        <v>235</v>
      </c>
      <c r="G1297">
        <v>1325.2128799413499</v>
      </c>
      <c r="H1297">
        <v>1287.0512283272401</v>
      </c>
      <c r="I1297" t="s">
        <v>94</v>
      </c>
    </row>
    <row r="1298" spans="1:9" x14ac:dyDescent="0.2">
      <c r="A1298">
        <v>2013</v>
      </c>
      <c r="B1298" t="s">
        <v>110</v>
      </c>
      <c r="C1298" t="s">
        <v>91</v>
      </c>
      <c r="D1298" t="s">
        <v>92</v>
      </c>
      <c r="E1298" t="s">
        <v>122</v>
      </c>
      <c r="F1298">
        <v>11</v>
      </c>
      <c r="G1298">
        <v>10.0587062674884</v>
      </c>
      <c r="H1298">
        <v>11.8207245698877</v>
      </c>
      <c r="I1298" t="s">
        <v>94</v>
      </c>
    </row>
    <row r="1299" spans="1:9" x14ac:dyDescent="0.2">
      <c r="A1299">
        <v>2013</v>
      </c>
      <c r="B1299" t="s">
        <v>110</v>
      </c>
      <c r="C1299" t="s">
        <v>91</v>
      </c>
      <c r="D1299" t="s">
        <v>95</v>
      </c>
      <c r="E1299" t="s">
        <v>122</v>
      </c>
      <c r="F1299">
        <v>10</v>
      </c>
      <c r="G1299">
        <v>9.1455328644723508</v>
      </c>
      <c r="H1299">
        <v>9.8721276255070602</v>
      </c>
      <c r="I1299" t="s">
        <v>94</v>
      </c>
    </row>
    <row r="1300" spans="1:9" x14ac:dyDescent="0.2">
      <c r="A1300">
        <v>2013</v>
      </c>
      <c r="B1300" t="s">
        <v>110</v>
      </c>
      <c r="C1300" t="s">
        <v>96</v>
      </c>
      <c r="D1300" t="s">
        <v>92</v>
      </c>
      <c r="E1300" t="s">
        <v>122</v>
      </c>
      <c r="F1300">
        <v>81</v>
      </c>
      <c r="G1300">
        <v>146.95210449927399</v>
      </c>
      <c r="H1300">
        <v>147.63963371453599</v>
      </c>
      <c r="I1300" t="s">
        <v>94</v>
      </c>
    </row>
    <row r="1301" spans="1:9" x14ac:dyDescent="0.2">
      <c r="A1301">
        <v>2013</v>
      </c>
      <c r="B1301" t="s">
        <v>110</v>
      </c>
      <c r="C1301" t="s">
        <v>96</v>
      </c>
      <c r="D1301" t="s">
        <v>95</v>
      </c>
      <c r="E1301" t="s">
        <v>122</v>
      </c>
      <c r="F1301">
        <v>52</v>
      </c>
      <c r="G1301">
        <v>90.348362435930895</v>
      </c>
      <c r="H1301">
        <v>89.638162104829306</v>
      </c>
      <c r="I1301" t="s">
        <v>94</v>
      </c>
    </row>
    <row r="1302" spans="1:9" x14ac:dyDescent="0.2">
      <c r="A1302">
        <v>2013</v>
      </c>
      <c r="B1302" t="s">
        <v>110</v>
      </c>
      <c r="C1302" t="s">
        <v>97</v>
      </c>
      <c r="D1302" t="s">
        <v>92</v>
      </c>
      <c r="E1302" t="s">
        <v>122</v>
      </c>
      <c r="F1302">
        <v>69</v>
      </c>
      <c r="G1302">
        <v>343.52285173752898</v>
      </c>
      <c r="H1302">
        <v>345.56463999082303</v>
      </c>
      <c r="I1302" t="s">
        <v>94</v>
      </c>
    </row>
    <row r="1303" spans="1:9" x14ac:dyDescent="0.2">
      <c r="A1303">
        <v>2013</v>
      </c>
      <c r="B1303" t="s">
        <v>110</v>
      </c>
      <c r="C1303" t="s">
        <v>97</v>
      </c>
      <c r="D1303" t="s">
        <v>95</v>
      </c>
      <c r="E1303" t="s">
        <v>122</v>
      </c>
      <c r="F1303">
        <v>65</v>
      </c>
      <c r="G1303">
        <v>288.91457018401599</v>
      </c>
      <c r="H1303">
        <v>293.78043957475899</v>
      </c>
      <c r="I1303" t="s">
        <v>94</v>
      </c>
    </row>
    <row r="1304" spans="1:9" x14ac:dyDescent="0.2">
      <c r="A1304">
        <v>2013</v>
      </c>
      <c r="B1304" t="s">
        <v>110</v>
      </c>
      <c r="C1304" t="s">
        <v>98</v>
      </c>
      <c r="D1304" t="s">
        <v>92</v>
      </c>
      <c r="E1304" t="s">
        <v>122</v>
      </c>
      <c r="F1304">
        <v>167</v>
      </c>
      <c r="G1304">
        <v>1110.8154849008899</v>
      </c>
      <c r="H1304">
        <v>1200.1704183654299</v>
      </c>
      <c r="I1304" t="s">
        <v>94</v>
      </c>
    </row>
    <row r="1305" spans="1:9" x14ac:dyDescent="0.2">
      <c r="A1305">
        <v>2013</v>
      </c>
      <c r="B1305" t="s">
        <v>110</v>
      </c>
      <c r="C1305" t="s">
        <v>98</v>
      </c>
      <c r="D1305" t="s">
        <v>95</v>
      </c>
      <c r="E1305" t="s">
        <v>122</v>
      </c>
      <c r="F1305">
        <v>256</v>
      </c>
      <c r="G1305">
        <v>1125.4726105688901</v>
      </c>
      <c r="H1305">
        <v>1073.0942292416601</v>
      </c>
      <c r="I1305" t="s">
        <v>94</v>
      </c>
    </row>
    <row r="1306" spans="1:9" x14ac:dyDescent="0.2">
      <c r="A1306">
        <v>2013</v>
      </c>
      <c r="B1306" t="s">
        <v>111</v>
      </c>
      <c r="C1306" t="s">
        <v>91</v>
      </c>
      <c r="D1306" t="s">
        <v>92</v>
      </c>
      <c r="E1306" t="s">
        <v>122</v>
      </c>
      <c r="F1306">
        <v>35</v>
      </c>
      <c r="G1306">
        <v>10.7497159003655</v>
      </c>
      <c r="H1306">
        <v>11.6873404003288</v>
      </c>
      <c r="I1306" t="s">
        <v>94</v>
      </c>
    </row>
    <row r="1307" spans="1:9" x14ac:dyDescent="0.2">
      <c r="A1307">
        <v>2013</v>
      </c>
      <c r="B1307" t="s">
        <v>111</v>
      </c>
      <c r="C1307" t="s">
        <v>91</v>
      </c>
      <c r="D1307" t="s">
        <v>95</v>
      </c>
      <c r="E1307" t="s">
        <v>122</v>
      </c>
      <c r="F1307">
        <v>32</v>
      </c>
      <c r="G1307">
        <v>9.7425530360230894</v>
      </c>
      <c r="H1307">
        <v>10.1731804802178</v>
      </c>
      <c r="I1307" t="s">
        <v>94</v>
      </c>
    </row>
    <row r="1308" spans="1:9" x14ac:dyDescent="0.2">
      <c r="A1308">
        <v>2013</v>
      </c>
      <c r="B1308" t="s">
        <v>111</v>
      </c>
      <c r="C1308" t="s">
        <v>96</v>
      </c>
      <c r="D1308" t="s">
        <v>92</v>
      </c>
      <c r="E1308" t="s">
        <v>122</v>
      </c>
      <c r="F1308">
        <v>261</v>
      </c>
      <c r="G1308">
        <v>179.73968734935599</v>
      </c>
      <c r="H1308">
        <v>184.746358748522</v>
      </c>
      <c r="I1308" t="s">
        <v>94</v>
      </c>
    </row>
    <row r="1309" spans="1:9" x14ac:dyDescent="0.2">
      <c r="A1309">
        <v>2013</v>
      </c>
      <c r="B1309" t="s">
        <v>111</v>
      </c>
      <c r="C1309" t="s">
        <v>96</v>
      </c>
      <c r="D1309" t="s">
        <v>95</v>
      </c>
      <c r="E1309" t="s">
        <v>122</v>
      </c>
      <c r="F1309">
        <v>155</v>
      </c>
      <c r="G1309">
        <v>99.538910081043895</v>
      </c>
      <c r="H1309">
        <v>102.829984086512</v>
      </c>
      <c r="I1309" t="s">
        <v>94</v>
      </c>
    </row>
    <row r="1310" spans="1:9" x14ac:dyDescent="0.2">
      <c r="A1310">
        <v>2013</v>
      </c>
      <c r="B1310" t="s">
        <v>111</v>
      </c>
      <c r="C1310" t="s">
        <v>97</v>
      </c>
      <c r="D1310" t="s">
        <v>92</v>
      </c>
      <c r="E1310" t="s">
        <v>122</v>
      </c>
      <c r="F1310">
        <v>224</v>
      </c>
      <c r="G1310">
        <v>502.332256907069</v>
      </c>
      <c r="H1310">
        <v>515.83479593186405</v>
      </c>
      <c r="I1310" t="s">
        <v>94</v>
      </c>
    </row>
    <row r="1311" spans="1:9" x14ac:dyDescent="0.2">
      <c r="A1311">
        <v>2013</v>
      </c>
      <c r="B1311" t="s">
        <v>111</v>
      </c>
      <c r="C1311" t="s">
        <v>97</v>
      </c>
      <c r="D1311" t="s">
        <v>95</v>
      </c>
      <c r="E1311" t="s">
        <v>122</v>
      </c>
      <c r="F1311">
        <v>174</v>
      </c>
      <c r="G1311">
        <v>333.33333333333297</v>
      </c>
      <c r="H1311">
        <v>335.22215583313402</v>
      </c>
      <c r="I1311" t="s">
        <v>94</v>
      </c>
    </row>
    <row r="1312" spans="1:9" x14ac:dyDescent="0.2">
      <c r="A1312">
        <v>2013</v>
      </c>
      <c r="B1312" t="s">
        <v>111</v>
      </c>
      <c r="C1312" t="s">
        <v>98</v>
      </c>
      <c r="D1312" t="s">
        <v>92</v>
      </c>
      <c r="E1312" t="s">
        <v>122</v>
      </c>
      <c r="F1312">
        <v>379</v>
      </c>
      <c r="G1312">
        <v>1199.2911841022701</v>
      </c>
      <c r="H1312">
        <v>1277.2864001718899</v>
      </c>
      <c r="I1312" t="s">
        <v>94</v>
      </c>
    </row>
    <row r="1313" spans="1:9" x14ac:dyDescent="0.2">
      <c r="A1313">
        <v>2013</v>
      </c>
      <c r="B1313" t="s">
        <v>111</v>
      </c>
      <c r="C1313" t="s">
        <v>98</v>
      </c>
      <c r="D1313" t="s">
        <v>95</v>
      </c>
      <c r="E1313" t="s">
        <v>122</v>
      </c>
      <c r="F1313">
        <v>635</v>
      </c>
      <c r="G1313">
        <v>1176.9721233689199</v>
      </c>
      <c r="H1313">
        <v>1163.16452534014</v>
      </c>
      <c r="I1313" t="s">
        <v>94</v>
      </c>
    </row>
    <row r="1314" spans="1:9" x14ac:dyDescent="0.2">
      <c r="A1314">
        <v>2013</v>
      </c>
      <c r="B1314" t="s">
        <v>112</v>
      </c>
      <c r="C1314" t="s">
        <v>91</v>
      </c>
      <c r="D1314" t="s">
        <v>92</v>
      </c>
      <c r="E1314" t="s">
        <v>122</v>
      </c>
      <c r="F1314">
        <v>18</v>
      </c>
      <c r="G1314">
        <v>9.9859087731756304</v>
      </c>
      <c r="H1314">
        <v>10.1326780852686</v>
      </c>
      <c r="I1314" t="s">
        <v>94</v>
      </c>
    </row>
    <row r="1315" spans="1:9" x14ac:dyDescent="0.2">
      <c r="A1315">
        <v>2013</v>
      </c>
      <c r="B1315" t="s">
        <v>112</v>
      </c>
      <c r="C1315" t="s">
        <v>91</v>
      </c>
      <c r="D1315" t="s">
        <v>95</v>
      </c>
      <c r="E1315" t="s">
        <v>122</v>
      </c>
      <c r="F1315">
        <v>18</v>
      </c>
      <c r="G1315">
        <v>9.8856559132698507</v>
      </c>
      <c r="H1315">
        <v>9.4660331829364104</v>
      </c>
      <c r="I1315" t="s">
        <v>94</v>
      </c>
    </row>
    <row r="1316" spans="1:9" x14ac:dyDescent="0.2">
      <c r="A1316">
        <v>2013</v>
      </c>
      <c r="B1316" t="s">
        <v>112</v>
      </c>
      <c r="C1316" t="s">
        <v>96</v>
      </c>
      <c r="D1316" t="s">
        <v>92</v>
      </c>
      <c r="E1316" t="s">
        <v>122</v>
      </c>
      <c r="F1316">
        <v>131</v>
      </c>
      <c r="G1316">
        <v>148.29740988951301</v>
      </c>
      <c r="H1316">
        <v>152.58761449168401</v>
      </c>
      <c r="I1316" t="s">
        <v>94</v>
      </c>
    </row>
    <row r="1317" spans="1:9" x14ac:dyDescent="0.2">
      <c r="A1317">
        <v>2013</v>
      </c>
      <c r="B1317" t="s">
        <v>112</v>
      </c>
      <c r="C1317" t="s">
        <v>96</v>
      </c>
      <c r="D1317" t="s">
        <v>95</v>
      </c>
      <c r="E1317" t="s">
        <v>122</v>
      </c>
      <c r="F1317">
        <v>79</v>
      </c>
      <c r="G1317">
        <v>83.840088297409494</v>
      </c>
      <c r="H1317">
        <v>84.889102432255598</v>
      </c>
      <c r="I1317" t="s">
        <v>94</v>
      </c>
    </row>
    <row r="1318" spans="1:9" x14ac:dyDescent="0.2">
      <c r="A1318">
        <v>2013</v>
      </c>
      <c r="B1318" t="s">
        <v>112</v>
      </c>
      <c r="C1318" t="s">
        <v>97</v>
      </c>
      <c r="D1318" t="s">
        <v>92</v>
      </c>
      <c r="E1318" t="s">
        <v>122</v>
      </c>
      <c r="F1318">
        <v>147</v>
      </c>
      <c r="G1318">
        <v>522.72242372519702</v>
      </c>
      <c r="H1318">
        <v>534.47621629739604</v>
      </c>
      <c r="I1318" t="s">
        <v>94</v>
      </c>
    </row>
    <row r="1319" spans="1:9" x14ac:dyDescent="0.2">
      <c r="A1319">
        <v>2013</v>
      </c>
      <c r="B1319" t="s">
        <v>112</v>
      </c>
      <c r="C1319" t="s">
        <v>97</v>
      </c>
      <c r="D1319" t="s">
        <v>95</v>
      </c>
      <c r="E1319" t="s">
        <v>122</v>
      </c>
      <c r="F1319">
        <v>113</v>
      </c>
      <c r="G1319">
        <v>346.91308752647899</v>
      </c>
      <c r="H1319">
        <v>349.79714805342502</v>
      </c>
      <c r="I1319" t="s">
        <v>94</v>
      </c>
    </row>
    <row r="1320" spans="1:9" x14ac:dyDescent="0.2">
      <c r="A1320">
        <v>2013</v>
      </c>
      <c r="B1320" t="s">
        <v>112</v>
      </c>
      <c r="C1320" t="s">
        <v>98</v>
      </c>
      <c r="D1320" t="s">
        <v>92</v>
      </c>
      <c r="E1320" t="s">
        <v>122</v>
      </c>
      <c r="F1320">
        <v>211</v>
      </c>
      <c r="G1320">
        <v>1182.2715302291699</v>
      </c>
      <c r="H1320">
        <v>1229.4098460815201</v>
      </c>
      <c r="I1320" t="s">
        <v>94</v>
      </c>
    </row>
    <row r="1321" spans="1:9" x14ac:dyDescent="0.2">
      <c r="A1321">
        <v>2013</v>
      </c>
      <c r="B1321" t="s">
        <v>112</v>
      </c>
      <c r="C1321" t="s">
        <v>98</v>
      </c>
      <c r="D1321" t="s">
        <v>95</v>
      </c>
      <c r="E1321" t="s">
        <v>122</v>
      </c>
      <c r="F1321">
        <v>345</v>
      </c>
      <c r="G1321">
        <v>1198.79078494736</v>
      </c>
      <c r="H1321">
        <v>1219.8256077042299</v>
      </c>
      <c r="I1321" t="s">
        <v>94</v>
      </c>
    </row>
    <row r="1322" spans="1:9" x14ac:dyDescent="0.2">
      <c r="A1322">
        <v>2014</v>
      </c>
      <c r="B1322" t="s">
        <v>90</v>
      </c>
      <c r="C1322" t="s">
        <v>91</v>
      </c>
      <c r="D1322" t="s">
        <v>92</v>
      </c>
      <c r="E1322" t="s">
        <v>122</v>
      </c>
      <c r="F1322">
        <v>142</v>
      </c>
      <c r="G1322">
        <v>9.7451639623836694</v>
      </c>
      <c r="H1322">
        <v>10.285597611747701</v>
      </c>
      <c r="I1322" t="s">
        <v>113</v>
      </c>
    </row>
    <row r="1323" spans="1:9" x14ac:dyDescent="0.2">
      <c r="A1323">
        <v>2014</v>
      </c>
      <c r="B1323" t="s">
        <v>90</v>
      </c>
      <c r="C1323" t="s">
        <v>91</v>
      </c>
      <c r="D1323" t="s">
        <v>95</v>
      </c>
      <c r="E1323" t="s">
        <v>122</v>
      </c>
      <c r="F1323">
        <v>125</v>
      </c>
      <c r="G1323">
        <v>8.5634914382212592</v>
      </c>
      <c r="H1323">
        <v>8.6233525066367491</v>
      </c>
      <c r="I1323" t="s">
        <v>113</v>
      </c>
    </row>
    <row r="1324" spans="1:9" x14ac:dyDescent="0.2">
      <c r="A1324">
        <v>2014</v>
      </c>
      <c r="B1324" t="s">
        <v>90</v>
      </c>
      <c r="C1324" t="s">
        <v>96</v>
      </c>
      <c r="D1324" t="s">
        <v>92</v>
      </c>
      <c r="E1324" t="s">
        <v>122</v>
      </c>
      <c r="F1324">
        <v>990</v>
      </c>
      <c r="G1324">
        <v>138.60110880887001</v>
      </c>
      <c r="H1324">
        <v>141.01050622198699</v>
      </c>
      <c r="I1324" t="s">
        <v>113</v>
      </c>
    </row>
    <row r="1325" spans="1:9" x14ac:dyDescent="0.2">
      <c r="A1325">
        <v>2014</v>
      </c>
      <c r="B1325" t="s">
        <v>90</v>
      </c>
      <c r="C1325" t="s">
        <v>96</v>
      </c>
      <c r="D1325" t="s">
        <v>95</v>
      </c>
      <c r="E1325" t="s">
        <v>122</v>
      </c>
      <c r="F1325">
        <v>604</v>
      </c>
      <c r="G1325">
        <v>80.5651297045234</v>
      </c>
      <c r="H1325">
        <v>81.839325060323105</v>
      </c>
      <c r="I1325" t="s">
        <v>113</v>
      </c>
    </row>
    <row r="1326" spans="1:9" x14ac:dyDescent="0.2">
      <c r="A1326">
        <v>2014</v>
      </c>
      <c r="B1326" t="s">
        <v>90</v>
      </c>
      <c r="C1326" t="s">
        <v>97</v>
      </c>
      <c r="D1326" t="s">
        <v>92</v>
      </c>
      <c r="E1326" t="s">
        <v>122</v>
      </c>
      <c r="F1326">
        <v>1081</v>
      </c>
      <c r="G1326">
        <v>437.66599727926399</v>
      </c>
      <c r="H1326">
        <v>447.48419330591997</v>
      </c>
      <c r="I1326" t="s">
        <v>113</v>
      </c>
    </row>
    <row r="1327" spans="1:9" x14ac:dyDescent="0.2">
      <c r="A1327">
        <v>2014</v>
      </c>
      <c r="B1327" t="s">
        <v>90</v>
      </c>
      <c r="C1327" t="s">
        <v>97</v>
      </c>
      <c r="D1327" t="s">
        <v>95</v>
      </c>
      <c r="E1327" t="s">
        <v>122</v>
      </c>
      <c r="F1327">
        <v>778</v>
      </c>
      <c r="G1327">
        <v>282.59053430678102</v>
      </c>
      <c r="H1327">
        <v>289.79039191931599</v>
      </c>
      <c r="I1327" t="s">
        <v>113</v>
      </c>
    </row>
    <row r="1328" spans="1:9" x14ac:dyDescent="0.2">
      <c r="A1328">
        <v>2014</v>
      </c>
      <c r="B1328" t="s">
        <v>90</v>
      </c>
      <c r="C1328" t="s">
        <v>98</v>
      </c>
      <c r="D1328" t="s">
        <v>92</v>
      </c>
      <c r="E1328" t="s">
        <v>122</v>
      </c>
      <c r="F1328">
        <v>1821</v>
      </c>
      <c r="G1328">
        <v>1082.1571831822901</v>
      </c>
      <c r="H1328">
        <v>1141.1594190419901</v>
      </c>
      <c r="I1328" t="s">
        <v>113</v>
      </c>
    </row>
    <row r="1329" spans="1:9" x14ac:dyDescent="0.2">
      <c r="A1329">
        <v>2014</v>
      </c>
      <c r="B1329" t="s">
        <v>90</v>
      </c>
      <c r="C1329" t="s">
        <v>98</v>
      </c>
      <c r="D1329" t="s">
        <v>95</v>
      </c>
      <c r="E1329" t="s">
        <v>122</v>
      </c>
      <c r="F1329">
        <v>2974</v>
      </c>
      <c r="G1329">
        <v>1160.26388785936</v>
      </c>
      <c r="H1329">
        <v>1139.2793236950699</v>
      </c>
      <c r="I1329" t="s">
        <v>113</v>
      </c>
    </row>
    <row r="1330" spans="1:9" x14ac:dyDescent="0.2">
      <c r="A1330">
        <v>2014</v>
      </c>
      <c r="B1330" t="s">
        <v>99</v>
      </c>
      <c r="C1330" t="s">
        <v>91</v>
      </c>
      <c r="D1330" t="s">
        <v>92</v>
      </c>
      <c r="E1330" t="s">
        <v>122</v>
      </c>
      <c r="F1330">
        <v>11</v>
      </c>
      <c r="G1330">
        <v>11.8776387254214</v>
      </c>
      <c r="H1330">
        <v>11.8820021529417</v>
      </c>
      <c r="I1330" t="s">
        <v>113</v>
      </c>
    </row>
    <row r="1331" spans="1:9" x14ac:dyDescent="0.2">
      <c r="A1331">
        <v>2014</v>
      </c>
      <c r="B1331" t="s">
        <v>99</v>
      </c>
      <c r="C1331" t="s">
        <v>91</v>
      </c>
      <c r="D1331" t="s">
        <v>95</v>
      </c>
      <c r="E1331" t="s">
        <v>122</v>
      </c>
      <c r="F1331">
        <v>9</v>
      </c>
      <c r="G1331">
        <v>9.4672066480828896</v>
      </c>
      <c r="H1331">
        <v>9.68127010255653</v>
      </c>
      <c r="I1331" t="s">
        <v>113</v>
      </c>
    </row>
    <row r="1332" spans="1:9" x14ac:dyDescent="0.2">
      <c r="A1332">
        <v>2014</v>
      </c>
      <c r="B1332" t="s">
        <v>99</v>
      </c>
      <c r="C1332" t="s">
        <v>96</v>
      </c>
      <c r="D1332" t="s">
        <v>92</v>
      </c>
      <c r="E1332" t="s">
        <v>122</v>
      </c>
      <c r="F1332">
        <v>65</v>
      </c>
      <c r="G1332">
        <v>125.434195291393</v>
      </c>
      <c r="H1332">
        <v>125.375903283486</v>
      </c>
      <c r="I1332" t="s">
        <v>113</v>
      </c>
    </row>
    <row r="1333" spans="1:9" x14ac:dyDescent="0.2">
      <c r="A1333">
        <v>2014</v>
      </c>
      <c r="B1333" t="s">
        <v>99</v>
      </c>
      <c r="C1333" t="s">
        <v>96</v>
      </c>
      <c r="D1333" t="s">
        <v>95</v>
      </c>
      <c r="E1333" t="s">
        <v>122</v>
      </c>
      <c r="F1333">
        <v>51</v>
      </c>
      <c r="G1333">
        <v>90.589363742939398</v>
      </c>
      <c r="H1333">
        <v>90.740533068295207</v>
      </c>
      <c r="I1333" t="s">
        <v>113</v>
      </c>
    </row>
    <row r="1334" spans="1:9" x14ac:dyDescent="0.2">
      <c r="A1334">
        <v>2014</v>
      </c>
      <c r="B1334" t="s">
        <v>99</v>
      </c>
      <c r="C1334" t="s">
        <v>97</v>
      </c>
      <c r="D1334" t="s">
        <v>92</v>
      </c>
      <c r="E1334" t="s">
        <v>122</v>
      </c>
      <c r="F1334">
        <v>76</v>
      </c>
      <c r="G1334">
        <v>373.42767295597503</v>
      </c>
      <c r="H1334">
        <v>384.74634332706199</v>
      </c>
      <c r="I1334" t="s">
        <v>113</v>
      </c>
    </row>
    <row r="1335" spans="1:9" x14ac:dyDescent="0.2">
      <c r="A1335">
        <v>2014</v>
      </c>
      <c r="B1335" t="s">
        <v>99</v>
      </c>
      <c r="C1335" t="s">
        <v>97</v>
      </c>
      <c r="D1335" t="s">
        <v>95</v>
      </c>
      <c r="E1335" t="s">
        <v>122</v>
      </c>
      <c r="F1335">
        <v>69</v>
      </c>
      <c r="G1335">
        <v>304.40728812811602</v>
      </c>
      <c r="H1335">
        <v>313.09333514902403</v>
      </c>
      <c r="I1335" t="s">
        <v>113</v>
      </c>
    </row>
    <row r="1336" spans="1:9" x14ac:dyDescent="0.2">
      <c r="A1336">
        <v>2014</v>
      </c>
      <c r="B1336" t="s">
        <v>99</v>
      </c>
      <c r="C1336" t="s">
        <v>98</v>
      </c>
      <c r="D1336" t="s">
        <v>92</v>
      </c>
      <c r="E1336" t="s">
        <v>122</v>
      </c>
      <c r="F1336">
        <v>151</v>
      </c>
      <c r="G1336">
        <v>1122.0092138504999</v>
      </c>
      <c r="H1336">
        <v>1174.2761629343399</v>
      </c>
      <c r="I1336" t="s">
        <v>113</v>
      </c>
    </row>
    <row r="1337" spans="1:9" x14ac:dyDescent="0.2">
      <c r="A1337">
        <v>2014</v>
      </c>
      <c r="B1337" t="s">
        <v>99</v>
      </c>
      <c r="C1337" t="s">
        <v>98</v>
      </c>
      <c r="D1337" t="s">
        <v>95</v>
      </c>
      <c r="E1337" t="s">
        <v>122</v>
      </c>
      <c r="F1337">
        <v>195</v>
      </c>
      <c r="G1337">
        <v>976.51359607391498</v>
      </c>
      <c r="H1337">
        <v>965.01206912857197</v>
      </c>
      <c r="I1337" t="s">
        <v>113</v>
      </c>
    </row>
    <row r="1338" spans="1:9" x14ac:dyDescent="0.2">
      <c r="A1338">
        <v>2014</v>
      </c>
      <c r="B1338" t="s">
        <v>100</v>
      </c>
      <c r="C1338" t="s">
        <v>91</v>
      </c>
      <c r="D1338" t="s">
        <v>92</v>
      </c>
      <c r="E1338" t="s">
        <v>122</v>
      </c>
      <c r="F1338">
        <v>2</v>
      </c>
      <c r="G1338">
        <v>7.5648687495272</v>
      </c>
      <c r="H1338">
        <v>6.4541326873187499</v>
      </c>
      <c r="I1338" t="s">
        <v>113</v>
      </c>
    </row>
    <row r="1339" spans="1:9" x14ac:dyDescent="0.2">
      <c r="A1339">
        <v>2014</v>
      </c>
      <c r="B1339" t="s">
        <v>100</v>
      </c>
      <c r="C1339" t="s">
        <v>91</v>
      </c>
      <c r="D1339" t="s">
        <v>95</v>
      </c>
      <c r="E1339" t="s">
        <v>122</v>
      </c>
      <c r="F1339">
        <v>0</v>
      </c>
      <c r="G1339">
        <v>0</v>
      </c>
      <c r="H1339">
        <v>0</v>
      </c>
      <c r="I1339" t="s">
        <v>113</v>
      </c>
    </row>
    <row r="1340" spans="1:9" x14ac:dyDescent="0.2">
      <c r="A1340">
        <v>2014</v>
      </c>
      <c r="B1340" t="s">
        <v>100</v>
      </c>
      <c r="C1340" t="s">
        <v>96</v>
      </c>
      <c r="D1340" t="s">
        <v>92</v>
      </c>
      <c r="E1340" t="s">
        <v>122</v>
      </c>
      <c r="F1340">
        <v>22</v>
      </c>
      <c r="G1340">
        <v>128.384687208217</v>
      </c>
      <c r="H1340">
        <v>129.230765245909</v>
      </c>
      <c r="I1340" t="s">
        <v>113</v>
      </c>
    </row>
    <row r="1341" spans="1:9" x14ac:dyDescent="0.2">
      <c r="A1341">
        <v>2014</v>
      </c>
      <c r="B1341" t="s">
        <v>100</v>
      </c>
      <c r="C1341" t="s">
        <v>96</v>
      </c>
      <c r="D1341" t="s">
        <v>95</v>
      </c>
      <c r="E1341" t="s">
        <v>122</v>
      </c>
      <c r="F1341">
        <v>14</v>
      </c>
      <c r="G1341">
        <v>79.320113314447596</v>
      </c>
      <c r="H1341">
        <v>78.747289093263902</v>
      </c>
      <c r="I1341" t="s">
        <v>113</v>
      </c>
    </row>
    <row r="1342" spans="1:9" x14ac:dyDescent="0.2">
      <c r="A1342">
        <v>2014</v>
      </c>
      <c r="B1342" t="s">
        <v>100</v>
      </c>
      <c r="C1342" t="s">
        <v>97</v>
      </c>
      <c r="D1342" t="s">
        <v>92</v>
      </c>
      <c r="E1342" t="s">
        <v>122</v>
      </c>
      <c r="F1342">
        <v>18</v>
      </c>
      <c r="G1342">
        <v>257.73195876288702</v>
      </c>
      <c r="H1342">
        <v>262.75046580450402</v>
      </c>
      <c r="I1342" t="s">
        <v>113</v>
      </c>
    </row>
    <row r="1343" spans="1:9" x14ac:dyDescent="0.2">
      <c r="A1343">
        <v>2014</v>
      </c>
      <c r="B1343" t="s">
        <v>100</v>
      </c>
      <c r="C1343" t="s">
        <v>97</v>
      </c>
      <c r="D1343" t="s">
        <v>95</v>
      </c>
      <c r="E1343" t="s">
        <v>122</v>
      </c>
      <c r="F1343">
        <v>21</v>
      </c>
      <c r="G1343">
        <v>281.87919463087201</v>
      </c>
      <c r="H1343">
        <v>299.62115340843201</v>
      </c>
      <c r="I1343" t="s">
        <v>113</v>
      </c>
    </row>
    <row r="1344" spans="1:9" x14ac:dyDescent="0.2">
      <c r="A1344">
        <v>2014</v>
      </c>
      <c r="B1344" t="s">
        <v>100</v>
      </c>
      <c r="C1344" t="s">
        <v>98</v>
      </c>
      <c r="D1344" t="s">
        <v>92</v>
      </c>
      <c r="E1344" t="s">
        <v>122</v>
      </c>
      <c r="F1344">
        <v>61</v>
      </c>
      <c r="G1344">
        <v>1283.39995792131</v>
      </c>
      <c r="H1344">
        <v>1401.1365869720501</v>
      </c>
      <c r="I1344" t="s">
        <v>113</v>
      </c>
    </row>
    <row r="1345" spans="1:9" x14ac:dyDescent="0.2">
      <c r="A1345">
        <v>2014</v>
      </c>
      <c r="B1345" t="s">
        <v>100</v>
      </c>
      <c r="C1345" t="s">
        <v>98</v>
      </c>
      <c r="D1345" t="s">
        <v>95</v>
      </c>
      <c r="E1345" t="s">
        <v>122</v>
      </c>
      <c r="F1345">
        <v>70</v>
      </c>
      <c r="G1345">
        <v>1072.6325467361301</v>
      </c>
      <c r="H1345">
        <v>1050.97894207644</v>
      </c>
      <c r="I1345" t="s">
        <v>113</v>
      </c>
    </row>
    <row r="1346" spans="1:9" x14ac:dyDescent="0.2">
      <c r="A1346">
        <v>2014</v>
      </c>
      <c r="B1346" t="s">
        <v>101</v>
      </c>
      <c r="C1346" t="s">
        <v>91</v>
      </c>
      <c r="D1346" t="s">
        <v>92</v>
      </c>
      <c r="E1346" t="s">
        <v>122</v>
      </c>
      <c r="F1346">
        <v>2</v>
      </c>
      <c r="G1346">
        <v>5.7311516749290803</v>
      </c>
      <c r="H1346">
        <v>6.8195149039372698</v>
      </c>
      <c r="I1346" t="s">
        <v>113</v>
      </c>
    </row>
    <row r="1347" spans="1:9" x14ac:dyDescent="0.2">
      <c r="A1347">
        <v>2014</v>
      </c>
      <c r="B1347" t="s">
        <v>101</v>
      </c>
      <c r="C1347" t="s">
        <v>91</v>
      </c>
      <c r="D1347" t="s">
        <v>95</v>
      </c>
      <c r="E1347" t="s">
        <v>122</v>
      </c>
      <c r="F1347">
        <v>5</v>
      </c>
      <c r="G1347">
        <v>14.217874712087999</v>
      </c>
      <c r="H1347">
        <v>14.557664581046</v>
      </c>
      <c r="I1347" t="s">
        <v>113</v>
      </c>
    </row>
    <row r="1348" spans="1:9" x14ac:dyDescent="0.2">
      <c r="A1348">
        <v>2014</v>
      </c>
      <c r="B1348" t="s">
        <v>101</v>
      </c>
      <c r="C1348" t="s">
        <v>96</v>
      </c>
      <c r="D1348" t="s">
        <v>92</v>
      </c>
      <c r="E1348" t="s">
        <v>122</v>
      </c>
      <c r="F1348">
        <v>30</v>
      </c>
      <c r="G1348">
        <v>136.17793917385401</v>
      </c>
      <c r="H1348">
        <v>132.92560126967899</v>
      </c>
      <c r="I1348" t="s">
        <v>113</v>
      </c>
    </row>
    <row r="1349" spans="1:9" x14ac:dyDescent="0.2">
      <c r="A1349">
        <v>2014</v>
      </c>
      <c r="B1349" t="s">
        <v>101</v>
      </c>
      <c r="C1349" t="s">
        <v>96</v>
      </c>
      <c r="D1349" t="s">
        <v>95</v>
      </c>
      <c r="E1349" t="s">
        <v>122</v>
      </c>
      <c r="F1349">
        <v>16</v>
      </c>
      <c r="G1349">
        <v>69.144338807260198</v>
      </c>
      <c r="H1349">
        <v>68.348615325626199</v>
      </c>
      <c r="I1349" t="s">
        <v>113</v>
      </c>
    </row>
    <row r="1350" spans="1:9" x14ac:dyDescent="0.2">
      <c r="A1350">
        <v>2014</v>
      </c>
      <c r="B1350" t="s">
        <v>101</v>
      </c>
      <c r="C1350" t="s">
        <v>97</v>
      </c>
      <c r="D1350" t="s">
        <v>92</v>
      </c>
      <c r="E1350" t="s">
        <v>122</v>
      </c>
      <c r="F1350">
        <v>32</v>
      </c>
      <c r="G1350">
        <v>341.88034188034197</v>
      </c>
      <c r="H1350">
        <v>353.00482080265101</v>
      </c>
      <c r="I1350" t="s">
        <v>113</v>
      </c>
    </row>
    <row r="1351" spans="1:9" x14ac:dyDescent="0.2">
      <c r="A1351">
        <v>2014</v>
      </c>
      <c r="B1351" t="s">
        <v>101</v>
      </c>
      <c r="C1351" t="s">
        <v>97</v>
      </c>
      <c r="D1351" t="s">
        <v>95</v>
      </c>
      <c r="E1351" t="s">
        <v>122</v>
      </c>
      <c r="F1351">
        <v>25</v>
      </c>
      <c r="G1351">
        <v>249.05359633393101</v>
      </c>
      <c r="H1351">
        <v>256.53383751189801</v>
      </c>
      <c r="I1351" t="s">
        <v>113</v>
      </c>
    </row>
    <row r="1352" spans="1:9" x14ac:dyDescent="0.2">
      <c r="A1352">
        <v>2014</v>
      </c>
      <c r="B1352" t="s">
        <v>101</v>
      </c>
      <c r="C1352" t="s">
        <v>98</v>
      </c>
      <c r="D1352" t="s">
        <v>92</v>
      </c>
      <c r="E1352" t="s">
        <v>122</v>
      </c>
      <c r="F1352">
        <v>65</v>
      </c>
      <c r="G1352">
        <v>971.16390258478998</v>
      </c>
      <c r="H1352">
        <v>1012.49466881646</v>
      </c>
      <c r="I1352" t="s">
        <v>113</v>
      </c>
    </row>
    <row r="1353" spans="1:9" x14ac:dyDescent="0.2">
      <c r="A1353">
        <v>2014</v>
      </c>
      <c r="B1353" t="s">
        <v>101</v>
      </c>
      <c r="C1353" t="s">
        <v>98</v>
      </c>
      <c r="D1353" t="s">
        <v>95</v>
      </c>
      <c r="E1353" t="s">
        <v>122</v>
      </c>
      <c r="F1353">
        <v>125</v>
      </c>
      <c r="G1353">
        <v>1395.8682300390799</v>
      </c>
      <c r="H1353">
        <v>1348.85801224786</v>
      </c>
      <c r="I1353" t="s">
        <v>113</v>
      </c>
    </row>
    <row r="1354" spans="1:9" x14ac:dyDescent="0.2">
      <c r="A1354">
        <v>2014</v>
      </c>
      <c r="B1354" t="s">
        <v>102</v>
      </c>
      <c r="C1354" t="s">
        <v>91</v>
      </c>
      <c r="D1354" t="s">
        <v>92</v>
      </c>
      <c r="E1354" t="s">
        <v>122</v>
      </c>
      <c r="F1354">
        <v>11</v>
      </c>
      <c r="G1354">
        <v>13.52763942692</v>
      </c>
      <c r="H1354">
        <v>15.1038809675214</v>
      </c>
      <c r="I1354" t="s">
        <v>113</v>
      </c>
    </row>
    <row r="1355" spans="1:9" x14ac:dyDescent="0.2">
      <c r="A1355">
        <v>2014</v>
      </c>
      <c r="B1355" t="s">
        <v>102</v>
      </c>
      <c r="C1355" t="s">
        <v>91</v>
      </c>
      <c r="D1355" t="s">
        <v>95</v>
      </c>
      <c r="E1355" t="s">
        <v>122</v>
      </c>
      <c r="F1355">
        <v>8</v>
      </c>
      <c r="G1355">
        <v>9.7774409992544697</v>
      </c>
      <c r="H1355">
        <v>10.1232211541752</v>
      </c>
      <c r="I1355" t="s">
        <v>113</v>
      </c>
    </row>
    <row r="1356" spans="1:9" x14ac:dyDescent="0.2">
      <c r="A1356">
        <v>2014</v>
      </c>
      <c r="B1356" t="s">
        <v>102</v>
      </c>
      <c r="C1356" t="s">
        <v>96</v>
      </c>
      <c r="D1356" t="s">
        <v>92</v>
      </c>
      <c r="E1356" t="s">
        <v>122</v>
      </c>
      <c r="F1356">
        <v>51</v>
      </c>
      <c r="G1356">
        <v>124.16311625076099</v>
      </c>
      <c r="H1356">
        <v>127.209865222633</v>
      </c>
      <c r="I1356" t="s">
        <v>113</v>
      </c>
    </row>
    <row r="1357" spans="1:9" x14ac:dyDescent="0.2">
      <c r="A1357">
        <v>2014</v>
      </c>
      <c r="B1357" t="s">
        <v>102</v>
      </c>
      <c r="C1357" t="s">
        <v>96</v>
      </c>
      <c r="D1357" t="s">
        <v>95</v>
      </c>
      <c r="E1357" t="s">
        <v>122</v>
      </c>
      <c r="F1357">
        <v>29</v>
      </c>
      <c r="G1357">
        <v>67.971405133012993</v>
      </c>
      <c r="H1357">
        <v>69.212634062745494</v>
      </c>
      <c r="I1357" t="s">
        <v>113</v>
      </c>
    </row>
    <row r="1358" spans="1:9" x14ac:dyDescent="0.2">
      <c r="A1358">
        <v>2014</v>
      </c>
      <c r="B1358" t="s">
        <v>102</v>
      </c>
      <c r="C1358" t="s">
        <v>97</v>
      </c>
      <c r="D1358" t="s">
        <v>92</v>
      </c>
      <c r="E1358" t="s">
        <v>122</v>
      </c>
      <c r="F1358">
        <v>46</v>
      </c>
      <c r="G1358">
        <v>324.446325292707</v>
      </c>
      <c r="H1358">
        <v>327.69441028871802</v>
      </c>
      <c r="I1358" t="s">
        <v>113</v>
      </c>
    </row>
    <row r="1359" spans="1:9" x14ac:dyDescent="0.2">
      <c r="A1359">
        <v>2014</v>
      </c>
      <c r="B1359" t="s">
        <v>102</v>
      </c>
      <c r="C1359" t="s">
        <v>97</v>
      </c>
      <c r="D1359" t="s">
        <v>95</v>
      </c>
      <c r="E1359" t="s">
        <v>122</v>
      </c>
      <c r="F1359">
        <v>39</v>
      </c>
      <c r="G1359">
        <v>246.77296886864099</v>
      </c>
      <c r="H1359">
        <v>254.79907323303999</v>
      </c>
      <c r="I1359" t="s">
        <v>113</v>
      </c>
    </row>
    <row r="1360" spans="1:9" x14ac:dyDescent="0.2">
      <c r="A1360">
        <v>2014</v>
      </c>
      <c r="B1360" t="s">
        <v>102</v>
      </c>
      <c r="C1360" t="s">
        <v>98</v>
      </c>
      <c r="D1360" t="s">
        <v>92</v>
      </c>
      <c r="E1360" t="s">
        <v>122</v>
      </c>
      <c r="F1360">
        <v>91</v>
      </c>
      <c r="G1360">
        <v>986.66377534424805</v>
      </c>
      <c r="H1360">
        <v>1090.9693738926401</v>
      </c>
      <c r="I1360" t="s">
        <v>113</v>
      </c>
    </row>
    <row r="1361" spans="1:9" x14ac:dyDescent="0.2">
      <c r="A1361">
        <v>2014</v>
      </c>
      <c r="B1361" t="s">
        <v>102</v>
      </c>
      <c r="C1361" t="s">
        <v>98</v>
      </c>
      <c r="D1361" t="s">
        <v>95</v>
      </c>
      <c r="E1361" t="s">
        <v>122</v>
      </c>
      <c r="F1361">
        <v>168</v>
      </c>
      <c r="G1361">
        <v>1236.2940613731701</v>
      </c>
      <c r="H1361">
        <v>1225.94315903443</v>
      </c>
      <c r="I1361" t="s">
        <v>113</v>
      </c>
    </row>
    <row r="1362" spans="1:9" x14ac:dyDescent="0.2">
      <c r="A1362">
        <v>2014</v>
      </c>
      <c r="B1362" t="s">
        <v>103</v>
      </c>
      <c r="C1362" t="s">
        <v>91</v>
      </c>
      <c r="D1362" t="s">
        <v>92</v>
      </c>
      <c r="E1362" t="s">
        <v>122</v>
      </c>
      <c r="F1362">
        <v>13</v>
      </c>
      <c r="G1362">
        <v>7.8273644661737398</v>
      </c>
      <c r="H1362">
        <v>8.1638085520316306</v>
      </c>
      <c r="I1362" t="s">
        <v>113</v>
      </c>
    </row>
    <row r="1363" spans="1:9" x14ac:dyDescent="0.2">
      <c r="A1363">
        <v>2014</v>
      </c>
      <c r="B1363" t="s">
        <v>103</v>
      </c>
      <c r="C1363" t="s">
        <v>91</v>
      </c>
      <c r="D1363" t="s">
        <v>95</v>
      </c>
      <c r="E1363" t="s">
        <v>122</v>
      </c>
      <c r="F1363">
        <v>6</v>
      </c>
      <c r="G1363">
        <v>3.7356411294088301</v>
      </c>
      <c r="H1363">
        <v>3.8623447784024498</v>
      </c>
      <c r="I1363" t="s">
        <v>113</v>
      </c>
    </row>
    <row r="1364" spans="1:9" x14ac:dyDescent="0.2">
      <c r="A1364">
        <v>2014</v>
      </c>
      <c r="B1364" t="s">
        <v>103</v>
      </c>
      <c r="C1364" t="s">
        <v>96</v>
      </c>
      <c r="D1364" t="s">
        <v>92</v>
      </c>
      <c r="E1364" t="s">
        <v>122</v>
      </c>
      <c r="F1364">
        <v>74</v>
      </c>
      <c r="G1364">
        <v>95.093680125420903</v>
      </c>
      <c r="H1364">
        <v>96.275526640768604</v>
      </c>
      <c r="I1364" t="s">
        <v>113</v>
      </c>
    </row>
    <row r="1365" spans="1:9" x14ac:dyDescent="0.2">
      <c r="A1365">
        <v>2014</v>
      </c>
      <c r="B1365" t="s">
        <v>103</v>
      </c>
      <c r="C1365" t="s">
        <v>96</v>
      </c>
      <c r="D1365" t="s">
        <v>95</v>
      </c>
      <c r="E1365" t="s">
        <v>122</v>
      </c>
      <c r="F1365">
        <v>46</v>
      </c>
      <c r="G1365">
        <v>58.897339376712502</v>
      </c>
      <c r="H1365">
        <v>59.206239416428502</v>
      </c>
      <c r="I1365" t="s">
        <v>113</v>
      </c>
    </row>
    <row r="1366" spans="1:9" x14ac:dyDescent="0.2">
      <c r="A1366">
        <v>2014</v>
      </c>
      <c r="B1366" t="s">
        <v>103</v>
      </c>
      <c r="C1366" t="s">
        <v>97</v>
      </c>
      <c r="D1366" t="s">
        <v>92</v>
      </c>
      <c r="E1366" t="s">
        <v>122</v>
      </c>
      <c r="F1366">
        <v>98</v>
      </c>
      <c r="G1366">
        <v>381.90249795409397</v>
      </c>
      <c r="H1366">
        <v>388.51497769507898</v>
      </c>
      <c r="I1366" t="s">
        <v>113</v>
      </c>
    </row>
    <row r="1367" spans="1:9" x14ac:dyDescent="0.2">
      <c r="A1367">
        <v>2014</v>
      </c>
      <c r="B1367" t="s">
        <v>103</v>
      </c>
      <c r="C1367" t="s">
        <v>97</v>
      </c>
      <c r="D1367" t="s">
        <v>95</v>
      </c>
      <c r="E1367" t="s">
        <v>122</v>
      </c>
      <c r="F1367">
        <v>49</v>
      </c>
      <c r="G1367">
        <v>177.279305354559</v>
      </c>
      <c r="H1367">
        <v>179.51184542182901</v>
      </c>
      <c r="I1367" t="s">
        <v>113</v>
      </c>
    </row>
    <row r="1368" spans="1:9" x14ac:dyDescent="0.2">
      <c r="A1368">
        <v>2014</v>
      </c>
      <c r="B1368" t="s">
        <v>103</v>
      </c>
      <c r="C1368" t="s">
        <v>98</v>
      </c>
      <c r="D1368" t="s">
        <v>92</v>
      </c>
      <c r="E1368" t="s">
        <v>122</v>
      </c>
      <c r="F1368">
        <v>182</v>
      </c>
      <c r="G1368">
        <v>1032.7999092043999</v>
      </c>
      <c r="H1368">
        <v>1121.44103736082</v>
      </c>
      <c r="I1368" t="s">
        <v>113</v>
      </c>
    </row>
    <row r="1369" spans="1:9" x14ac:dyDescent="0.2">
      <c r="A1369">
        <v>2014</v>
      </c>
      <c r="B1369" t="s">
        <v>103</v>
      </c>
      <c r="C1369" t="s">
        <v>98</v>
      </c>
      <c r="D1369" t="s">
        <v>95</v>
      </c>
      <c r="E1369" t="s">
        <v>122</v>
      </c>
      <c r="F1369">
        <v>270</v>
      </c>
      <c r="G1369">
        <v>1052.3033751656401</v>
      </c>
      <c r="H1369">
        <v>1017.10778800351</v>
      </c>
      <c r="I1369" t="s">
        <v>113</v>
      </c>
    </row>
    <row r="1370" spans="1:9" x14ac:dyDescent="0.2">
      <c r="A1370">
        <v>2014</v>
      </c>
      <c r="B1370" t="s">
        <v>104</v>
      </c>
      <c r="C1370" t="s">
        <v>91</v>
      </c>
      <c r="D1370" t="s">
        <v>92</v>
      </c>
      <c r="E1370" t="s">
        <v>122</v>
      </c>
      <c r="F1370">
        <v>14</v>
      </c>
      <c r="G1370">
        <v>17.491472906957899</v>
      </c>
      <c r="H1370">
        <v>18.426353016816002</v>
      </c>
      <c r="I1370" t="s">
        <v>113</v>
      </c>
    </row>
    <row r="1371" spans="1:9" x14ac:dyDescent="0.2">
      <c r="A1371">
        <v>2014</v>
      </c>
      <c r="B1371" t="s">
        <v>104</v>
      </c>
      <c r="C1371" t="s">
        <v>91</v>
      </c>
      <c r="D1371" t="s">
        <v>95</v>
      </c>
      <c r="E1371" t="s">
        <v>122</v>
      </c>
      <c r="F1371">
        <v>10</v>
      </c>
      <c r="G1371">
        <v>12.8488461736136</v>
      </c>
      <c r="H1371">
        <v>13.4168826271563</v>
      </c>
      <c r="I1371" t="s">
        <v>113</v>
      </c>
    </row>
    <row r="1372" spans="1:9" x14ac:dyDescent="0.2">
      <c r="A1372">
        <v>2014</v>
      </c>
      <c r="B1372" t="s">
        <v>104</v>
      </c>
      <c r="C1372" t="s">
        <v>96</v>
      </c>
      <c r="D1372" t="s">
        <v>92</v>
      </c>
      <c r="E1372" t="s">
        <v>122</v>
      </c>
      <c r="F1372">
        <v>56</v>
      </c>
      <c r="G1372">
        <v>118.880821975969</v>
      </c>
      <c r="H1372">
        <v>116.970568266115</v>
      </c>
      <c r="I1372" t="s">
        <v>113</v>
      </c>
    </row>
    <row r="1373" spans="1:9" x14ac:dyDescent="0.2">
      <c r="A1373">
        <v>2014</v>
      </c>
      <c r="B1373" t="s">
        <v>104</v>
      </c>
      <c r="C1373" t="s">
        <v>96</v>
      </c>
      <c r="D1373" t="s">
        <v>95</v>
      </c>
      <c r="E1373" t="s">
        <v>122</v>
      </c>
      <c r="F1373">
        <v>46</v>
      </c>
      <c r="G1373">
        <v>94.212100110596793</v>
      </c>
      <c r="H1373">
        <v>92.908503427591796</v>
      </c>
      <c r="I1373" t="s">
        <v>113</v>
      </c>
    </row>
    <row r="1374" spans="1:9" x14ac:dyDescent="0.2">
      <c r="A1374">
        <v>2014</v>
      </c>
      <c r="B1374" t="s">
        <v>104</v>
      </c>
      <c r="C1374" t="s">
        <v>97</v>
      </c>
      <c r="D1374" t="s">
        <v>92</v>
      </c>
      <c r="E1374" t="s">
        <v>122</v>
      </c>
      <c r="F1374">
        <v>65</v>
      </c>
      <c r="G1374">
        <v>353.14571335434101</v>
      </c>
      <c r="H1374">
        <v>358.148532740733</v>
      </c>
      <c r="I1374" t="s">
        <v>113</v>
      </c>
    </row>
    <row r="1375" spans="1:9" x14ac:dyDescent="0.2">
      <c r="A1375">
        <v>2014</v>
      </c>
      <c r="B1375" t="s">
        <v>104</v>
      </c>
      <c r="C1375" t="s">
        <v>97</v>
      </c>
      <c r="D1375" t="s">
        <v>95</v>
      </c>
      <c r="E1375" t="s">
        <v>122</v>
      </c>
      <c r="F1375">
        <v>43</v>
      </c>
      <c r="G1375">
        <v>219.06363034285999</v>
      </c>
      <c r="H1375">
        <v>226.45364405870399</v>
      </c>
      <c r="I1375" t="s">
        <v>113</v>
      </c>
    </row>
    <row r="1376" spans="1:9" x14ac:dyDescent="0.2">
      <c r="A1376">
        <v>2014</v>
      </c>
      <c r="B1376" t="s">
        <v>104</v>
      </c>
      <c r="C1376" t="s">
        <v>98</v>
      </c>
      <c r="D1376" t="s">
        <v>92</v>
      </c>
      <c r="E1376" t="s">
        <v>122</v>
      </c>
      <c r="F1376">
        <v>130</v>
      </c>
      <c r="G1376">
        <v>1089.5072075092201</v>
      </c>
      <c r="H1376">
        <v>1159.55560189669</v>
      </c>
      <c r="I1376" t="s">
        <v>113</v>
      </c>
    </row>
    <row r="1377" spans="1:9" x14ac:dyDescent="0.2">
      <c r="A1377">
        <v>2014</v>
      </c>
      <c r="B1377" t="s">
        <v>104</v>
      </c>
      <c r="C1377" t="s">
        <v>98</v>
      </c>
      <c r="D1377" t="s">
        <v>95</v>
      </c>
      <c r="E1377" t="s">
        <v>122</v>
      </c>
      <c r="F1377">
        <v>224</v>
      </c>
      <c r="G1377">
        <v>1301.26641106076</v>
      </c>
      <c r="H1377">
        <v>1259.6781406848299</v>
      </c>
      <c r="I1377" t="s">
        <v>113</v>
      </c>
    </row>
    <row r="1378" spans="1:9" x14ac:dyDescent="0.2">
      <c r="A1378">
        <v>2014</v>
      </c>
      <c r="B1378" t="s">
        <v>105</v>
      </c>
      <c r="C1378" t="s">
        <v>91</v>
      </c>
      <c r="D1378" t="s">
        <v>92</v>
      </c>
      <c r="E1378" t="s">
        <v>122</v>
      </c>
      <c r="F1378">
        <v>23</v>
      </c>
      <c r="G1378">
        <v>9.2517729212674098</v>
      </c>
      <c r="H1378">
        <v>9.8863125194081096</v>
      </c>
      <c r="I1378" t="s">
        <v>113</v>
      </c>
    </row>
    <row r="1379" spans="1:9" x14ac:dyDescent="0.2">
      <c r="A1379">
        <v>2014</v>
      </c>
      <c r="B1379" t="s">
        <v>105</v>
      </c>
      <c r="C1379" t="s">
        <v>91</v>
      </c>
      <c r="D1379" t="s">
        <v>95</v>
      </c>
      <c r="E1379" t="s">
        <v>122</v>
      </c>
      <c r="F1379">
        <v>15</v>
      </c>
      <c r="G1379">
        <v>5.9630055137924298</v>
      </c>
      <c r="H1379">
        <v>6.00394905215932</v>
      </c>
      <c r="I1379" t="s">
        <v>113</v>
      </c>
    </row>
    <row r="1380" spans="1:9" x14ac:dyDescent="0.2">
      <c r="A1380">
        <v>2014</v>
      </c>
      <c r="B1380" t="s">
        <v>105</v>
      </c>
      <c r="C1380" t="s">
        <v>96</v>
      </c>
      <c r="D1380" t="s">
        <v>92</v>
      </c>
      <c r="E1380" t="s">
        <v>122</v>
      </c>
      <c r="F1380">
        <v>115</v>
      </c>
      <c r="G1380">
        <v>107.829348335677</v>
      </c>
      <c r="H1380">
        <v>111.006245542548</v>
      </c>
      <c r="I1380" t="s">
        <v>113</v>
      </c>
    </row>
    <row r="1381" spans="1:9" x14ac:dyDescent="0.2">
      <c r="A1381">
        <v>2014</v>
      </c>
      <c r="B1381" t="s">
        <v>105</v>
      </c>
      <c r="C1381" t="s">
        <v>96</v>
      </c>
      <c r="D1381" t="s">
        <v>95</v>
      </c>
      <c r="E1381" t="s">
        <v>122</v>
      </c>
      <c r="F1381">
        <v>76</v>
      </c>
      <c r="G1381">
        <v>68.948624202781502</v>
      </c>
      <c r="H1381">
        <v>70.397661779365095</v>
      </c>
      <c r="I1381" t="s">
        <v>113</v>
      </c>
    </row>
    <row r="1382" spans="1:9" x14ac:dyDescent="0.2">
      <c r="A1382">
        <v>2014</v>
      </c>
      <c r="B1382" t="s">
        <v>105</v>
      </c>
      <c r="C1382" t="s">
        <v>97</v>
      </c>
      <c r="D1382" t="s">
        <v>92</v>
      </c>
      <c r="E1382" t="s">
        <v>122</v>
      </c>
      <c r="F1382">
        <v>166</v>
      </c>
      <c r="G1382">
        <v>490.22503100821001</v>
      </c>
      <c r="H1382">
        <v>504.16502850530298</v>
      </c>
      <c r="I1382" t="s">
        <v>113</v>
      </c>
    </row>
    <row r="1383" spans="1:9" x14ac:dyDescent="0.2">
      <c r="A1383">
        <v>2014</v>
      </c>
      <c r="B1383" t="s">
        <v>105</v>
      </c>
      <c r="C1383" t="s">
        <v>97</v>
      </c>
      <c r="D1383" t="s">
        <v>95</v>
      </c>
      <c r="E1383" t="s">
        <v>122</v>
      </c>
      <c r="F1383">
        <v>96</v>
      </c>
      <c r="G1383">
        <v>250.685468076772</v>
      </c>
      <c r="H1383">
        <v>257.98361022207399</v>
      </c>
      <c r="I1383" t="s">
        <v>113</v>
      </c>
    </row>
    <row r="1384" spans="1:9" x14ac:dyDescent="0.2">
      <c r="A1384">
        <v>2014</v>
      </c>
      <c r="B1384" t="s">
        <v>105</v>
      </c>
      <c r="C1384" t="s">
        <v>98</v>
      </c>
      <c r="D1384" t="s">
        <v>92</v>
      </c>
      <c r="E1384" t="s">
        <v>122</v>
      </c>
      <c r="F1384">
        <v>275</v>
      </c>
      <c r="G1384">
        <v>1153.7654709460901</v>
      </c>
      <c r="H1384">
        <v>1213.3127173733201</v>
      </c>
      <c r="I1384" t="s">
        <v>113</v>
      </c>
    </row>
    <row r="1385" spans="1:9" x14ac:dyDescent="0.2">
      <c r="A1385">
        <v>2014</v>
      </c>
      <c r="B1385" t="s">
        <v>105</v>
      </c>
      <c r="C1385" t="s">
        <v>98</v>
      </c>
      <c r="D1385" t="s">
        <v>95</v>
      </c>
      <c r="E1385" t="s">
        <v>122</v>
      </c>
      <c r="F1385">
        <v>443</v>
      </c>
      <c r="G1385">
        <v>1207.11736014605</v>
      </c>
      <c r="H1385">
        <v>1166.6245907653399</v>
      </c>
      <c r="I1385" t="s">
        <v>113</v>
      </c>
    </row>
    <row r="1386" spans="1:9" x14ac:dyDescent="0.2">
      <c r="A1386">
        <v>2014</v>
      </c>
      <c r="B1386" t="s">
        <v>106</v>
      </c>
      <c r="C1386" t="s">
        <v>91</v>
      </c>
      <c r="D1386" t="s">
        <v>92</v>
      </c>
      <c r="E1386" t="s">
        <v>122</v>
      </c>
      <c r="F1386">
        <v>0</v>
      </c>
      <c r="G1386">
        <v>0</v>
      </c>
      <c r="H1386">
        <v>0</v>
      </c>
      <c r="I1386" t="s">
        <v>113</v>
      </c>
    </row>
    <row r="1387" spans="1:9" x14ac:dyDescent="0.2">
      <c r="A1387">
        <v>2014</v>
      </c>
      <c r="B1387" t="s">
        <v>106</v>
      </c>
      <c r="C1387" t="s">
        <v>91</v>
      </c>
      <c r="D1387" t="s">
        <v>95</v>
      </c>
      <c r="E1387" t="s">
        <v>122</v>
      </c>
      <c r="F1387">
        <v>0</v>
      </c>
      <c r="G1387">
        <v>0</v>
      </c>
      <c r="H1387">
        <v>0</v>
      </c>
      <c r="I1387" t="s">
        <v>113</v>
      </c>
    </row>
    <row r="1388" spans="1:9" x14ac:dyDescent="0.2">
      <c r="A1388">
        <v>2014</v>
      </c>
      <c r="B1388" t="s">
        <v>106</v>
      </c>
      <c r="C1388" t="s">
        <v>96</v>
      </c>
      <c r="D1388" t="s">
        <v>92</v>
      </c>
      <c r="E1388" t="s">
        <v>122</v>
      </c>
      <c r="F1388">
        <v>6</v>
      </c>
      <c r="G1388">
        <v>180.288461538462</v>
      </c>
      <c r="H1388">
        <v>180.63046009885801</v>
      </c>
      <c r="I1388" t="s">
        <v>113</v>
      </c>
    </row>
    <row r="1389" spans="1:9" x14ac:dyDescent="0.2">
      <c r="A1389">
        <v>2014</v>
      </c>
      <c r="B1389" t="s">
        <v>106</v>
      </c>
      <c r="C1389" t="s">
        <v>96</v>
      </c>
      <c r="D1389" t="s">
        <v>95</v>
      </c>
      <c r="E1389" t="s">
        <v>122</v>
      </c>
      <c r="F1389">
        <v>1</v>
      </c>
      <c r="G1389">
        <v>31.289111389236499</v>
      </c>
      <c r="H1389">
        <v>29.949086552860098</v>
      </c>
      <c r="I1389" t="s">
        <v>113</v>
      </c>
    </row>
    <row r="1390" spans="1:9" x14ac:dyDescent="0.2">
      <c r="A1390">
        <v>2014</v>
      </c>
      <c r="B1390" t="s">
        <v>106</v>
      </c>
      <c r="C1390" t="s">
        <v>97</v>
      </c>
      <c r="D1390" t="s">
        <v>92</v>
      </c>
      <c r="E1390" t="s">
        <v>122</v>
      </c>
      <c r="F1390">
        <v>7</v>
      </c>
      <c r="G1390">
        <v>537.22179585571803</v>
      </c>
      <c r="H1390">
        <v>543.96421898063602</v>
      </c>
      <c r="I1390" t="s">
        <v>113</v>
      </c>
    </row>
    <row r="1391" spans="1:9" x14ac:dyDescent="0.2">
      <c r="A1391">
        <v>2014</v>
      </c>
      <c r="B1391" t="s">
        <v>106</v>
      </c>
      <c r="C1391" t="s">
        <v>97</v>
      </c>
      <c r="D1391" t="s">
        <v>95</v>
      </c>
      <c r="E1391" t="s">
        <v>122</v>
      </c>
      <c r="F1391">
        <v>5</v>
      </c>
      <c r="G1391">
        <v>371.74721189591099</v>
      </c>
      <c r="H1391">
        <v>377.51322751322698</v>
      </c>
      <c r="I1391" t="s">
        <v>113</v>
      </c>
    </row>
    <row r="1392" spans="1:9" x14ac:dyDescent="0.2">
      <c r="A1392">
        <v>2014</v>
      </c>
      <c r="B1392" t="s">
        <v>106</v>
      </c>
      <c r="C1392" t="s">
        <v>98</v>
      </c>
      <c r="D1392" t="s">
        <v>92</v>
      </c>
      <c r="E1392" t="s">
        <v>122</v>
      </c>
      <c r="F1392">
        <v>10</v>
      </c>
      <c r="G1392">
        <v>1218.02679658952</v>
      </c>
      <c r="H1392">
        <v>1313.4672429411601</v>
      </c>
      <c r="I1392" t="s">
        <v>113</v>
      </c>
    </row>
    <row r="1393" spans="1:9" x14ac:dyDescent="0.2">
      <c r="A1393">
        <v>2014</v>
      </c>
      <c r="B1393" t="s">
        <v>106</v>
      </c>
      <c r="C1393" t="s">
        <v>98</v>
      </c>
      <c r="D1393" t="s">
        <v>95</v>
      </c>
      <c r="E1393" t="s">
        <v>122</v>
      </c>
      <c r="F1393">
        <v>15</v>
      </c>
      <c r="G1393">
        <v>1374.88542621448</v>
      </c>
      <c r="H1393">
        <v>1357.40995115995</v>
      </c>
      <c r="I1393" t="s">
        <v>113</v>
      </c>
    </row>
    <row r="1394" spans="1:9" x14ac:dyDescent="0.2">
      <c r="A1394">
        <v>2014</v>
      </c>
      <c r="B1394" t="s">
        <v>107</v>
      </c>
      <c r="C1394" t="s">
        <v>91</v>
      </c>
      <c r="D1394" t="s">
        <v>92</v>
      </c>
      <c r="E1394" t="s">
        <v>122</v>
      </c>
      <c r="F1394">
        <v>0</v>
      </c>
      <c r="G1394">
        <v>0</v>
      </c>
      <c r="H1394">
        <v>0</v>
      </c>
      <c r="I1394" t="s">
        <v>113</v>
      </c>
    </row>
    <row r="1395" spans="1:9" x14ac:dyDescent="0.2">
      <c r="A1395">
        <v>2014</v>
      </c>
      <c r="B1395" t="s">
        <v>107</v>
      </c>
      <c r="C1395" t="s">
        <v>91</v>
      </c>
      <c r="D1395" t="s">
        <v>95</v>
      </c>
      <c r="E1395" t="s">
        <v>122</v>
      </c>
      <c r="F1395">
        <v>2</v>
      </c>
      <c r="G1395">
        <v>33.063316250619899</v>
      </c>
      <c r="H1395">
        <v>33.012362893726198</v>
      </c>
      <c r="I1395" t="s">
        <v>113</v>
      </c>
    </row>
    <row r="1396" spans="1:9" x14ac:dyDescent="0.2">
      <c r="A1396">
        <v>2014</v>
      </c>
      <c r="B1396" t="s">
        <v>107</v>
      </c>
      <c r="C1396" t="s">
        <v>96</v>
      </c>
      <c r="D1396" t="s">
        <v>92</v>
      </c>
      <c r="E1396" t="s">
        <v>122</v>
      </c>
      <c r="F1396">
        <v>1</v>
      </c>
      <c r="G1396">
        <v>29.568302779420499</v>
      </c>
      <c r="H1396">
        <v>29.949086552860098</v>
      </c>
      <c r="I1396" t="s">
        <v>113</v>
      </c>
    </row>
    <row r="1397" spans="1:9" x14ac:dyDescent="0.2">
      <c r="A1397">
        <v>2014</v>
      </c>
      <c r="B1397" t="s">
        <v>107</v>
      </c>
      <c r="C1397" t="s">
        <v>96</v>
      </c>
      <c r="D1397" t="s">
        <v>95</v>
      </c>
      <c r="E1397" t="s">
        <v>122</v>
      </c>
      <c r="F1397">
        <v>2</v>
      </c>
      <c r="G1397">
        <v>62.2471210706505</v>
      </c>
      <c r="H1397">
        <v>62.6064290760714</v>
      </c>
      <c r="I1397" t="s">
        <v>113</v>
      </c>
    </row>
    <row r="1398" spans="1:9" x14ac:dyDescent="0.2">
      <c r="A1398">
        <v>2014</v>
      </c>
      <c r="B1398" t="s">
        <v>107</v>
      </c>
      <c r="C1398" t="s">
        <v>97</v>
      </c>
      <c r="D1398" t="s">
        <v>92</v>
      </c>
      <c r="E1398" t="s">
        <v>122</v>
      </c>
      <c r="F1398">
        <v>8</v>
      </c>
      <c r="G1398">
        <v>649.35064935064895</v>
      </c>
      <c r="H1398">
        <v>660.286196863859</v>
      </c>
      <c r="I1398" t="s">
        <v>113</v>
      </c>
    </row>
    <row r="1399" spans="1:9" x14ac:dyDescent="0.2">
      <c r="A1399">
        <v>2014</v>
      </c>
      <c r="B1399" t="s">
        <v>107</v>
      </c>
      <c r="C1399" t="s">
        <v>97</v>
      </c>
      <c r="D1399" t="s">
        <v>95</v>
      </c>
      <c r="E1399" t="s">
        <v>122</v>
      </c>
      <c r="F1399">
        <v>1</v>
      </c>
      <c r="G1399">
        <v>86.2068965517241</v>
      </c>
      <c r="H1399">
        <v>87.858021437357195</v>
      </c>
      <c r="I1399" t="s">
        <v>113</v>
      </c>
    </row>
    <row r="1400" spans="1:9" x14ac:dyDescent="0.2">
      <c r="A1400">
        <v>2014</v>
      </c>
      <c r="B1400" t="s">
        <v>107</v>
      </c>
      <c r="C1400" t="s">
        <v>98</v>
      </c>
      <c r="D1400" t="s">
        <v>92</v>
      </c>
      <c r="E1400" t="s">
        <v>122</v>
      </c>
      <c r="F1400">
        <v>7</v>
      </c>
      <c r="G1400">
        <v>988.70056497175199</v>
      </c>
      <c r="H1400">
        <v>1071.0747117983301</v>
      </c>
      <c r="I1400" t="s">
        <v>113</v>
      </c>
    </row>
    <row r="1401" spans="1:9" x14ac:dyDescent="0.2">
      <c r="A1401">
        <v>2014</v>
      </c>
      <c r="B1401" t="s">
        <v>107</v>
      </c>
      <c r="C1401" t="s">
        <v>98</v>
      </c>
      <c r="D1401" t="s">
        <v>95</v>
      </c>
      <c r="E1401" t="s">
        <v>122</v>
      </c>
      <c r="F1401">
        <v>9</v>
      </c>
      <c r="G1401">
        <v>893.74379344587896</v>
      </c>
      <c r="H1401">
        <v>848.94810174169197</v>
      </c>
      <c r="I1401" t="s">
        <v>113</v>
      </c>
    </row>
    <row r="1402" spans="1:9" x14ac:dyDescent="0.2">
      <c r="A1402">
        <v>2014</v>
      </c>
      <c r="B1402" t="s">
        <v>108</v>
      </c>
      <c r="C1402" t="s">
        <v>91</v>
      </c>
      <c r="D1402" t="s">
        <v>92</v>
      </c>
      <c r="E1402" t="s">
        <v>122</v>
      </c>
      <c r="F1402">
        <v>1</v>
      </c>
      <c r="G1402">
        <v>15.2230172020094</v>
      </c>
      <c r="H1402">
        <v>13.254563356812801</v>
      </c>
      <c r="I1402" t="s">
        <v>113</v>
      </c>
    </row>
    <row r="1403" spans="1:9" x14ac:dyDescent="0.2">
      <c r="A1403">
        <v>2014</v>
      </c>
      <c r="B1403" t="s">
        <v>108</v>
      </c>
      <c r="C1403" t="s">
        <v>91</v>
      </c>
      <c r="D1403" t="s">
        <v>95</v>
      </c>
      <c r="E1403" t="s">
        <v>122</v>
      </c>
      <c r="F1403">
        <v>0</v>
      </c>
      <c r="G1403">
        <v>0</v>
      </c>
      <c r="H1403">
        <v>0</v>
      </c>
      <c r="I1403" t="s">
        <v>113</v>
      </c>
    </row>
    <row r="1404" spans="1:9" x14ac:dyDescent="0.2">
      <c r="A1404">
        <v>2014</v>
      </c>
      <c r="B1404" t="s">
        <v>108</v>
      </c>
      <c r="C1404" t="s">
        <v>96</v>
      </c>
      <c r="D1404" t="s">
        <v>92</v>
      </c>
      <c r="E1404" t="s">
        <v>122</v>
      </c>
      <c r="F1404">
        <v>4</v>
      </c>
      <c r="G1404">
        <v>96.385542168674704</v>
      </c>
      <c r="H1404">
        <v>95.877650524116106</v>
      </c>
      <c r="I1404" t="s">
        <v>113</v>
      </c>
    </row>
    <row r="1405" spans="1:9" x14ac:dyDescent="0.2">
      <c r="A1405">
        <v>2014</v>
      </c>
      <c r="B1405" t="s">
        <v>108</v>
      </c>
      <c r="C1405" t="s">
        <v>96</v>
      </c>
      <c r="D1405" t="s">
        <v>95</v>
      </c>
      <c r="E1405" t="s">
        <v>122</v>
      </c>
      <c r="F1405">
        <v>1</v>
      </c>
      <c r="G1405">
        <v>24.660912453760801</v>
      </c>
      <c r="H1405">
        <v>25.105733763349502</v>
      </c>
      <c r="I1405" t="s">
        <v>113</v>
      </c>
    </row>
    <row r="1406" spans="1:9" x14ac:dyDescent="0.2">
      <c r="A1406">
        <v>2014</v>
      </c>
      <c r="B1406" t="s">
        <v>108</v>
      </c>
      <c r="C1406" t="s">
        <v>97</v>
      </c>
      <c r="D1406" t="s">
        <v>92</v>
      </c>
      <c r="E1406" t="s">
        <v>122</v>
      </c>
      <c r="F1406">
        <v>10</v>
      </c>
      <c r="G1406">
        <v>588.92815076560703</v>
      </c>
      <c r="H1406">
        <v>599.24070892451505</v>
      </c>
      <c r="I1406" t="s">
        <v>113</v>
      </c>
    </row>
    <row r="1407" spans="1:9" x14ac:dyDescent="0.2">
      <c r="A1407">
        <v>2014</v>
      </c>
      <c r="B1407" t="s">
        <v>108</v>
      </c>
      <c r="C1407" t="s">
        <v>97</v>
      </c>
      <c r="D1407" t="s">
        <v>95</v>
      </c>
      <c r="E1407" t="s">
        <v>122</v>
      </c>
      <c r="F1407">
        <v>4</v>
      </c>
      <c r="G1407">
        <v>232.42300987797799</v>
      </c>
      <c r="H1407">
        <v>232.74628600269901</v>
      </c>
      <c r="I1407" t="s">
        <v>113</v>
      </c>
    </row>
    <row r="1408" spans="1:9" x14ac:dyDescent="0.2">
      <c r="A1408">
        <v>2014</v>
      </c>
      <c r="B1408" t="s">
        <v>108</v>
      </c>
      <c r="C1408" t="s">
        <v>98</v>
      </c>
      <c r="D1408" t="s">
        <v>92</v>
      </c>
      <c r="E1408" t="s">
        <v>122</v>
      </c>
      <c r="F1408">
        <v>10</v>
      </c>
      <c r="G1408">
        <v>907.44101633393802</v>
      </c>
      <c r="H1408">
        <v>874.17031015034001</v>
      </c>
      <c r="I1408" t="s">
        <v>113</v>
      </c>
    </row>
    <row r="1409" spans="1:9" x14ac:dyDescent="0.2">
      <c r="A1409">
        <v>2014</v>
      </c>
      <c r="B1409" t="s">
        <v>108</v>
      </c>
      <c r="C1409" t="s">
        <v>98</v>
      </c>
      <c r="D1409" t="s">
        <v>95</v>
      </c>
      <c r="E1409" t="s">
        <v>122</v>
      </c>
      <c r="F1409">
        <v>19</v>
      </c>
      <c r="G1409">
        <v>1086.3350485992</v>
      </c>
      <c r="H1409">
        <v>1084.15492867027</v>
      </c>
      <c r="I1409" t="s">
        <v>113</v>
      </c>
    </row>
    <row r="1410" spans="1:9" x14ac:dyDescent="0.2">
      <c r="A1410">
        <v>2014</v>
      </c>
      <c r="B1410" t="s">
        <v>109</v>
      </c>
      <c r="C1410" t="s">
        <v>91</v>
      </c>
      <c r="D1410" t="s">
        <v>92</v>
      </c>
      <c r="E1410" t="s">
        <v>122</v>
      </c>
      <c r="F1410">
        <v>11</v>
      </c>
      <c r="G1410">
        <v>11.3123335287282</v>
      </c>
      <c r="H1410">
        <v>11.3040344717409</v>
      </c>
      <c r="I1410" t="s">
        <v>113</v>
      </c>
    </row>
    <row r="1411" spans="1:9" x14ac:dyDescent="0.2">
      <c r="A1411">
        <v>2014</v>
      </c>
      <c r="B1411" t="s">
        <v>109</v>
      </c>
      <c r="C1411" t="s">
        <v>91</v>
      </c>
      <c r="D1411" t="s">
        <v>95</v>
      </c>
      <c r="E1411" t="s">
        <v>122</v>
      </c>
      <c r="F1411">
        <v>10</v>
      </c>
      <c r="G1411">
        <v>10.1673546576652</v>
      </c>
      <c r="H1411">
        <v>10.4257239197395</v>
      </c>
      <c r="I1411" t="s">
        <v>113</v>
      </c>
    </row>
    <row r="1412" spans="1:9" x14ac:dyDescent="0.2">
      <c r="A1412">
        <v>2014</v>
      </c>
      <c r="B1412" t="s">
        <v>109</v>
      </c>
      <c r="C1412" t="s">
        <v>96</v>
      </c>
      <c r="D1412" t="s">
        <v>92</v>
      </c>
      <c r="E1412" t="s">
        <v>122</v>
      </c>
      <c r="F1412">
        <v>70</v>
      </c>
      <c r="G1412">
        <v>140.27212792818099</v>
      </c>
      <c r="H1412">
        <v>141.89558716198201</v>
      </c>
      <c r="I1412" t="s">
        <v>113</v>
      </c>
    </row>
    <row r="1413" spans="1:9" x14ac:dyDescent="0.2">
      <c r="A1413">
        <v>2014</v>
      </c>
      <c r="B1413" t="s">
        <v>109</v>
      </c>
      <c r="C1413" t="s">
        <v>96</v>
      </c>
      <c r="D1413" t="s">
        <v>95</v>
      </c>
      <c r="E1413" t="s">
        <v>122</v>
      </c>
      <c r="F1413">
        <v>41</v>
      </c>
      <c r="G1413">
        <v>78.263691373814098</v>
      </c>
      <c r="H1413">
        <v>79.249775358364104</v>
      </c>
      <c r="I1413" t="s">
        <v>113</v>
      </c>
    </row>
    <row r="1414" spans="1:9" x14ac:dyDescent="0.2">
      <c r="A1414">
        <v>2014</v>
      </c>
      <c r="B1414" t="s">
        <v>109</v>
      </c>
      <c r="C1414" t="s">
        <v>97</v>
      </c>
      <c r="D1414" t="s">
        <v>92</v>
      </c>
      <c r="E1414" t="s">
        <v>122</v>
      </c>
      <c r="F1414">
        <v>88</v>
      </c>
      <c r="G1414">
        <v>472.00171636987801</v>
      </c>
      <c r="H1414">
        <v>483.29247240914299</v>
      </c>
      <c r="I1414" t="s">
        <v>113</v>
      </c>
    </row>
    <row r="1415" spans="1:9" x14ac:dyDescent="0.2">
      <c r="A1415">
        <v>2014</v>
      </c>
      <c r="B1415" t="s">
        <v>109</v>
      </c>
      <c r="C1415" t="s">
        <v>97</v>
      </c>
      <c r="D1415" t="s">
        <v>95</v>
      </c>
      <c r="E1415" t="s">
        <v>122</v>
      </c>
      <c r="F1415">
        <v>55</v>
      </c>
      <c r="G1415">
        <v>270.00490918016698</v>
      </c>
      <c r="H1415">
        <v>280.93453455926601</v>
      </c>
      <c r="I1415" t="s">
        <v>113</v>
      </c>
    </row>
    <row r="1416" spans="1:9" x14ac:dyDescent="0.2">
      <c r="A1416">
        <v>2014</v>
      </c>
      <c r="B1416" t="s">
        <v>109</v>
      </c>
      <c r="C1416" t="s">
        <v>98</v>
      </c>
      <c r="D1416" t="s">
        <v>92</v>
      </c>
      <c r="E1416" t="s">
        <v>122</v>
      </c>
      <c r="F1416">
        <v>146</v>
      </c>
      <c r="G1416">
        <v>1198.19450143619</v>
      </c>
      <c r="H1416">
        <v>1210.3047547209901</v>
      </c>
      <c r="I1416" t="s">
        <v>113</v>
      </c>
    </row>
    <row r="1417" spans="1:9" x14ac:dyDescent="0.2">
      <c r="A1417">
        <v>2014</v>
      </c>
      <c r="B1417" t="s">
        <v>109</v>
      </c>
      <c r="C1417" t="s">
        <v>98</v>
      </c>
      <c r="D1417" t="s">
        <v>95</v>
      </c>
      <c r="E1417" t="s">
        <v>122</v>
      </c>
      <c r="F1417">
        <v>231</v>
      </c>
      <c r="G1417">
        <v>1296.4418004265401</v>
      </c>
      <c r="H1417">
        <v>1289.46640133852</v>
      </c>
      <c r="I1417" t="s">
        <v>113</v>
      </c>
    </row>
    <row r="1418" spans="1:9" x14ac:dyDescent="0.2">
      <c r="A1418">
        <v>2014</v>
      </c>
      <c r="B1418" t="s">
        <v>110</v>
      </c>
      <c r="C1418" t="s">
        <v>91</v>
      </c>
      <c r="D1418" t="s">
        <v>92</v>
      </c>
      <c r="E1418" t="s">
        <v>122</v>
      </c>
      <c r="F1418">
        <v>6</v>
      </c>
      <c r="G1418">
        <v>5.5113625925449599</v>
      </c>
      <c r="H1418">
        <v>6.2839574915473602</v>
      </c>
      <c r="I1418" t="s">
        <v>113</v>
      </c>
    </row>
    <row r="1419" spans="1:9" x14ac:dyDescent="0.2">
      <c r="A1419">
        <v>2014</v>
      </c>
      <c r="B1419" t="s">
        <v>110</v>
      </c>
      <c r="C1419" t="s">
        <v>91</v>
      </c>
      <c r="D1419" t="s">
        <v>95</v>
      </c>
      <c r="E1419" t="s">
        <v>122</v>
      </c>
      <c r="F1419">
        <v>9</v>
      </c>
      <c r="G1419">
        <v>8.2890483251517395</v>
      </c>
      <c r="H1419">
        <v>8.3685019956602602</v>
      </c>
      <c r="I1419" t="s">
        <v>113</v>
      </c>
    </row>
    <row r="1420" spans="1:9" x14ac:dyDescent="0.2">
      <c r="A1420">
        <v>2014</v>
      </c>
      <c r="B1420" t="s">
        <v>110</v>
      </c>
      <c r="C1420" t="s">
        <v>96</v>
      </c>
      <c r="D1420" t="s">
        <v>92</v>
      </c>
      <c r="E1420" t="s">
        <v>122</v>
      </c>
      <c r="F1420">
        <v>75</v>
      </c>
      <c r="G1420">
        <v>136.450468479942</v>
      </c>
      <c r="H1420">
        <v>136.91677326593501</v>
      </c>
      <c r="I1420" t="s">
        <v>113</v>
      </c>
    </row>
    <row r="1421" spans="1:9" x14ac:dyDescent="0.2">
      <c r="A1421">
        <v>2014</v>
      </c>
      <c r="B1421" t="s">
        <v>110</v>
      </c>
      <c r="C1421" t="s">
        <v>96</v>
      </c>
      <c r="D1421" t="s">
        <v>95</v>
      </c>
      <c r="E1421" t="s">
        <v>122</v>
      </c>
      <c r="F1421">
        <v>42</v>
      </c>
      <c r="G1421">
        <v>72.9166666666667</v>
      </c>
      <c r="H1421">
        <v>73.093208758916802</v>
      </c>
      <c r="I1421" t="s">
        <v>113</v>
      </c>
    </row>
    <row r="1422" spans="1:9" x14ac:dyDescent="0.2">
      <c r="A1422">
        <v>2014</v>
      </c>
      <c r="B1422" t="s">
        <v>110</v>
      </c>
      <c r="C1422" t="s">
        <v>97</v>
      </c>
      <c r="D1422" t="s">
        <v>92</v>
      </c>
      <c r="E1422" t="s">
        <v>122</v>
      </c>
      <c r="F1422">
        <v>81</v>
      </c>
      <c r="G1422">
        <v>389.01162232254302</v>
      </c>
      <c r="H1422">
        <v>395.42669322042502</v>
      </c>
      <c r="I1422" t="s">
        <v>113</v>
      </c>
    </row>
    <row r="1423" spans="1:9" x14ac:dyDescent="0.2">
      <c r="A1423">
        <v>2014</v>
      </c>
      <c r="B1423" t="s">
        <v>110</v>
      </c>
      <c r="C1423" t="s">
        <v>97</v>
      </c>
      <c r="D1423" t="s">
        <v>95</v>
      </c>
      <c r="E1423" t="s">
        <v>122</v>
      </c>
      <c r="F1423">
        <v>62</v>
      </c>
      <c r="G1423">
        <v>268.42150835570197</v>
      </c>
      <c r="H1423">
        <v>273.79920121837102</v>
      </c>
      <c r="I1423" t="s">
        <v>113</v>
      </c>
    </row>
    <row r="1424" spans="1:9" x14ac:dyDescent="0.2">
      <c r="A1424">
        <v>2014</v>
      </c>
      <c r="B1424" t="s">
        <v>110</v>
      </c>
      <c r="C1424" t="s">
        <v>98</v>
      </c>
      <c r="D1424" t="s">
        <v>92</v>
      </c>
      <c r="E1424" t="s">
        <v>122</v>
      </c>
      <c r="F1424">
        <v>157</v>
      </c>
      <c r="G1424">
        <v>1023.13457152167</v>
      </c>
      <c r="H1424">
        <v>1074.55686377041</v>
      </c>
      <c r="I1424" t="s">
        <v>113</v>
      </c>
    </row>
    <row r="1425" spans="1:9" x14ac:dyDescent="0.2">
      <c r="A1425">
        <v>2014</v>
      </c>
      <c r="B1425" t="s">
        <v>110</v>
      </c>
      <c r="C1425" t="s">
        <v>98</v>
      </c>
      <c r="D1425" t="s">
        <v>95</v>
      </c>
      <c r="E1425" t="s">
        <v>122</v>
      </c>
      <c r="F1425">
        <v>275</v>
      </c>
      <c r="G1425">
        <v>1201.5554681696999</v>
      </c>
      <c r="H1425">
        <v>1161.6367347190101</v>
      </c>
      <c r="I1425" t="s">
        <v>113</v>
      </c>
    </row>
    <row r="1426" spans="1:9" x14ac:dyDescent="0.2">
      <c r="A1426">
        <v>2014</v>
      </c>
      <c r="B1426" t="s">
        <v>111</v>
      </c>
      <c r="C1426" t="s">
        <v>91</v>
      </c>
      <c r="D1426" t="s">
        <v>92</v>
      </c>
      <c r="E1426" t="s">
        <v>122</v>
      </c>
      <c r="F1426">
        <v>25</v>
      </c>
      <c r="G1426">
        <v>7.7121219132232</v>
      </c>
      <c r="H1426">
        <v>8.3305874183096105</v>
      </c>
      <c r="I1426" t="s">
        <v>113</v>
      </c>
    </row>
    <row r="1427" spans="1:9" x14ac:dyDescent="0.2">
      <c r="A1427">
        <v>2014</v>
      </c>
      <c r="B1427" t="s">
        <v>111</v>
      </c>
      <c r="C1427" t="s">
        <v>91</v>
      </c>
      <c r="D1427" t="s">
        <v>95</v>
      </c>
      <c r="E1427" t="s">
        <v>122</v>
      </c>
      <c r="F1427">
        <v>30</v>
      </c>
      <c r="G1427">
        <v>9.1991524514208098</v>
      </c>
      <c r="H1427">
        <v>9.06649653068866</v>
      </c>
      <c r="I1427" t="s">
        <v>113</v>
      </c>
    </row>
    <row r="1428" spans="1:9" x14ac:dyDescent="0.2">
      <c r="A1428">
        <v>2014</v>
      </c>
      <c r="B1428" t="s">
        <v>111</v>
      </c>
      <c r="C1428" t="s">
        <v>96</v>
      </c>
      <c r="D1428" t="s">
        <v>92</v>
      </c>
      <c r="E1428" t="s">
        <v>122</v>
      </c>
      <c r="F1428">
        <v>261</v>
      </c>
      <c r="G1428">
        <v>178.82591536943701</v>
      </c>
      <c r="H1428">
        <v>185.43318747480899</v>
      </c>
      <c r="I1428" t="s">
        <v>113</v>
      </c>
    </row>
    <row r="1429" spans="1:9" x14ac:dyDescent="0.2">
      <c r="A1429">
        <v>2014</v>
      </c>
      <c r="B1429" t="s">
        <v>111</v>
      </c>
      <c r="C1429" t="s">
        <v>96</v>
      </c>
      <c r="D1429" t="s">
        <v>95</v>
      </c>
      <c r="E1429" t="s">
        <v>122</v>
      </c>
      <c r="F1429">
        <v>149</v>
      </c>
      <c r="G1429">
        <v>94.768643663539507</v>
      </c>
      <c r="H1429">
        <v>98.301015316091096</v>
      </c>
      <c r="I1429" t="s">
        <v>113</v>
      </c>
    </row>
    <row r="1430" spans="1:9" x14ac:dyDescent="0.2">
      <c r="A1430">
        <v>2014</v>
      </c>
      <c r="B1430" t="s">
        <v>111</v>
      </c>
      <c r="C1430" t="s">
        <v>97</v>
      </c>
      <c r="D1430" t="s">
        <v>92</v>
      </c>
      <c r="E1430" t="s">
        <v>122</v>
      </c>
      <c r="F1430">
        <v>238</v>
      </c>
      <c r="G1430">
        <v>522.51421546027404</v>
      </c>
      <c r="H1430">
        <v>534.331692240385</v>
      </c>
      <c r="I1430" t="s">
        <v>113</v>
      </c>
    </row>
    <row r="1431" spans="1:9" x14ac:dyDescent="0.2">
      <c r="A1431">
        <v>2014</v>
      </c>
      <c r="B1431" t="s">
        <v>111</v>
      </c>
      <c r="C1431" t="s">
        <v>97</v>
      </c>
      <c r="D1431" t="s">
        <v>95</v>
      </c>
      <c r="E1431" t="s">
        <v>122</v>
      </c>
      <c r="F1431">
        <v>194</v>
      </c>
      <c r="G1431">
        <v>367.52865397366702</v>
      </c>
      <c r="H1431">
        <v>373.75286112250399</v>
      </c>
      <c r="I1431" t="s">
        <v>113</v>
      </c>
    </row>
    <row r="1432" spans="1:9" x14ac:dyDescent="0.2">
      <c r="A1432">
        <v>2014</v>
      </c>
      <c r="B1432" t="s">
        <v>111</v>
      </c>
      <c r="C1432" t="s">
        <v>98</v>
      </c>
      <c r="D1432" t="s">
        <v>92</v>
      </c>
      <c r="E1432" t="s">
        <v>122</v>
      </c>
      <c r="F1432">
        <v>308</v>
      </c>
      <c r="G1432">
        <v>957.17571011249902</v>
      </c>
      <c r="H1432">
        <v>982.08340178772403</v>
      </c>
      <c r="I1432" t="s">
        <v>113</v>
      </c>
    </row>
    <row r="1433" spans="1:9" x14ac:dyDescent="0.2">
      <c r="A1433">
        <v>2014</v>
      </c>
      <c r="B1433" t="s">
        <v>111</v>
      </c>
      <c r="C1433" t="s">
        <v>98</v>
      </c>
      <c r="D1433" t="s">
        <v>95</v>
      </c>
      <c r="E1433" t="s">
        <v>122</v>
      </c>
      <c r="F1433">
        <v>619</v>
      </c>
      <c r="G1433">
        <v>1147.3799328995899</v>
      </c>
      <c r="H1433">
        <v>1134.44324947002</v>
      </c>
      <c r="I1433" t="s">
        <v>113</v>
      </c>
    </row>
    <row r="1434" spans="1:9" x14ac:dyDescent="0.2">
      <c r="A1434">
        <v>2014</v>
      </c>
      <c r="B1434" t="s">
        <v>112</v>
      </c>
      <c r="C1434" t="s">
        <v>91</v>
      </c>
      <c r="D1434" t="s">
        <v>92</v>
      </c>
      <c r="E1434" t="s">
        <v>122</v>
      </c>
      <c r="F1434">
        <v>23</v>
      </c>
      <c r="G1434">
        <v>12.878732732699101</v>
      </c>
      <c r="H1434">
        <v>13.017025320393801</v>
      </c>
      <c r="I1434" t="s">
        <v>113</v>
      </c>
    </row>
    <row r="1435" spans="1:9" x14ac:dyDescent="0.2">
      <c r="A1435">
        <v>2014</v>
      </c>
      <c r="B1435" t="s">
        <v>112</v>
      </c>
      <c r="C1435" t="s">
        <v>91</v>
      </c>
      <c r="D1435" t="s">
        <v>95</v>
      </c>
      <c r="E1435" t="s">
        <v>122</v>
      </c>
      <c r="F1435">
        <v>21</v>
      </c>
      <c r="G1435">
        <v>11.6642690113699</v>
      </c>
      <c r="H1435">
        <v>11.7578541762188</v>
      </c>
      <c r="I1435" t="s">
        <v>113</v>
      </c>
    </row>
    <row r="1436" spans="1:9" x14ac:dyDescent="0.2">
      <c r="A1436">
        <v>2014</v>
      </c>
      <c r="B1436" t="s">
        <v>112</v>
      </c>
      <c r="C1436" t="s">
        <v>96</v>
      </c>
      <c r="D1436" t="s">
        <v>92</v>
      </c>
      <c r="E1436" t="s">
        <v>122</v>
      </c>
      <c r="F1436">
        <v>160</v>
      </c>
      <c r="G1436">
        <v>179.846006856629</v>
      </c>
      <c r="H1436">
        <v>184.04935100939599</v>
      </c>
      <c r="I1436" t="s">
        <v>113</v>
      </c>
    </row>
    <row r="1437" spans="1:9" x14ac:dyDescent="0.2">
      <c r="A1437">
        <v>2014</v>
      </c>
      <c r="B1437" t="s">
        <v>112</v>
      </c>
      <c r="C1437" t="s">
        <v>96</v>
      </c>
      <c r="D1437" t="s">
        <v>95</v>
      </c>
      <c r="E1437" t="s">
        <v>122</v>
      </c>
      <c r="F1437">
        <v>90</v>
      </c>
      <c r="G1437">
        <v>94.6173254835997</v>
      </c>
      <c r="H1437">
        <v>96.883500338671197</v>
      </c>
      <c r="I1437" t="s">
        <v>113</v>
      </c>
    </row>
    <row r="1438" spans="1:9" x14ac:dyDescent="0.2">
      <c r="A1438">
        <v>2014</v>
      </c>
      <c r="B1438" t="s">
        <v>112</v>
      </c>
      <c r="C1438" t="s">
        <v>97</v>
      </c>
      <c r="D1438" t="s">
        <v>92</v>
      </c>
      <c r="E1438" t="s">
        <v>122</v>
      </c>
      <c r="F1438">
        <v>148</v>
      </c>
      <c r="G1438">
        <v>511.38523202377201</v>
      </c>
      <c r="H1438">
        <v>522.65309196986698</v>
      </c>
      <c r="I1438" t="s">
        <v>113</v>
      </c>
    </row>
    <row r="1439" spans="1:9" x14ac:dyDescent="0.2">
      <c r="A1439">
        <v>2014</v>
      </c>
      <c r="B1439" t="s">
        <v>112</v>
      </c>
      <c r="C1439" t="s">
        <v>97</v>
      </c>
      <c r="D1439" t="s">
        <v>95</v>
      </c>
      <c r="E1439" t="s">
        <v>122</v>
      </c>
      <c r="F1439">
        <v>115</v>
      </c>
      <c r="G1439">
        <v>345.26239942356199</v>
      </c>
      <c r="H1439">
        <v>351.18377588920799</v>
      </c>
      <c r="I1439" t="s">
        <v>113</v>
      </c>
    </row>
    <row r="1440" spans="1:9" x14ac:dyDescent="0.2">
      <c r="A1440">
        <v>2014</v>
      </c>
      <c r="B1440" t="s">
        <v>112</v>
      </c>
      <c r="C1440" t="s">
        <v>98</v>
      </c>
      <c r="D1440" t="s">
        <v>92</v>
      </c>
      <c r="E1440" t="s">
        <v>122</v>
      </c>
      <c r="F1440">
        <v>228</v>
      </c>
      <c r="G1440">
        <v>1237.78501628664</v>
      </c>
      <c r="H1440">
        <v>1335.4861559047999</v>
      </c>
      <c r="I1440" t="s">
        <v>113</v>
      </c>
    </row>
    <row r="1441" spans="1:9" x14ac:dyDescent="0.2">
      <c r="A1441">
        <v>2014</v>
      </c>
      <c r="B1441" t="s">
        <v>112</v>
      </c>
      <c r="C1441" t="s">
        <v>98</v>
      </c>
      <c r="D1441" t="s">
        <v>95</v>
      </c>
      <c r="E1441" t="s">
        <v>122</v>
      </c>
      <c r="F1441">
        <v>311</v>
      </c>
      <c r="G1441">
        <v>1064.7038685381699</v>
      </c>
      <c r="H1441">
        <v>1083.7202927534299</v>
      </c>
      <c r="I1441" t="s">
        <v>113</v>
      </c>
    </row>
    <row r="1442" spans="1:9" x14ac:dyDescent="0.2">
      <c r="A1442">
        <v>2015</v>
      </c>
      <c r="B1442" t="s">
        <v>90</v>
      </c>
      <c r="C1442" t="s">
        <v>91</v>
      </c>
      <c r="D1442" t="s">
        <v>92</v>
      </c>
      <c r="E1442" t="s">
        <v>122</v>
      </c>
      <c r="F1442">
        <v>165</v>
      </c>
      <c r="G1442">
        <v>11.362697297744001</v>
      </c>
      <c r="H1442">
        <v>12.240671160845499</v>
      </c>
      <c r="I1442" t="s">
        <v>114</v>
      </c>
    </row>
    <row r="1443" spans="1:9" x14ac:dyDescent="0.2">
      <c r="A1443">
        <v>2015</v>
      </c>
      <c r="B1443" t="s">
        <v>90</v>
      </c>
      <c r="C1443" t="s">
        <v>91</v>
      </c>
      <c r="D1443" t="s">
        <v>95</v>
      </c>
      <c r="E1443" t="s">
        <v>122</v>
      </c>
      <c r="F1443">
        <v>112</v>
      </c>
      <c r="G1443">
        <v>7.7015431967180401</v>
      </c>
      <c r="H1443">
        <v>7.8974355318808902</v>
      </c>
      <c r="I1443" t="s">
        <v>114</v>
      </c>
    </row>
    <row r="1444" spans="1:9" x14ac:dyDescent="0.2">
      <c r="A1444">
        <v>2015</v>
      </c>
      <c r="B1444" t="s">
        <v>90</v>
      </c>
      <c r="C1444" t="s">
        <v>96</v>
      </c>
      <c r="D1444" t="s">
        <v>92</v>
      </c>
      <c r="E1444" t="s">
        <v>122</v>
      </c>
      <c r="F1444">
        <v>1070</v>
      </c>
      <c r="G1444">
        <v>149.14243102162601</v>
      </c>
      <c r="H1444">
        <v>151.403031928936</v>
      </c>
      <c r="I1444" t="s">
        <v>114</v>
      </c>
    </row>
    <row r="1445" spans="1:9" x14ac:dyDescent="0.2">
      <c r="A1445">
        <v>2015</v>
      </c>
      <c r="B1445" t="s">
        <v>90</v>
      </c>
      <c r="C1445" t="s">
        <v>96</v>
      </c>
      <c r="D1445" t="s">
        <v>95</v>
      </c>
      <c r="E1445" t="s">
        <v>122</v>
      </c>
      <c r="F1445">
        <v>616</v>
      </c>
      <c r="G1445">
        <v>81.552570296064999</v>
      </c>
      <c r="H1445">
        <v>82.734445100486795</v>
      </c>
      <c r="I1445" t="s">
        <v>114</v>
      </c>
    </row>
    <row r="1446" spans="1:9" x14ac:dyDescent="0.2">
      <c r="A1446">
        <v>2015</v>
      </c>
      <c r="B1446" t="s">
        <v>90</v>
      </c>
      <c r="C1446" t="s">
        <v>97</v>
      </c>
      <c r="D1446" t="s">
        <v>92</v>
      </c>
      <c r="E1446" t="s">
        <v>122</v>
      </c>
      <c r="F1446">
        <v>1094</v>
      </c>
      <c r="G1446">
        <v>431.00561410420602</v>
      </c>
      <c r="H1446">
        <v>442.64918818335502</v>
      </c>
      <c r="I1446" t="s">
        <v>114</v>
      </c>
    </row>
    <row r="1447" spans="1:9" x14ac:dyDescent="0.2">
      <c r="A1447">
        <v>2015</v>
      </c>
      <c r="B1447" t="s">
        <v>90</v>
      </c>
      <c r="C1447" t="s">
        <v>97</v>
      </c>
      <c r="D1447" t="s">
        <v>95</v>
      </c>
      <c r="E1447" t="s">
        <v>122</v>
      </c>
      <c r="F1447">
        <v>771</v>
      </c>
      <c r="G1447">
        <v>273.99986495467101</v>
      </c>
      <c r="H1447">
        <v>279.395355157572</v>
      </c>
      <c r="I1447" t="s">
        <v>114</v>
      </c>
    </row>
    <row r="1448" spans="1:9" x14ac:dyDescent="0.2">
      <c r="A1448">
        <v>2015</v>
      </c>
      <c r="B1448" t="s">
        <v>90</v>
      </c>
      <c r="C1448" t="s">
        <v>98</v>
      </c>
      <c r="D1448" t="s">
        <v>92</v>
      </c>
      <c r="E1448" t="s">
        <v>122</v>
      </c>
      <c r="F1448">
        <v>1880</v>
      </c>
      <c r="G1448">
        <v>1085.76378862258</v>
      </c>
      <c r="H1448">
        <v>1147.24562587998</v>
      </c>
      <c r="I1448" t="s">
        <v>114</v>
      </c>
    </row>
    <row r="1449" spans="1:9" x14ac:dyDescent="0.2">
      <c r="A1449">
        <v>2015</v>
      </c>
      <c r="B1449" t="s">
        <v>90</v>
      </c>
      <c r="C1449" t="s">
        <v>98</v>
      </c>
      <c r="D1449" t="s">
        <v>95</v>
      </c>
      <c r="E1449" t="s">
        <v>122</v>
      </c>
      <c r="F1449">
        <v>3043</v>
      </c>
      <c r="G1449">
        <v>1169.98861923657</v>
      </c>
      <c r="H1449">
        <v>1140.18488458661</v>
      </c>
      <c r="I1449" t="s">
        <v>114</v>
      </c>
    </row>
    <row r="1450" spans="1:9" x14ac:dyDescent="0.2">
      <c r="A1450">
        <v>2015</v>
      </c>
      <c r="B1450" t="s">
        <v>99</v>
      </c>
      <c r="C1450" t="s">
        <v>91</v>
      </c>
      <c r="D1450" t="s">
        <v>92</v>
      </c>
      <c r="E1450" t="s">
        <v>122</v>
      </c>
      <c r="F1450">
        <v>11</v>
      </c>
      <c r="G1450">
        <v>12.0487206449352</v>
      </c>
      <c r="H1450">
        <v>13.049400450334</v>
      </c>
      <c r="I1450" t="s">
        <v>114</v>
      </c>
    </row>
    <row r="1451" spans="1:9" x14ac:dyDescent="0.2">
      <c r="A1451">
        <v>2015</v>
      </c>
      <c r="B1451" t="s">
        <v>99</v>
      </c>
      <c r="C1451" t="s">
        <v>91</v>
      </c>
      <c r="D1451" t="s">
        <v>95</v>
      </c>
      <c r="E1451" t="s">
        <v>122</v>
      </c>
      <c r="F1451">
        <v>8</v>
      </c>
      <c r="G1451">
        <v>8.5408948722602407</v>
      </c>
      <c r="H1451">
        <v>8.9426872163772</v>
      </c>
      <c r="I1451" t="s">
        <v>114</v>
      </c>
    </row>
    <row r="1452" spans="1:9" x14ac:dyDescent="0.2">
      <c r="A1452">
        <v>2015</v>
      </c>
      <c r="B1452" t="s">
        <v>99</v>
      </c>
      <c r="C1452" t="s">
        <v>96</v>
      </c>
      <c r="D1452" t="s">
        <v>92</v>
      </c>
      <c r="E1452" t="s">
        <v>122</v>
      </c>
      <c r="F1452">
        <v>72</v>
      </c>
      <c r="G1452">
        <v>139.17884481558801</v>
      </c>
      <c r="H1452">
        <v>138.88471959062099</v>
      </c>
      <c r="I1452" t="s">
        <v>114</v>
      </c>
    </row>
    <row r="1453" spans="1:9" x14ac:dyDescent="0.2">
      <c r="A1453">
        <v>2015</v>
      </c>
      <c r="B1453" t="s">
        <v>99</v>
      </c>
      <c r="C1453" t="s">
        <v>96</v>
      </c>
      <c r="D1453" t="s">
        <v>95</v>
      </c>
      <c r="E1453" t="s">
        <v>122</v>
      </c>
      <c r="F1453">
        <v>52</v>
      </c>
      <c r="G1453">
        <v>92.259106151198495</v>
      </c>
      <c r="H1453">
        <v>92.478836788837</v>
      </c>
      <c r="I1453" t="s">
        <v>114</v>
      </c>
    </row>
    <row r="1454" spans="1:9" x14ac:dyDescent="0.2">
      <c r="A1454">
        <v>2015</v>
      </c>
      <c r="B1454" t="s">
        <v>99</v>
      </c>
      <c r="C1454" t="s">
        <v>97</v>
      </c>
      <c r="D1454" t="s">
        <v>92</v>
      </c>
      <c r="E1454" t="s">
        <v>122</v>
      </c>
      <c r="F1454">
        <v>88</v>
      </c>
      <c r="G1454">
        <v>423.36187818724102</v>
      </c>
      <c r="H1454">
        <v>429.51979604704701</v>
      </c>
      <c r="I1454" t="s">
        <v>114</v>
      </c>
    </row>
    <row r="1455" spans="1:9" x14ac:dyDescent="0.2">
      <c r="A1455">
        <v>2015</v>
      </c>
      <c r="B1455" t="s">
        <v>99</v>
      </c>
      <c r="C1455" t="s">
        <v>97</v>
      </c>
      <c r="D1455" t="s">
        <v>95</v>
      </c>
      <c r="E1455" t="s">
        <v>122</v>
      </c>
      <c r="F1455">
        <v>64</v>
      </c>
      <c r="G1455">
        <v>275.044050023637</v>
      </c>
      <c r="H1455">
        <v>279.35709706169303</v>
      </c>
      <c r="I1455" t="s">
        <v>114</v>
      </c>
    </row>
    <row r="1456" spans="1:9" x14ac:dyDescent="0.2">
      <c r="A1456">
        <v>2015</v>
      </c>
      <c r="B1456" t="s">
        <v>99</v>
      </c>
      <c r="C1456" t="s">
        <v>98</v>
      </c>
      <c r="D1456" t="s">
        <v>92</v>
      </c>
      <c r="E1456" t="s">
        <v>122</v>
      </c>
      <c r="F1456">
        <v>161</v>
      </c>
      <c r="G1456">
        <v>1156.3599798893899</v>
      </c>
      <c r="H1456">
        <v>1249.71270962067</v>
      </c>
      <c r="I1456" t="s">
        <v>114</v>
      </c>
    </row>
    <row r="1457" spans="1:9" x14ac:dyDescent="0.2">
      <c r="A1457">
        <v>2015</v>
      </c>
      <c r="B1457" t="s">
        <v>99</v>
      </c>
      <c r="C1457" t="s">
        <v>98</v>
      </c>
      <c r="D1457" t="s">
        <v>95</v>
      </c>
      <c r="E1457" t="s">
        <v>122</v>
      </c>
      <c r="F1457">
        <v>231</v>
      </c>
      <c r="G1457">
        <v>1149.0250696378801</v>
      </c>
      <c r="H1457">
        <v>1122.00381093895</v>
      </c>
      <c r="I1457" t="s">
        <v>114</v>
      </c>
    </row>
    <row r="1458" spans="1:9" x14ac:dyDescent="0.2">
      <c r="A1458">
        <v>2015</v>
      </c>
      <c r="B1458" t="s">
        <v>100</v>
      </c>
      <c r="C1458" t="s">
        <v>91</v>
      </c>
      <c r="D1458" t="s">
        <v>92</v>
      </c>
      <c r="E1458" t="s">
        <v>122</v>
      </c>
      <c r="F1458">
        <v>3</v>
      </c>
      <c r="G1458">
        <v>11.5070384718653</v>
      </c>
      <c r="H1458">
        <v>13.365241629126601</v>
      </c>
      <c r="I1458" t="s">
        <v>114</v>
      </c>
    </row>
    <row r="1459" spans="1:9" x14ac:dyDescent="0.2">
      <c r="A1459">
        <v>2015</v>
      </c>
      <c r="B1459" t="s">
        <v>100</v>
      </c>
      <c r="C1459" t="s">
        <v>91</v>
      </c>
      <c r="D1459" t="s">
        <v>95</v>
      </c>
      <c r="E1459" t="s">
        <v>122</v>
      </c>
      <c r="F1459">
        <v>1</v>
      </c>
      <c r="G1459">
        <v>3.7465812446142901</v>
      </c>
      <c r="H1459">
        <v>4.0330711837063902</v>
      </c>
      <c r="I1459" t="s">
        <v>114</v>
      </c>
    </row>
    <row r="1460" spans="1:9" x14ac:dyDescent="0.2">
      <c r="A1460">
        <v>2015</v>
      </c>
      <c r="B1460" t="s">
        <v>100</v>
      </c>
      <c r="C1460" t="s">
        <v>96</v>
      </c>
      <c r="D1460" t="s">
        <v>92</v>
      </c>
      <c r="E1460" t="s">
        <v>122</v>
      </c>
      <c r="F1460">
        <v>25</v>
      </c>
      <c r="G1460">
        <v>145.31504301325299</v>
      </c>
      <c r="H1460">
        <v>143.77366157871</v>
      </c>
      <c r="I1460" t="s">
        <v>114</v>
      </c>
    </row>
    <row r="1461" spans="1:9" x14ac:dyDescent="0.2">
      <c r="A1461">
        <v>2015</v>
      </c>
      <c r="B1461" t="s">
        <v>100</v>
      </c>
      <c r="C1461" t="s">
        <v>96</v>
      </c>
      <c r="D1461" t="s">
        <v>95</v>
      </c>
      <c r="E1461" t="s">
        <v>122</v>
      </c>
      <c r="F1461">
        <v>16</v>
      </c>
      <c r="G1461">
        <v>90.171325518485105</v>
      </c>
      <c r="H1461">
        <v>90.40734958598</v>
      </c>
      <c r="I1461" t="s">
        <v>114</v>
      </c>
    </row>
    <row r="1462" spans="1:9" x14ac:dyDescent="0.2">
      <c r="A1462">
        <v>2015</v>
      </c>
      <c r="B1462" t="s">
        <v>100</v>
      </c>
      <c r="C1462" t="s">
        <v>97</v>
      </c>
      <c r="D1462" t="s">
        <v>92</v>
      </c>
      <c r="E1462" t="s">
        <v>122</v>
      </c>
      <c r="F1462">
        <v>23</v>
      </c>
      <c r="G1462">
        <v>321.40860816098399</v>
      </c>
      <c r="H1462">
        <v>346.62028620217899</v>
      </c>
      <c r="I1462" t="s">
        <v>114</v>
      </c>
    </row>
    <row r="1463" spans="1:9" x14ac:dyDescent="0.2">
      <c r="A1463">
        <v>2015</v>
      </c>
      <c r="B1463" t="s">
        <v>100</v>
      </c>
      <c r="C1463" t="s">
        <v>97</v>
      </c>
      <c r="D1463" t="s">
        <v>95</v>
      </c>
      <c r="E1463" t="s">
        <v>122</v>
      </c>
      <c r="F1463">
        <v>20</v>
      </c>
      <c r="G1463">
        <v>262.95030239284802</v>
      </c>
      <c r="H1463">
        <v>272.74268797724397</v>
      </c>
      <c r="I1463" t="s">
        <v>114</v>
      </c>
    </row>
    <row r="1464" spans="1:9" x14ac:dyDescent="0.2">
      <c r="A1464">
        <v>2015</v>
      </c>
      <c r="B1464" t="s">
        <v>100</v>
      </c>
      <c r="C1464" t="s">
        <v>98</v>
      </c>
      <c r="D1464" t="s">
        <v>92</v>
      </c>
      <c r="E1464" t="s">
        <v>122</v>
      </c>
      <c r="F1464">
        <v>62</v>
      </c>
      <c r="G1464">
        <v>1268.4124386251999</v>
      </c>
      <c r="H1464">
        <v>1348.8772906675199</v>
      </c>
      <c r="I1464" t="s">
        <v>114</v>
      </c>
    </row>
    <row r="1465" spans="1:9" x14ac:dyDescent="0.2">
      <c r="A1465">
        <v>2015</v>
      </c>
      <c r="B1465" t="s">
        <v>100</v>
      </c>
      <c r="C1465" t="s">
        <v>98</v>
      </c>
      <c r="D1465" t="s">
        <v>95</v>
      </c>
      <c r="E1465" t="s">
        <v>122</v>
      </c>
      <c r="F1465">
        <v>95</v>
      </c>
      <c r="G1465">
        <v>1422.1556886227499</v>
      </c>
      <c r="H1465">
        <v>1378.90911449332</v>
      </c>
      <c r="I1465" t="s">
        <v>114</v>
      </c>
    </row>
    <row r="1466" spans="1:9" x14ac:dyDescent="0.2">
      <c r="A1466">
        <v>2015</v>
      </c>
      <c r="B1466" t="s">
        <v>101</v>
      </c>
      <c r="C1466" t="s">
        <v>91</v>
      </c>
      <c r="D1466" t="s">
        <v>92</v>
      </c>
      <c r="E1466" t="s">
        <v>122</v>
      </c>
      <c r="F1466">
        <v>1</v>
      </c>
      <c r="G1466">
        <v>2.9050344246579298</v>
      </c>
      <c r="H1466">
        <v>2.9308078143710099</v>
      </c>
      <c r="I1466" t="s">
        <v>114</v>
      </c>
    </row>
    <row r="1467" spans="1:9" x14ac:dyDescent="0.2">
      <c r="A1467">
        <v>2015</v>
      </c>
      <c r="B1467" t="s">
        <v>101</v>
      </c>
      <c r="C1467" t="s">
        <v>91</v>
      </c>
      <c r="D1467" t="s">
        <v>95</v>
      </c>
      <c r="E1467" t="s">
        <v>122</v>
      </c>
      <c r="F1467">
        <v>4</v>
      </c>
      <c r="G1467">
        <v>11.5640358485111</v>
      </c>
      <c r="H1467">
        <v>12.6435970040116</v>
      </c>
      <c r="I1467" t="s">
        <v>114</v>
      </c>
    </row>
    <row r="1468" spans="1:9" x14ac:dyDescent="0.2">
      <c r="A1468">
        <v>2015</v>
      </c>
      <c r="B1468" t="s">
        <v>101</v>
      </c>
      <c r="C1468" t="s">
        <v>96</v>
      </c>
      <c r="D1468" t="s">
        <v>92</v>
      </c>
      <c r="E1468" t="s">
        <v>122</v>
      </c>
      <c r="F1468">
        <v>26</v>
      </c>
      <c r="G1468">
        <v>118.775696665144</v>
      </c>
      <c r="H1468">
        <v>116.907045439454</v>
      </c>
      <c r="I1468" t="s">
        <v>114</v>
      </c>
    </row>
    <row r="1469" spans="1:9" x14ac:dyDescent="0.2">
      <c r="A1469">
        <v>2015</v>
      </c>
      <c r="B1469" t="s">
        <v>101</v>
      </c>
      <c r="C1469" t="s">
        <v>96</v>
      </c>
      <c r="D1469" t="s">
        <v>95</v>
      </c>
      <c r="E1469" t="s">
        <v>122</v>
      </c>
      <c r="F1469">
        <v>17</v>
      </c>
      <c r="G1469">
        <v>73.0491577861808</v>
      </c>
      <c r="H1469">
        <v>72.1956463423261</v>
      </c>
      <c r="I1469" t="s">
        <v>114</v>
      </c>
    </row>
    <row r="1470" spans="1:9" x14ac:dyDescent="0.2">
      <c r="A1470">
        <v>2015</v>
      </c>
      <c r="B1470" t="s">
        <v>101</v>
      </c>
      <c r="C1470" t="s">
        <v>97</v>
      </c>
      <c r="D1470" t="s">
        <v>92</v>
      </c>
      <c r="E1470" t="s">
        <v>122</v>
      </c>
      <c r="F1470">
        <v>42</v>
      </c>
      <c r="G1470">
        <v>435.503940273745</v>
      </c>
      <c r="H1470">
        <v>449.06237437586799</v>
      </c>
      <c r="I1470" t="s">
        <v>114</v>
      </c>
    </row>
    <row r="1471" spans="1:9" x14ac:dyDescent="0.2">
      <c r="A1471">
        <v>2015</v>
      </c>
      <c r="B1471" t="s">
        <v>101</v>
      </c>
      <c r="C1471" t="s">
        <v>97</v>
      </c>
      <c r="D1471" t="s">
        <v>95</v>
      </c>
      <c r="E1471" t="s">
        <v>122</v>
      </c>
      <c r="F1471">
        <v>23</v>
      </c>
      <c r="G1471">
        <v>224.56551454794001</v>
      </c>
      <c r="H1471">
        <v>229.083871458364</v>
      </c>
      <c r="I1471" t="s">
        <v>114</v>
      </c>
    </row>
    <row r="1472" spans="1:9" x14ac:dyDescent="0.2">
      <c r="A1472">
        <v>2015</v>
      </c>
      <c r="B1472" t="s">
        <v>101</v>
      </c>
      <c r="C1472" t="s">
        <v>98</v>
      </c>
      <c r="D1472" t="s">
        <v>92</v>
      </c>
      <c r="E1472" t="s">
        <v>122</v>
      </c>
      <c r="F1472">
        <v>78</v>
      </c>
      <c r="G1472">
        <v>1135.70180547467</v>
      </c>
      <c r="H1472">
        <v>1229.5244372285299</v>
      </c>
      <c r="I1472" t="s">
        <v>114</v>
      </c>
    </row>
    <row r="1473" spans="1:9" x14ac:dyDescent="0.2">
      <c r="A1473">
        <v>2015</v>
      </c>
      <c r="B1473" t="s">
        <v>101</v>
      </c>
      <c r="C1473" t="s">
        <v>98</v>
      </c>
      <c r="D1473" t="s">
        <v>95</v>
      </c>
      <c r="E1473" t="s">
        <v>122</v>
      </c>
      <c r="F1473">
        <v>109</v>
      </c>
      <c r="G1473">
        <v>1206.95382571144</v>
      </c>
      <c r="H1473">
        <v>1173.1104935701801</v>
      </c>
      <c r="I1473" t="s">
        <v>114</v>
      </c>
    </row>
    <row r="1474" spans="1:9" x14ac:dyDescent="0.2">
      <c r="A1474">
        <v>2015</v>
      </c>
      <c r="B1474" t="s">
        <v>102</v>
      </c>
      <c r="C1474" t="s">
        <v>91</v>
      </c>
      <c r="D1474" t="s">
        <v>92</v>
      </c>
      <c r="E1474" t="s">
        <v>122</v>
      </c>
      <c r="F1474">
        <v>6</v>
      </c>
      <c r="G1474">
        <v>7.4538791229268897</v>
      </c>
      <c r="H1474">
        <v>8.0476198828488705</v>
      </c>
      <c r="I1474" t="s">
        <v>114</v>
      </c>
    </row>
    <row r="1475" spans="1:9" x14ac:dyDescent="0.2">
      <c r="A1475">
        <v>2015</v>
      </c>
      <c r="B1475" t="s">
        <v>102</v>
      </c>
      <c r="C1475" t="s">
        <v>91</v>
      </c>
      <c r="D1475" t="s">
        <v>95</v>
      </c>
      <c r="E1475" t="s">
        <v>122</v>
      </c>
      <c r="F1475">
        <v>11</v>
      </c>
      <c r="G1475">
        <v>13.5539756274875</v>
      </c>
      <c r="H1475">
        <v>13.3400436446637</v>
      </c>
      <c r="I1475" t="s">
        <v>114</v>
      </c>
    </row>
    <row r="1476" spans="1:9" x14ac:dyDescent="0.2">
      <c r="A1476">
        <v>2015</v>
      </c>
      <c r="B1476" t="s">
        <v>102</v>
      </c>
      <c r="C1476" t="s">
        <v>96</v>
      </c>
      <c r="D1476" t="s">
        <v>92</v>
      </c>
      <c r="E1476" t="s">
        <v>122</v>
      </c>
      <c r="F1476">
        <v>64</v>
      </c>
      <c r="G1476">
        <v>154.42524852813401</v>
      </c>
      <c r="H1476">
        <v>158.72200069052801</v>
      </c>
      <c r="I1476" t="s">
        <v>114</v>
      </c>
    </row>
    <row r="1477" spans="1:9" x14ac:dyDescent="0.2">
      <c r="A1477">
        <v>2015</v>
      </c>
      <c r="B1477" t="s">
        <v>102</v>
      </c>
      <c r="C1477" t="s">
        <v>96</v>
      </c>
      <c r="D1477" t="s">
        <v>95</v>
      </c>
      <c r="E1477" t="s">
        <v>122</v>
      </c>
      <c r="F1477">
        <v>33</v>
      </c>
      <c r="G1477">
        <v>76.498678659186794</v>
      </c>
      <c r="H1477">
        <v>78.043071154466702</v>
      </c>
      <c r="I1477" t="s">
        <v>114</v>
      </c>
    </row>
    <row r="1478" spans="1:9" x14ac:dyDescent="0.2">
      <c r="A1478">
        <v>2015</v>
      </c>
      <c r="B1478" t="s">
        <v>102</v>
      </c>
      <c r="C1478" t="s">
        <v>97</v>
      </c>
      <c r="D1478" t="s">
        <v>92</v>
      </c>
      <c r="E1478" t="s">
        <v>122</v>
      </c>
      <c r="F1478">
        <v>65</v>
      </c>
      <c r="G1478">
        <v>445.11401766760298</v>
      </c>
      <c r="H1478">
        <v>446.74131282080702</v>
      </c>
      <c r="I1478" t="s">
        <v>114</v>
      </c>
    </row>
    <row r="1479" spans="1:9" x14ac:dyDescent="0.2">
      <c r="A1479">
        <v>2015</v>
      </c>
      <c r="B1479" t="s">
        <v>102</v>
      </c>
      <c r="C1479" t="s">
        <v>97</v>
      </c>
      <c r="D1479" t="s">
        <v>95</v>
      </c>
      <c r="E1479" t="s">
        <v>122</v>
      </c>
      <c r="F1479">
        <v>48</v>
      </c>
      <c r="G1479">
        <v>298.58173675043503</v>
      </c>
      <c r="H1479">
        <v>304.92861788016302</v>
      </c>
      <c r="I1479" t="s">
        <v>114</v>
      </c>
    </row>
    <row r="1480" spans="1:9" x14ac:dyDescent="0.2">
      <c r="A1480">
        <v>2015</v>
      </c>
      <c r="B1480" t="s">
        <v>102</v>
      </c>
      <c r="C1480" t="s">
        <v>98</v>
      </c>
      <c r="D1480" t="s">
        <v>92</v>
      </c>
      <c r="E1480" t="s">
        <v>122</v>
      </c>
      <c r="F1480">
        <v>85</v>
      </c>
      <c r="G1480">
        <v>886.98737347385998</v>
      </c>
      <c r="H1480">
        <v>943.88180175000002</v>
      </c>
      <c r="I1480" t="s">
        <v>114</v>
      </c>
    </row>
    <row r="1481" spans="1:9" x14ac:dyDescent="0.2">
      <c r="A1481">
        <v>2015</v>
      </c>
      <c r="B1481" t="s">
        <v>102</v>
      </c>
      <c r="C1481" t="s">
        <v>98</v>
      </c>
      <c r="D1481" t="s">
        <v>95</v>
      </c>
      <c r="E1481" t="s">
        <v>122</v>
      </c>
      <c r="F1481">
        <v>176</v>
      </c>
      <c r="G1481">
        <v>1265.8227848101301</v>
      </c>
      <c r="H1481">
        <v>1258.7582039166</v>
      </c>
      <c r="I1481" t="s">
        <v>114</v>
      </c>
    </row>
    <row r="1482" spans="1:9" x14ac:dyDescent="0.2">
      <c r="A1482">
        <v>2015</v>
      </c>
      <c r="B1482" t="s">
        <v>103</v>
      </c>
      <c r="C1482" t="s">
        <v>91</v>
      </c>
      <c r="D1482" t="s">
        <v>92</v>
      </c>
      <c r="E1482" t="s">
        <v>122</v>
      </c>
      <c r="F1482">
        <v>15</v>
      </c>
      <c r="G1482">
        <v>8.9855871182623108</v>
      </c>
      <c r="H1482">
        <v>9.6376698905376408</v>
      </c>
      <c r="I1482" t="s">
        <v>114</v>
      </c>
    </row>
    <row r="1483" spans="1:9" x14ac:dyDescent="0.2">
      <c r="A1483">
        <v>2015</v>
      </c>
      <c r="B1483" t="s">
        <v>103</v>
      </c>
      <c r="C1483" t="s">
        <v>91</v>
      </c>
      <c r="D1483" t="s">
        <v>95</v>
      </c>
      <c r="E1483" t="s">
        <v>122</v>
      </c>
      <c r="F1483">
        <v>8</v>
      </c>
      <c r="G1483">
        <v>4.9479537118930299</v>
      </c>
      <c r="H1483">
        <v>4.8042048002068301</v>
      </c>
      <c r="I1483" t="s">
        <v>114</v>
      </c>
    </row>
    <row r="1484" spans="1:9" x14ac:dyDescent="0.2">
      <c r="A1484">
        <v>2015</v>
      </c>
      <c r="B1484" t="s">
        <v>103</v>
      </c>
      <c r="C1484" t="s">
        <v>96</v>
      </c>
      <c r="D1484" t="s">
        <v>92</v>
      </c>
      <c r="E1484" t="s">
        <v>122</v>
      </c>
      <c r="F1484">
        <v>72</v>
      </c>
      <c r="G1484">
        <v>92.305325504474197</v>
      </c>
      <c r="H1484">
        <v>93.549979089040903</v>
      </c>
      <c r="I1484" t="s">
        <v>114</v>
      </c>
    </row>
    <row r="1485" spans="1:9" x14ac:dyDescent="0.2">
      <c r="A1485">
        <v>2015</v>
      </c>
      <c r="B1485" t="s">
        <v>103</v>
      </c>
      <c r="C1485" t="s">
        <v>96</v>
      </c>
      <c r="D1485" t="s">
        <v>95</v>
      </c>
      <c r="E1485" t="s">
        <v>122</v>
      </c>
      <c r="F1485">
        <v>45</v>
      </c>
      <c r="G1485">
        <v>57.294916031117502</v>
      </c>
      <c r="H1485">
        <v>58.149394170543502</v>
      </c>
      <c r="I1485" t="s">
        <v>114</v>
      </c>
    </row>
    <row r="1486" spans="1:9" x14ac:dyDescent="0.2">
      <c r="A1486">
        <v>2015</v>
      </c>
      <c r="B1486" t="s">
        <v>103</v>
      </c>
      <c r="C1486" t="s">
        <v>97</v>
      </c>
      <c r="D1486" t="s">
        <v>92</v>
      </c>
      <c r="E1486" t="s">
        <v>122</v>
      </c>
      <c r="F1486">
        <v>100</v>
      </c>
      <c r="G1486">
        <v>375.37537537537497</v>
      </c>
      <c r="H1486">
        <v>385.31010271276398</v>
      </c>
      <c r="I1486" t="s">
        <v>114</v>
      </c>
    </row>
    <row r="1487" spans="1:9" x14ac:dyDescent="0.2">
      <c r="A1487">
        <v>2015</v>
      </c>
      <c r="B1487" t="s">
        <v>103</v>
      </c>
      <c r="C1487" t="s">
        <v>97</v>
      </c>
      <c r="D1487" t="s">
        <v>95</v>
      </c>
      <c r="E1487" t="s">
        <v>122</v>
      </c>
      <c r="F1487">
        <v>53</v>
      </c>
      <c r="G1487">
        <v>186.613147424386</v>
      </c>
      <c r="H1487">
        <v>192.98797657523801</v>
      </c>
      <c r="I1487" t="s">
        <v>114</v>
      </c>
    </row>
    <row r="1488" spans="1:9" x14ac:dyDescent="0.2">
      <c r="A1488">
        <v>2015</v>
      </c>
      <c r="B1488" t="s">
        <v>103</v>
      </c>
      <c r="C1488" t="s">
        <v>98</v>
      </c>
      <c r="D1488" t="s">
        <v>92</v>
      </c>
      <c r="E1488" t="s">
        <v>122</v>
      </c>
      <c r="F1488">
        <v>196</v>
      </c>
      <c r="G1488">
        <v>1086.53473030656</v>
      </c>
      <c r="H1488">
        <v>1155.85415704968</v>
      </c>
      <c r="I1488" t="s">
        <v>114</v>
      </c>
    </row>
    <row r="1489" spans="1:9" x14ac:dyDescent="0.2">
      <c r="A1489">
        <v>2015</v>
      </c>
      <c r="B1489" t="s">
        <v>103</v>
      </c>
      <c r="C1489" t="s">
        <v>98</v>
      </c>
      <c r="D1489" t="s">
        <v>95</v>
      </c>
      <c r="E1489" t="s">
        <v>122</v>
      </c>
      <c r="F1489">
        <v>249</v>
      </c>
      <c r="G1489">
        <v>958.42956120092401</v>
      </c>
      <c r="H1489">
        <v>928.50040548219602</v>
      </c>
      <c r="I1489" t="s">
        <v>114</v>
      </c>
    </row>
    <row r="1490" spans="1:9" x14ac:dyDescent="0.2">
      <c r="A1490">
        <v>2015</v>
      </c>
      <c r="B1490" t="s">
        <v>104</v>
      </c>
      <c r="C1490" t="s">
        <v>91</v>
      </c>
      <c r="D1490" t="s">
        <v>92</v>
      </c>
      <c r="E1490" t="s">
        <v>122</v>
      </c>
      <c r="F1490">
        <v>5</v>
      </c>
      <c r="G1490">
        <v>6.31520448632127</v>
      </c>
      <c r="H1490">
        <v>6.9331150419369303</v>
      </c>
      <c r="I1490" t="s">
        <v>114</v>
      </c>
    </row>
    <row r="1491" spans="1:9" x14ac:dyDescent="0.2">
      <c r="A1491">
        <v>2015</v>
      </c>
      <c r="B1491" t="s">
        <v>104</v>
      </c>
      <c r="C1491" t="s">
        <v>91</v>
      </c>
      <c r="D1491" t="s">
        <v>95</v>
      </c>
      <c r="E1491" t="s">
        <v>122</v>
      </c>
      <c r="F1491">
        <v>3</v>
      </c>
      <c r="G1491">
        <v>3.91353692422088</v>
      </c>
      <c r="H1491">
        <v>4.234076879671</v>
      </c>
      <c r="I1491" t="s">
        <v>114</v>
      </c>
    </row>
    <row r="1492" spans="1:9" x14ac:dyDescent="0.2">
      <c r="A1492">
        <v>2015</v>
      </c>
      <c r="B1492" t="s">
        <v>104</v>
      </c>
      <c r="C1492" t="s">
        <v>96</v>
      </c>
      <c r="D1492" t="s">
        <v>92</v>
      </c>
      <c r="E1492" t="s">
        <v>122</v>
      </c>
      <c r="F1492">
        <v>52</v>
      </c>
      <c r="G1492">
        <v>110.919135683966</v>
      </c>
      <c r="H1492">
        <v>109.744563007194</v>
      </c>
      <c r="I1492" t="s">
        <v>114</v>
      </c>
    </row>
    <row r="1493" spans="1:9" x14ac:dyDescent="0.2">
      <c r="A1493">
        <v>2015</v>
      </c>
      <c r="B1493" t="s">
        <v>104</v>
      </c>
      <c r="C1493" t="s">
        <v>96</v>
      </c>
      <c r="D1493" t="s">
        <v>95</v>
      </c>
      <c r="E1493" t="s">
        <v>122</v>
      </c>
      <c r="F1493">
        <v>46</v>
      </c>
      <c r="G1493">
        <v>94.133055026909801</v>
      </c>
      <c r="H1493">
        <v>93.339692007963805</v>
      </c>
      <c r="I1493" t="s">
        <v>114</v>
      </c>
    </row>
    <row r="1494" spans="1:9" x14ac:dyDescent="0.2">
      <c r="A1494">
        <v>2015</v>
      </c>
      <c r="B1494" t="s">
        <v>104</v>
      </c>
      <c r="C1494" t="s">
        <v>97</v>
      </c>
      <c r="D1494" t="s">
        <v>92</v>
      </c>
      <c r="E1494" t="s">
        <v>122</v>
      </c>
      <c r="F1494">
        <v>65</v>
      </c>
      <c r="G1494">
        <v>340.9388932599</v>
      </c>
      <c r="H1494">
        <v>349.76588725408601</v>
      </c>
      <c r="I1494" t="s">
        <v>114</v>
      </c>
    </row>
    <row r="1495" spans="1:9" x14ac:dyDescent="0.2">
      <c r="A1495">
        <v>2015</v>
      </c>
      <c r="B1495" t="s">
        <v>104</v>
      </c>
      <c r="C1495" t="s">
        <v>97</v>
      </c>
      <c r="D1495" t="s">
        <v>95</v>
      </c>
      <c r="E1495" t="s">
        <v>122</v>
      </c>
      <c r="F1495">
        <v>48</v>
      </c>
      <c r="G1495">
        <v>238.41454328714099</v>
      </c>
      <c r="H1495">
        <v>248.867567049016</v>
      </c>
      <c r="I1495" t="s">
        <v>114</v>
      </c>
    </row>
    <row r="1496" spans="1:9" x14ac:dyDescent="0.2">
      <c r="A1496">
        <v>2015</v>
      </c>
      <c r="B1496" t="s">
        <v>104</v>
      </c>
      <c r="C1496" t="s">
        <v>98</v>
      </c>
      <c r="D1496" t="s">
        <v>92</v>
      </c>
      <c r="E1496" t="s">
        <v>122</v>
      </c>
      <c r="F1496">
        <v>146</v>
      </c>
      <c r="G1496">
        <v>1182.6650465775599</v>
      </c>
      <c r="H1496">
        <v>1269.91864737423</v>
      </c>
      <c r="I1496" t="s">
        <v>114</v>
      </c>
    </row>
    <row r="1497" spans="1:9" x14ac:dyDescent="0.2">
      <c r="A1497">
        <v>2015</v>
      </c>
      <c r="B1497" t="s">
        <v>104</v>
      </c>
      <c r="C1497" t="s">
        <v>98</v>
      </c>
      <c r="D1497" t="s">
        <v>95</v>
      </c>
      <c r="E1497" t="s">
        <v>122</v>
      </c>
      <c r="F1497">
        <v>208</v>
      </c>
      <c r="G1497">
        <v>1181.28123580191</v>
      </c>
      <c r="H1497">
        <v>1139.85118914759</v>
      </c>
      <c r="I1497" t="s">
        <v>114</v>
      </c>
    </row>
    <row r="1498" spans="1:9" x14ac:dyDescent="0.2">
      <c r="A1498">
        <v>2015</v>
      </c>
      <c r="B1498" t="s">
        <v>105</v>
      </c>
      <c r="C1498" t="s">
        <v>91</v>
      </c>
      <c r="D1498" t="s">
        <v>92</v>
      </c>
      <c r="E1498" t="s">
        <v>122</v>
      </c>
      <c r="F1498">
        <v>25</v>
      </c>
      <c r="G1498">
        <v>10.000360012960501</v>
      </c>
      <c r="H1498">
        <v>10.192817754972101</v>
      </c>
      <c r="I1498" t="s">
        <v>114</v>
      </c>
    </row>
    <row r="1499" spans="1:9" x14ac:dyDescent="0.2">
      <c r="A1499">
        <v>2015</v>
      </c>
      <c r="B1499" t="s">
        <v>105</v>
      </c>
      <c r="C1499" t="s">
        <v>91</v>
      </c>
      <c r="D1499" t="s">
        <v>95</v>
      </c>
      <c r="E1499" t="s">
        <v>122</v>
      </c>
      <c r="F1499">
        <v>16</v>
      </c>
      <c r="G1499">
        <v>6.32341084781131</v>
      </c>
      <c r="H1499">
        <v>6.5336882598206598</v>
      </c>
      <c r="I1499" t="s">
        <v>114</v>
      </c>
    </row>
    <row r="1500" spans="1:9" x14ac:dyDescent="0.2">
      <c r="A1500">
        <v>2015</v>
      </c>
      <c r="B1500" t="s">
        <v>105</v>
      </c>
      <c r="C1500" t="s">
        <v>96</v>
      </c>
      <c r="D1500" t="s">
        <v>92</v>
      </c>
      <c r="E1500" t="s">
        <v>122</v>
      </c>
      <c r="F1500">
        <v>138</v>
      </c>
      <c r="G1500">
        <v>128.18964636378001</v>
      </c>
      <c r="H1500">
        <v>131.52934169228399</v>
      </c>
      <c r="I1500" t="s">
        <v>114</v>
      </c>
    </row>
    <row r="1501" spans="1:9" x14ac:dyDescent="0.2">
      <c r="A1501">
        <v>2015</v>
      </c>
      <c r="B1501" t="s">
        <v>105</v>
      </c>
      <c r="C1501" t="s">
        <v>96</v>
      </c>
      <c r="D1501" t="s">
        <v>95</v>
      </c>
      <c r="E1501" t="s">
        <v>122</v>
      </c>
      <c r="F1501">
        <v>82</v>
      </c>
      <c r="G1501">
        <v>73.600689333285501</v>
      </c>
      <c r="H1501">
        <v>75.251737887244204</v>
      </c>
      <c r="I1501" t="s">
        <v>114</v>
      </c>
    </row>
    <row r="1502" spans="1:9" x14ac:dyDescent="0.2">
      <c r="A1502">
        <v>2015</v>
      </c>
      <c r="B1502" t="s">
        <v>105</v>
      </c>
      <c r="C1502" t="s">
        <v>97</v>
      </c>
      <c r="D1502" t="s">
        <v>92</v>
      </c>
      <c r="E1502" t="s">
        <v>122</v>
      </c>
      <c r="F1502">
        <v>144</v>
      </c>
      <c r="G1502">
        <v>412.27668346312402</v>
      </c>
      <c r="H1502">
        <v>428.29840720748001</v>
      </c>
      <c r="I1502" t="s">
        <v>114</v>
      </c>
    </row>
    <row r="1503" spans="1:9" x14ac:dyDescent="0.2">
      <c r="A1503">
        <v>2015</v>
      </c>
      <c r="B1503" t="s">
        <v>105</v>
      </c>
      <c r="C1503" t="s">
        <v>97</v>
      </c>
      <c r="D1503" t="s">
        <v>95</v>
      </c>
      <c r="E1503" t="s">
        <v>122</v>
      </c>
      <c r="F1503">
        <v>103</v>
      </c>
      <c r="G1503">
        <v>261.21579467931298</v>
      </c>
      <c r="H1503">
        <v>262.84875954393698</v>
      </c>
      <c r="I1503" t="s">
        <v>114</v>
      </c>
    </row>
    <row r="1504" spans="1:9" x14ac:dyDescent="0.2">
      <c r="A1504">
        <v>2015</v>
      </c>
      <c r="B1504" t="s">
        <v>105</v>
      </c>
      <c r="C1504" t="s">
        <v>98</v>
      </c>
      <c r="D1504" t="s">
        <v>92</v>
      </c>
      <c r="E1504" t="s">
        <v>122</v>
      </c>
      <c r="F1504">
        <v>273</v>
      </c>
      <c r="G1504">
        <v>1113.60391596981</v>
      </c>
      <c r="H1504">
        <v>1158.56822993181</v>
      </c>
      <c r="I1504" t="s">
        <v>114</v>
      </c>
    </row>
    <row r="1505" spans="1:9" x14ac:dyDescent="0.2">
      <c r="A1505">
        <v>2015</v>
      </c>
      <c r="B1505" t="s">
        <v>105</v>
      </c>
      <c r="C1505" t="s">
        <v>98</v>
      </c>
      <c r="D1505" t="s">
        <v>95</v>
      </c>
      <c r="E1505" t="s">
        <v>122</v>
      </c>
      <c r="F1505">
        <v>452</v>
      </c>
      <c r="G1505">
        <v>1216.29621656531</v>
      </c>
      <c r="H1505">
        <v>1169.4143761351399</v>
      </c>
      <c r="I1505" t="s">
        <v>114</v>
      </c>
    </row>
    <row r="1506" spans="1:9" x14ac:dyDescent="0.2">
      <c r="A1506">
        <v>2015</v>
      </c>
      <c r="B1506" t="s">
        <v>106</v>
      </c>
      <c r="C1506" t="s">
        <v>91</v>
      </c>
      <c r="D1506" t="s">
        <v>92</v>
      </c>
      <c r="E1506" t="s">
        <v>122</v>
      </c>
      <c r="F1506">
        <v>0</v>
      </c>
      <c r="G1506">
        <v>0</v>
      </c>
      <c r="H1506">
        <v>0</v>
      </c>
      <c r="I1506" t="s">
        <v>114</v>
      </c>
    </row>
    <row r="1507" spans="1:9" x14ac:dyDescent="0.2">
      <c r="A1507">
        <v>2015</v>
      </c>
      <c r="B1507" t="s">
        <v>106</v>
      </c>
      <c r="C1507" t="s">
        <v>91</v>
      </c>
      <c r="D1507" t="s">
        <v>95</v>
      </c>
      <c r="E1507" t="s">
        <v>122</v>
      </c>
      <c r="F1507">
        <v>0</v>
      </c>
      <c r="G1507">
        <v>0</v>
      </c>
      <c r="H1507">
        <v>0</v>
      </c>
      <c r="I1507" t="s">
        <v>114</v>
      </c>
    </row>
    <row r="1508" spans="1:9" x14ac:dyDescent="0.2">
      <c r="A1508">
        <v>2015</v>
      </c>
      <c r="B1508" t="s">
        <v>106</v>
      </c>
      <c r="C1508" t="s">
        <v>96</v>
      </c>
      <c r="D1508" t="s">
        <v>92</v>
      </c>
      <c r="E1508" t="s">
        <v>122</v>
      </c>
      <c r="F1508">
        <v>6</v>
      </c>
      <c r="G1508">
        <v>181.87329493786001</v>
      </c>
      <c r="H1508">
        <v>182.00947266178099</v>
      </c>
      <c r="I1508" t="s">
        <v>114</v>
      </c>
    </row>
    <row r="1509" spans="1:9" x14ac:dyDescent="0.2">
      <c r="A1509">
        <v>2015</v>
      </c>
      <c r="B1509" t="s">
        <v>106</v>
      </c>
      <c r="C1509" t="s">
        <v>96</v>
      </c>
      <c r="D1509" t="s">
        <v>95</v>
      </c>
      <c r="E1509" t="s">
        <v>122</v>
      </c>
      <c r="F1509">
        <v>3</v>
      </c>
      <c r="G1509">
        <v>94.043887147335397</v>
      </c>
      <c r="H1509">
        <v>93.491727490368305</v>
      </c>
      <c r="I1509" t="s">
        <v>114</v>
      </c>
    </row>
    <row r="1510" spans="1:9" x14ac:dyDescent="0.2">
      <c r="A1510">
        <v>2015</v>
      </c>
      <c r="B1510" t="s">
        <v>106</v>
      </c>
      <c r="C1510" t="s">
        <v>97</v>
      </c>
      <c r="D1510" t="s">
        <v>92</v>
      </c>
      <c r="E1510" t="s">
        <v>122</v>
      </c>
      <c r="F1510">
        <v>5</v>
      </c>
      <c r="G1510">
        <v>373.69207772795198</v>
      </c>
      <c r="H1510">
        <v>364.55338452113801</v>
      </c>
      <c r="I1510" t="s">
        <v>114</v>
      </c>
    </row>
    <row r="1511" spans="1:9" x14ac:dyDescent="0.2">
      <c r="A1511">
        <v>2015</v>
      </c>
      <c r="B1511" t="s">
        <v>106</v>
      </c>
      <c r="C1511" t="s">
        <v>97</v>
      </c>
      <c r="D1511" t="s">
        <v>95</v>
      </c>
      <c r="E1511" t="s">
        <v>122</v>
      </c>
      <c r="F1511">
        <v>5</v>
      </c>
      <c r="G1511">
        <v>357.142857142857</v>
      </c>
      <c r="H1511">
        <v>356.21227709642602</v>
      </c>
      <c r="I1511" t="s">
        <v>114</v>
      </c>
    </row>
    <row r="1512" spans="1:9" x14ac:dyDescent="0.2">
      <c r="A1512">
        <v>2015</v>
      </c>
      <c r="B1512" t="s">
        <v>106</v>
      </c>
      <c r="C1512" t="s">
        <v>98</v>
      </c>
      <c r="D1512" t="s">
        <v>92</v>
      </c>
      <c r="E1512" t="s">
        <v>122</v>
      </c>
      <c r="F1512">
        <v>7</v>
      </c>
      <c r="G1512">
        <v>810.18518518518499</v>
      </c>
      <c r="H1512">
        <v>908.16260476994</v>
      </c>
      <c r="I1512" t="s">
        <v>114</v>
      </c>
    </row>
    <row r="1513" spans="1:9" x14ac:dyDescent="0.2">
      <c r="A1513">
        <v>2015</v>
      </c>
      <c r="B1513" t="s">
        <v>106</v>
      </c>
      <c r="C1513" t="s">
        <v>98</v>
      </c>
      <c r="D1513" t="s">
        <v>95</v>
      </c>
      <c r="E1513" t="s">
        <v>122</v>
      </c>
      <c r="F1513">
        <v>17</v>
      </c>
      <c r="G1513">
        <v>1527.40341419587</v>
      </c>
      <c r="H1513">
        <v>1494.9607984487</v>
      </c>
      <c r="I1513" t="s">
        <v>114</v>
      </c>
    </row>
    <row r="1514" spans="1:9" x14ac:dyDescent="0.2">
      <c r="A1514">
        <v>2015</v>
      </c>
      <c r="B1514" t="s">
        <v>107</v>
      </c>
      <c r="C1514" t="s">
        <v>91</v>
      </c>
      <c r="D1514" t="s">
        <v>92</v>
      </c>
      <c r="E1514" t="s">
        <v>122</v>
      </c>
      <c r="F1514">
        <v>0</v>
      </c>
      <c r="G1514">
        <v>0</v>
      </c>
      <c r="H1514">
        <v>0</v>
      </c>
      <c r="I1514" t="s">
        <v>114</v>
      </c>
    </row>
    <row r="1515" spans="1:9" x14ac:dyDescent="0.2">
      <c r="A1515">
        <v>2015</v>
      </c>
      <c r="B1515" t="s">
        <v>107</v>
      </c>
      <c r="C1515" t="s">
        <v>91</v>
      </c>
      <c r="D1515" t="s">
        <v>95</v>
      </c>
      <c r="E1515" t="s">
        <v>122</v>
      </c>
      <c r="F1515">
        <v>1</v>
      </c>
      <c r="G1515">
        <v>16.69727834363</v>
      </c>
      <c r="H1515">
        <v>16.083080599209602</v>
      </c>
      <c r="I1515" t="s">
        <v>114</v>
      </c>
    </row>
    <row r="1516" spans="1:9" x14ac:dyDescent="0.2">
      <c r="A1516">
        <v>2015</v>
      </c>
      <c r="B1516" t="s">
        <v>107</v>
      </c>
      <c r="C1516" t="s">
        <v>96</v>
      </c>
      <c r="D1516" t="s">
        <v>92</v>
      </c>
      <c r="E1516" t="s">
        <v>122</v>
      </c>
      <c r="F1516">
        <v>8</v>
      </c>
      <c r="G1516">
        <v>238.52116875372701</v>
      </c>
      <c r="H1516">
        <v>237.81347827999701</v>
      </c>
      <c r="I1516" t="s">
        <v>114</v>
      </c>
    </row>
    <row r="1517" spans="1:9" x14ac:dyDescent="0.2">
      <c r="A1517">
        <v>2015</v>
      </c>
      <c r="B1517" t="s">
        <v>107</v>
      </c>
      <c r="C1517" t="s">
        <v>96</v>
      </c>
      <c r="D1517" t="s">
        <v>95</v>
      </c>
      <c r="E1517" t="s">
        <v>122</v>
      </c>
      <c r="F1517">
        <v>1</v>
      </c>
      <c r="G1517">
        <v>31.104199066873999</v>
      </c>
      <c r="H1517">
        <v>30.573025856044701</v>
      </c>
      <c r="I1517" t="s">
        <v>114</v>
      </c>
    </row>
    <row r="1518" spans="1:9" x14ac:dyDescent="0.2">
      <c r="A1518">
        <v>2015</v>
      </c>
      <c r="B1518" t="s">
        <v>107</v>
      </c>
      <c r="C1518" t="s">
        <v>97</v>
      </c>
      <c r="D1518" t="s">
        <v>92</v>
      </c>
      <c r="E1518" t="s">
        <v>122</v>
      </c>
      <c r="F1518">
        <v>5</v>
      </c>
      <c r="G1518">
        <v>395.25691699604698</v>
      </c>
      <c r="H1518">
        <v>411.45057146862501</v>
      </c>
      <c r="I1518" t="s">
        <v>114</v>
      </c>
    </row>
    <row r="1519" spans="1:9" x14ac:dyDescent="0.2">
      <c r="A1519">
        <v>2015</v>
      </c>
      <c r="B1519" t="s">
        <v>107</v>
      </c>
      <c r="C1519" t="s">
        <v>97</v>
      </c>
      <c r="D1519" t="s">
        <v>95</v>
      </c>
      <c r="E1519" t="s">
        <v>122</v>
      </c>
      <c r="F1519">
        <v>4</v>
      </c>
      <c r="G1519">
        <v>332.50207813798801</v>
      </c>
      <c r="H1519">
        <v>333.046028553756</v>
      </c>
      <c r="I1519" t="s">
        <v>114</v>
      </c>
    </row>
    <row r="1520" spans="1:9" x14ac:dyDescent="0.2">
      <c r="A1520">
        <v>2015</v>
      </c>
      <c r="B1520" t="s">
        <v>107</v>
      </c>
      <c r="C1520" t="s">
        <v>98</v>
      </c>
      <c r="D1520" t="s">
        <v>92</v>
      </c>
      <c r="E1520" t="s">
        <v>122</v>
      </c>
      <c r="F1520">
        <v>7</v>
      </c>
      <c r="G1520">
        <v>934.57943925233599</v>
      </c>
      <c r="H1520">
        <v>1159.30085627055</v>
      </c>
      <c r="I1520" t="s">
        <v>114</v>
      </c>
    </row>
    <row r="1521" spans="1:9" x14ac:dyDescent="0.2">
      <c r="A1521">
        <v>2015</v>
      </c>
      <c r="B1521" t="s">
        <v>107</v>
      </c>
      <c r="C1521" t="s">
        <v>98</v>
      </c>
      <c r="D1521" t="s">
        <v>95</v>
      </c>
      <c r="E1521" t="s">
        <v>122</v>
      </c>
      <c r="F1521">
        <v>14</v>
      </c>
      <c r="G1521">
        <v>1372.5490196078399</v>
      </c>
      <c r="H1521">
        <v>1290.4275247544899</v>
      </c>
      <c r="I1521" t="s">
        <v>114</v>
      </c>
    </row>
    <row r="1522" spans="1:9" x14ac:dyDescent="0.2">
      <c r="A1522">
        <v>2015</v>
      </c>
      <c r="B1522" t="s">
        <v>108</v>
      </c>
      <c r="C1522" t="s">
        <v>91</v>
      </c>
      <c r="D1522" t="s">
        <v>92</v>
      </c>
      <c r="E1522" t="s">
        <v>122</v>
      </c>
      <c r="F1522">
        <v>0</v>
      </c>
      <c r="G1522">
        <v>0</v>
      </c>
      <c r="H1522">
        <v>0</v>
      </c>
      <c r="I1522" t="s">
        <v>114</v>
      </c>
    </row>
    <row r="1523" spans="1:9" x14ac:dyDescent="0.2">
      <c r="A1523">
        <v>2015</v>
      </c>
      <c r="B1523" t="s">
        <v>108</v>
      </c>
      <c r="C1523" t="s">
        <v>91</v>
      </c>
      <c r="D1523" t="s">
        <v>95</v>
      </c>
      <c r="E1523" t="s">
        <v>122</v>
      </c>
      <c r="F1523">
        <v>2</v>
      </c>
      <c r="G1523">
        <v>32.252862441541701</v>
      </c>
      <c r="H1523">
        <v>29.629629629629601</v>
      </c>
      <c r="I1523" t="s">
        <v>114</v>
      </c>
    </row>
    <row r="1524" spans="1:9" x14ac:dyDescent="0.2">
      <c r="A1524">
        <v>2015</v>
      </c>
      <c r="B1524" t="s">
        <v>108</v>
      </c>
      <c r="C1524" t="s">
        <v>96</v>
      </c>
      <c r="D1524" t="s">
        <v>92</v>
      </c>
      <c r="E1524" t="s">
        <v>122</v>
      </c>
      <c r="F1524">
        <v>2</v>
      </c>
      <c r="G1524">
        <v>48.367593712212802</v>
      </c>
      <c r="H1524">
        <v>47.171912519530601</v>
      </c>
      <c r="I1524" t="s">
        <v>114</v>
      </c>
    </row>
    <row r="1525" spans="1:9" x14ac:dyDescent="0.2">
      <c r="A1525">
        <v>2015</v>
      </c>
      <c r="B1525" t="s">
        <v>108</v>
      </c>
      <c r="C1525" t="s">
        <v>96</v>
      </c>
      <c r="D1525" t="s">
        <v>95</v>
      </c>
      <c r="E1525" t="s">
        <v>122</v>
      </c>
      <c r="F1525">
        <v>2</v>
      </c>
      <c r="G1525">
        <v>49.273220004927303</v>
      </c>
      <c r="H1525">
        <v>45.740423098913702</v>
      </c>
      <c r="I1525" t="s">
        <v>114</v>
      </c>
    </row>
    <row r="1526" spans="1:9" x14ac:dyDescent="0.2">
      <c r="A1526">
        <v>2015</v>
      </c>
      <c r="B1526" t="s">
        <v>108</v>
      </c>
      <c r="C1526" t="s">
        <v>97</v>
      </c>
      <c r="D1526" t="s">
        <v>92</v>
      </c>
      <c r="E1526" t="s">
        <v>122</v>
      </c>
      <c r="F1526">
        <v>5</v>
      </c>
      <c r="G1526">
        <v>288.35063437139598</v>
      </c>
      <c r="H1526">
        <v>287.24836417144098</v>
      </c>
      <c r="I1526" t="s">
        <v>114</v>
      </c>
    </row>
    <row r="1527" spans="1:9" x14ac:dyDescent="0.2">
      <c r="A1527">
        <v>2015</v>
      </c>
      <c r="B1527" t="s">
        <v>108</v>
      </c>
      <c r="C1527" t="s">
        <v>97</v>
      </c>
      <c r="D1527" t="s">
        <v>95</v>
      </c>
      <c r="E1527" t="s">
        <v>122</v>
      </c>
      <c r="F1527">
        <v>3</v>
      </c>
      <c r="G1527">
        <v>169.10935738444201</v>
      </c>
      <c r="H1527">
        <v>167.84124487938999</v>
      </c>
      <c r="I1527" t="s">
        <v>114</v>
      </c>
    </row>
    <row r="1528" spans="1:9" x14ac:dyDescent="0.2">
      <c r="A1528">
        <v>2015</v>
      </c>
      <c r="B1528" t="s">
        <v>108</v>
      </c>
      <c r="C1528" t="s">
        <v>98</v>
      </c>
      <c r="D1528" t="s">
        <v>92</v>
      </c>
      <c r="E1528" t="s">
        <v>122</v>
      </c>
      <c r="F1528">
        <v>6</v>
      </c>
      <c r="G1528">
        <v>512.38257899231405</v>
      </c>
      <c r="H1528">
        <v>485.97955419412</v>
      </c>
      <c r="I1528" t="s">
        <v>114</v>
      </c>
    </row>
    <row r="1529" spans="1:9" x14ac:dyDescent="0.2">
      <c r="A1529">
        <v>2015</v>
      </c>
      <c r="B1529" t="s">
        <v>108</v>
      </c>
      <c r="C1529" t="s">
        <v>98</v>
      </c>
      <c r="D1529" t="s">
        <v>95</v>
      </c>
      <c r="E1529" t="s">
        <v>122</v>
      </c>
      <c r="F1529">
        <v>17</v>
      </c>
      <c r="G1529">
        <v>959.36794582392804</v>
      </c>
      <c r="H1529">
        <v>886.24441714780698</v>
      </c>
      <c r="I1529" t="s">
        <v>114</v>
      </c>
    </row>
    <row r="1530" spans="1:9" x14ac:dyDescent="0.2">
      <c r="A1530">
        <v>2015</v>
      </c>
      <c r="B1530" t="s">
        <v>109</v>
      </c>
      <c r="C1530" t="s">
        <v>91</v>
      </c>
      <c r="D1530" t="s">
        <v>92</v>
      </c>
      <c r="E1530" t="s">
        <v>122</v>
      </c>
      <c r="F1530">
        <v>10</v>
      </c>
      <c r="G1530">
        <v>10.4146054426728</v>
      </c>
      <c r="H1530">
        <v>11.6532072220422</v>
      </c>
      <c r="I1530" t="s">
        <v>114</v>
      </c>
    </row>
    <row r="1531" spans="1:9" x14ac:dyDescent="0.2">
      <c r="A1531">
        <v>2015</v>
      </c>
      <c r="B1531" t="s">
        <v>109</v>
      </c>
      <c r="C1531" t="s">
        <v>91</v>
      </c>
      <c r="D1531" t="s">
        <v>95</v>
      </c>
      <c r="E1531" t="s">
        <v>122</v>
      </c>
      <c r="F1531">
        <v>10</v>
      </c>
      <c r="G1531">
        <v>10.268310965529301</v>
      </c>
      <c r="H1531">
        <v>10.949970462893599</v>
      </c>
      <c r="I1531" t="s">
        <v>114</v>
      </c>
    </row>
    <row r="1532" spans="1:9" x14ac:dyDescent="0.2">
      <c r="A1532">
        <v>2015</v>
      </c>
      <c r="B1532" t="s">
        <v>109</v>
      </c>
      <c r="C1532" t="s">
        <v>96</v>
      </c>
      <c r="D1532" t="s">
        <v>92</v>
      </c>
      <c r="E1532" t="s">
        <v>122</v>
      </c>
      <c r="F1532">
        <v>85</v>
      </c>
      <c r="G1532">
        <v>169.813205473979</v>
      </c>
      <c r="H1532">
        <v>171.37628243777499</v>
      </c>
      <c r="I1532" t="s">
        <v>114</v>
      </c>
    </row>
    <row r="1533" spans="1:9" x14ac:dyDescent="0.2">
      <c r="A1533">
        <v>2015</v>
      </c>
      <c r="B1533" t="s">
        <v>109</v>
      </c>
      <c r="C1533" t="s">
        <v>96</v>
      </c>
      <c r="D1533" t="s">
        <v>95</v>
      </c>
      <c r="E1533" t="s">
        <v>122</v>
      </c>
      <c r="F1533">
        <v>49</v>
      </c>
      <c r="G1533">
        <v>92.957960236758197</v>
      </c>
      <c r="H1533">
        <v>93.881977503172706</v>
      </c>
      <c r="I1533" t="s">
        <v>114</v>
      </c>
    </row>
    <row r="1534" spans="1:9" x14ac:dyDescent="0.2">
      <c r="A1534">
        <v>2015</v>
      </c>
      <c r="B1534" t="s">
        <v>109</v>
      </c>
      <c r="C1534" t="s">
        <v>97</v>
      </c>
      <c r="D1534" t="s">
        <v>92</v>
      </c>
      <c r="E1534" t="s">
        <v>122</v>
      </c>
      <c r="F1534">
        <v>73</v>
      </c>
      <c r="G1534">
        <v>379.73366625052</v>
      </c>
      <c r="H1534">
        <v>394.61612994055901</v>
      </c>
      <c r="I1534" t="s">
        <v>114</v>
      </c>
    </row>
    <row r="1535" spans="1:9" x14ac:dyDescent="0.2">
      <c r="A1535">
        <v>2015</v>
      </c>
      <c r="B1535" t="s">
        <v>109</v>
      </c>
      <c r="C1535" t="s">
        <v>97</v>
      </c>
      <c r="D1535" t="s">
        <v>95</v>
      </c>
      <c r="E1535" t="s">
        <v>122</v>
      </c>
      <c r="F1535">
        <v>57</v>
      </c>
      <c r="G1535">
        <v>270.86105303174298</v>
      </c>
      <c r="H1535">
        <v>277.63451529806798</v>
      </c>
      <c r="I1535" t="s">
        <v>114</v>
      </c>
    </row>
    <row r="1536" spans="1:9" x14ac:dyDescent="0.2">
      <c r="A1536">
        <v>2015</v>
      </c>
      <c r="B1536" t="s">
        <v>109</v>
      </c>
      <c r="C1536" t="s">
        <v>98</v>
      </c>
      <c r="D1536" t="s">
        <v>92</v>
      </c>
      <c r="E1536" t="s">
        <v>122</v>
      </c>
      <c r="F1536">
        <v>148</v>
      </c>
      <c r="G1536">
        <v>1173.29950848264</v>
      </c>
      <c r="H1536">
        <v>1232.4255168746199</v>
      </c>
      <c r="I1536" t="s">
        <v>114</v>
      </c>
    </row>
    <row r="1537" spans="1:9" x14ac:dyDescent="0.2">
      <c r="A1537">
        <v>2015</v>
      </c>
      <c r="B1537" t="s">
        <v>109</v>
      </c>
      <c r="C1537" t="s">
        <v>98</v>
      </c>
      <c r="D1537" t="s">
        <v>95</v>
      </c>
      <c r="E1537" t="s">
        <v>122</v>
      </c>
      <c r="F1537">
        <v>243</v>
      </c>
      <c r="G1537">
        <v>1335.53173948887</v>
      </c>
      <c r="H1537">
        <v>1306.30590688147</v>
      </c>
      <c r="I1537" t="s">
        <v>114</v>
      </c>
    </row>
    <row r="1538" spans="1:9" x14ac:dyDescent="0.2">
      <c r="A1538">
        <v>2015</v>
      </c>
      <c r="B1538" t="s">
        <v>110</v>
      </c>
      <c r="C1538" t="s">
        <v>91</v>
      </c>
      <c r="D1538" t="s">
        <v>92</v>
      </c>
      <c r="E1538" t="s">
        <v>122</v>
      </c>
      <c r="F1538">
        <v>13</v>
      </c>
      <c r="G1538">
        <v>11.969101304632</v>
      </c>
      <c r="H1538">
        <v>13.199328527294901</v>
      </c>
      <c r="I1538" t="s">
        <v>114</v>
      </c>
    </row>
    <row r="1539" spans="1:9" x14ac:dyDescent="0.2">
      <c r="A1539">
        <v>2015</v>
      </c>
      <c r="B1539" t="s">
        <v>110</v>
      </c>
      <c r="C1539" t="s">
        <v>91</v>
      </c>
      <c r="D1539" t="s">
        <v>95</v>
      </c>
      <c r="E1539" t="s">
        <v>122</v>
      </c>
      <c r="F1539">
        <v>6</v>
      </c>
      <c r="G1539">
        <v>5.5436982010699296</v>
      </c>
      <c r="H1539">
        <v>6.0149002385051098</v>
      </c>
      <c r="I1539" t="s">
        <v>114</v>
      </c>
    </row>
    <row r="1540" spans="1:9" x14ac:dyDescent="0.2">
      <c r="A1540">
        <v>2015</v>
      </c>
      <c r="B1540" t="s">
        <v>110</v>
      </c>
      <c r="C1540" t="s">
        <v>96</v>
      </c>
      <c r="D1540" t="s">
        <v>92</v>
      </c>
      <c r="E1540" t="s">
        <v>122</v>
      </c>
      <c r="F1540">
        <v>71</v>
      </c>
      <c r="G1540">
        <v>128.74446942772201</v>
      </c>
      <c r="H1540">
        <v>129.025068217122</v>
      </c>
      <c r="I1540" t="s">
        <v>114</v>
      </c>
    </row>
    <row r="1541" spans="1:9" x14ac:dyDescent="0.2">
      <c r="A1541">
        <v>2015</v>
      </c>
      <c r="B1541" t="s">
        <v>110</v>
      </c>
      <c r="C1541" t="s">
        <v>96</v>
      </c>
      <c r="D1541" t="s">
        <v>95</v>
      </c>
      <c r="E1541" t="s">
        <v>122</v>
      </c>
      <c r="F1541">
        <v>41</v>
      </c>
      <c r="G1541">
        <v>70.866822227983704</v>
      </c>
      <c r="H1541">
        <v>70.889806475326907</v>
      </c>
      <c r="I1541" t="s">
        <v>114</v>
      </c>
    </row>
    <row r="1542" spans="1:9" x14ac:dyDescent="0.2">
      <c r="A1542">
        <v>2015</v>
      </c>
      <c r="B1542" t="s">
        <v>110</v>
      </c>
      <c r="C1542" t="s">
        <v>97</v>
      </c>
      <c r="D1542" t="s">
        <v>92</v>
      </c>
      <c r="E1542" t="s">
        <v>122</v>
      </c>
      <c r="F1542">
        <v>91</v>
      </c>
      <c r="G1542">
        <v>426.46920986034303</v>
      </c>
      <c r="H1542">
        <v>430.77801741890102</v>
      </c>
      <c r="I1542" t="s">
        <v>114</v>
      </c>
    </row>
    <row r="1543" spans="1:9" x14ac:dyDescent="0.2">
      <c r="A1543">
        <v>2015</v>
      </c>
      <c r="B1543" t="s">
        <v>110</v>
      </c>
      <c r="C1543" t="s">
        <v>97</v>
      </c>
      <c r="D1543" t="s">
        <v>95</v>
      </c>
      <c r="E1543" t="s">
        <v>122</v>
      </c>
      <c r="F1543">
        <v>59</v>
      </c>
      <c r="G1543">
        <v>250.13778776444701</v>
      </c>
      <c r="H1543">
        <v>259.36050674046197</v>
      </c>
      <c r="I1543" t="s">
        <v>114</v>
      </c>
    </row>
    <row r="1544" spans="1:9" x14ac:dyDescent="0.2">
      <c r="A1544">
        <v>2015</v>
      </c>
      <c r="B1544" t="s">
        <v>110</v>
      </c>
      <c r="C1544" t="s">
        <v>98</v>
      </c>
      <c r="D1544" t="s">
        <v>92</v>
      </c>
      <c r="E1544" t="s">
        <v>122</v>
      </c>
      <c r="F1544">
        <v>152</v>
      </c>
      <c r="G1544">
        <v>963.61100545200998</v>
      </c>
      <c r="H1544">
        <v>1009.56157067788</v>
      </c>
      <c r="I1544" t="s">
        <v>114</v>
      </c>
    </row>
    <row r="1545" spans="1:9" x14ac:dyDescent="0.2">
      <c r="A1545">
        <v>2015</v>
      </c>
      <c r="B1545" t="s">
        <v>110</v>
      </c>
      <c r="C1545" t="s">
        <v>98</v>
      </c>
      <c r="D1545" t="s">
        <v>95</v>
      </c>
      <c r="E1545" t="s">
        <v>122</v>
      </c>
      <c r="F1545">
        <v>246</v>
      </c>
      <c r="G1545">
        <v>1057.88251483616</v>
      </c>
      <c r="H1545">
        <v>1016.22709070371</v>
      </c>
      <c r="I1545" t="s">
        <v>114</v>
      </c>
    </row>
    <row r="1546" spans="1:9" x14ac:dyDescent="0.2">
      <c r="A1546">
        <v>2015</v>
      </c>
      <c r="B1546" t="s">
        <v>111</v>
      </c>
      <c r="C1546" t="s">
        <v>91</v>
      </c>
      <c r="D1546" t="s">
        <v>92</v>
      </c>
      <c r="E1546" t="s">
        <v>122</v>
      </c>
      <c r="F1546">
        <v>45</v>
      </c>
      <c r="G1546">
        <v>13.876725339517201</v>
      </c>
      <c r="H1546">
        <v>15.739839289302299</v>
      </c>
      <c r="I1546" t="s">
        <v>114</v>
      </c>
    </row>
    <row r="1547" spans="1:9" x14ac:dyDescent="0.2">
      <c r="A1547">
        <v>2015</v>
      </c>
      <c r="B1547" t="s">
        <v>111</v>
      </c>
      <c r="C1547" t="s">
        <v>91</v>
      </c>
      <c r="D1547" t="s">
        <v>95</v>
      </c>
      <c r="E1547" t="s">
        <v>122</v>
      </c>
      <c r="F1547">
        <v>30</v>
      </c>
      <c r="G1547">
        <v>9.2148346551501703</v>
      </c>
      <c r="H1547">
        <v>9.3785094314995305</v>
      </c>
      <c r="I1547" t="s">
        <v>114</v>
      </c>
    </row>
    <row r="1548" spans="1:9" x14ac:dyDescent="0.2">
      <c r="A1548">
        <v>2015</v>
      </c>
      <c r="B1548" t="s">
        <v>111</v>
      </c>
      <c r="C1548" t="s">
        <v>96</v>
      </c>
      <c r="D1548" t="s">
        <v>92</v>
      </c>
      <c r="E1548" t="s">
        <v>122</v>
      </c>
      <c r="F1548">
        <v>278</v>
      </c>
      <c r="G1548">
        <v>189.31655362153001</v>
      </c>
      <c r="H1548">
        <v>194.18012908364699</v>
      </c>
      <c r="I1548" t="s">
        <v>114</v>
      </c>
    </row>
    <row r="1549" spans="1:9" x14ac:dyDescent="0.2">
      <c r="A1549">
        <v>2015</v>
      </c>
      <c r="B1549" t="s">
        <v>111</v>
      </c>
      <c r="C1549" t="s">
        <v>96</v>
      </c>
      <c r="D1549" t="s">
        <v>95</v>
      </c>
      <c r="E1549" t="s">
        <v>122</v>
      </c>
      <c r="F1549">
        <v>159</v>
      </c>
      <c r="G1549">
        <v>100.088127911369</v>
      </c>
      <c r="H1549">
        <v>103.022227284493</v>
      </c>
      <c r="I1549" t="s">
        <v>114</v>
      </c>
    </row>
    <row r="1550" spans="1:9" x14ac:dyDescent="0.2">
      <c r="A1550">
        <v>2015</v>
      </c>
      <c r="B1550" t="s">
        <v>111</v>
      </c>
      <c r="C1550" t="s">
        <v>97</v>
      </c>
      <c r="D1550" t="s">
        <v>92</v>
      </c>
      <c r="E1550" t="s">
        <v>122</v>
      </c>
      <c r="F1550">
        <v>232</v>
      </c>
      <c r="G1550">
        <v>500.07544241588198</v>
      </c>
      <c r="H1550">
        <v>513.63223873027903</v>
      </c>
      <c r="I1550" t="s">
        <v>114</v>
      </c>
    </row>
    <row r="1551" spans="1:9" x14ac:dyDescent="0.2">
      <c r="A1551">
        <v>2015</v>
      </c>
      <c r="B1551" t="s">
        <v>111</v>
      </c>
      <c r="C1551" t="s">
        <v>97</v>
      </c>
      <c r="D1551" t="s">
        <v>95</v>
      </c>
      <c r="E1551" t="s">
        <v>122</v>
      </c>
      <c r="F1551">
        <v>173</v>
      </c>
      <c r="G1551">
        <v>324.51088893474099</v>
      </c>
      <c r="H1551">
        <v>330.29433139389801</v>
      </c>
      <c r="I1551" t="s">
        <v>114</v>
      </c>
    </row>
    <row r="1552" spans="1:9" x14ac:dyDescent="0.2">
      <c r="A1552">
        <v>2015</v>
      </c>
      <c r="B1552" t="s">
        <v>111</v>
      </c>
      <c r="C1552" t="s">
        <v>98</v>
      </c>
      <c r="D1552" t="s">
        <v>92</v>
      </c>
      <c r="E1552" t="s">
        <v>122</v>
      </c>
      <c r="F1552">
        <v>341</v>
      </c>
      <c r="G1552">
        <v>1037.8305992634801</v>
      </c>
      <c r="H1552">
        <v>1077.3263488063401</v>
      </c>
      <c r="I1552" t="s">
        <v>114</v>
      </c>
    </row>
    <row r="1553" spans="1:9" x14ac:dyDescent="0.2">
      <c r="A1553">
        <v>2015</v>
      </c>
      <c r="B1553" t="s">
        <v>111</v>
      </c>
      <c r="C1553" t="s">
        <v>98</v>
      </c>
      <c r="D1553" t="s">
        <v>95</v>
      </c>
      <c r="E1553" t="s">
        <v>122</v>
      </c>
      <c r="F1553">
        <v>630</v>
      </c>
      <c r="G1553">
        <v>1156.40889149948</v>
      </c>
      <c r="H1553">
        <v>1125.4862162995</v>
      </c>
      <c r="I1553" t="s">
        <v>114</v>
      </c>
    </row>
    <row r="1554" spans="1:9" x14ac:dyDescent="0.2">
      <c r="A1554">
        <v>2015</v>
      </c>
      <c r="B1554" t="s">
        <v>112</v>
      </c>
      <c r="C1554" t="s">
        <v>91</v>
      </c>
      <c r="D1554" t="s">
        <v>92</v>
      </c>
      <c r="E1554" t="s">
        <v>122</v>
      </c>
      <c r="F1554">
        <v>31</v>
      </c>
      <c r="G1554">
        <v>17.537606852112699</v>
      </c>
      <c r="H1554">
        <v>18.175814698058801</v>
      </c>
      <c r="I1554" t="s">
        <v>114</v>
      </c>
    </row>
    <row r="1555" spans="1:9" x14ac:dyDescent="0.2">
      <c r="A1555">
        <v>2015</v>
      </c>
      <c r="B1555" t="s">
        <v>112</v>
      </c>
      <c r="C1555" t="s">
        <v>91</v>
      </c>
      <c r="D1555" t="s">
        <v>95</v>
      </c>
      <c r="E1555" t="s">
        <v>122</v>
      </c>
      <c r="F1555">
        <v>12</v>
      </c>
      <c r="G1555">
        <v>6.73162686592282</v>
      </c>
      <c r="H1555">
        <v>6.7706882969820201</v>
      </c>
      <c r="I1555" t="s">
        <v>114</v>
      </c>
    </row>
    <row r="1556" spans="1:9" x14ac:dyDescent="0.2">
      <c r="A1556">
        <v>2015</v>
      </c>
      <c r="B1556" t="s">
        <v>112</v>
      </c>
      <c r="C1556" t="s">
        <v>96</v>
      </c>
      <c r="D1556" t="s">
        <v>92</v>
      </c>
      <c r="E1556" t="s">
        <v>122</v>
      </c>
      <c r="F1556">
        <v>171</v>
      </c>
      <c r="G1556">
        <v>190.43588658485001</v>
      </c>
      <c r="H1556">
        <v>196.00440715514401</v>
      </c>
      <c r="I1556" t="s">
        <v>114</v>
      </c>
    </row>
    <row r="1557" spans="1:9" x14ac:dyDescent="0.2">
      <c r="A1557">
        <v>2015</v>
      </c>
      <c r="B1557" t="s">
        <v>112</v>
      </c>
      <c r="C1557" t="s">
        <v>96</v>
      </c>
      <c r="D1557" t="s">
        <v>95</v>
      </c>
      <c r="E1557" t="s">
        <v>122</v>
      </c>
      <c r="F1557">
        <v>70</v>
      </c>
      <c r="G1557">
        <v>72.830938582709905</v>
      </c>
      <c r="H1557">
        <v>74.700508592327495</v>
      </c>
      <c r="I1557" t="s">
        <v>114</v>
      </c>
    </row>
    <row r="1558" spans="1:9" x14ac:dyDescent="0.2">
      <c r="A1558">
        <v>2015</v>
      </c>
      <c r="B1558" t="s">
        <v>112</v>
      </c>
      <c r="C1558" t="s">
        <v>97</v>
      </c>
      <c r="D1558" t="s">
        <v>92</v>
      </c>
      <c r="E1558" t="s">
        <v>122</v>
      </c>
      <c r="F1558">
        <v>156</v>
      </c>
      <c r="G1558">
        <v>525.05805930463498</v>
      </c>
      <c r="H1558">
        <v>541.31576956006097</v>
      </c>
      <c r="I1558" t="s">
        <v>114</v>
      </c>
    </row>
    <row r="1559" spans="1:9" x14ac:dyDescent="0.2">
      <c r="A1559">
        <v>2015</v>
      </c>
      <c r="B1559" t="s">
        <v>112</v>
      </c>
      <c r="C1559" t="s">
        <v>97</v>
      </c>
      <c r="D1559" t="s">
        <v>95</v>
      </c>
      <c r="E1559" t="s">
        <v>122</v>
      </c>
      <c r="F1559">
        <v>111</v>
      </c>
      <c r="G1559">
        <v>327.33706871129499</v>
      </c>
      <c r="H1559">
        <v>329.04909032299599</v>
      </c>
      <c r="I1559" t="s">
        <v>114</v>
      </c>
    </row>
    <row r="1560" spans="1:9" x14ac:dyDescent="0.2">
      <c r="A1560">
        <v>2015</v>
      </c>
      <c r="B1560" t="s">
        <v>112</v>
      </c>
      <c r="C1560" t="s">
        <v>98</v>
      </c>
      <c r="D1560" t="s">
        <v>92</v>
      </c>
      <c r="E1560" t="s">
        <v>122</v>
      </c>
      <c r="F1560">
        <v>218</v>
      </c>
      <c r="G1560">
        <v>1149.78902953586</v>
      </c>
      <c r="H1560">
        <v>1214.56310148895</v>
      </c>
      <c r="I1560" t="s">
        <v>114</v>
      </c>
    </row>
    <row r="1561" spans="1:9" x14ac:dyDescent="0.2">
      <c r="A1561">
        <v>2015</v>
      </c>
      <c r="B1561" t="s">
        <v>112</v>
      </c>
      <c r="C1561" t="s">
        <v>98</v>
      </c>
      <c r="D1561" t="s">
        <v>95</v>
      </c>
      <c r="E1561" t="s">
        <v>122</v>
      </c>
      <c r="F1561">
        <v>356</v>
      </c>
      <c r="G1561">
        <v>1195.19237225542</v>
      </c>
      <c r="H1561">
        <v>1198.2410239339799</v>
      </c>
      <c r="I1561" t="s">
        <v>114</v>
      </c>
    </row>
    <row r="1562" spans="1:9" x14ac:dyDescent="0.2">
      <c r="A1562">
        <v>2016</v>
      </c>
      <c r="B1562" t="s">
        <v>90</v>
      </c>
      <c r="C1562" t="s">
        <v>91</v>
      </c>
      <c r="D1562" t="s">
        <v>92</v>
      </c>
      <c r="E1562" t="s">
        <v>122</v>
      </c>
      <c r="F1562">
        <v>145</v>
      </c>
      <c r="G1562">
        <v>9.9678074192109207</v>
      </c>
      <c r="H1562">
        <v>10.8257416507466</v>
      </c>
      <c r="I1562" t="s">
        <v>115</v>
      </c>
    </row>
    <row r="1563" spans="1:9" x14ac:dyDescent="0.2">
      <c r="A1563">
        <v>2016</v>
      </c>
      <c r="B1563" t="s">
        <v>90</v>
      </c>
      <c r="C1563" t="s">
        <v>91</v>
      </c>
      <c r="D1563" t="s">
        <v>95</v>
      </c>
      <c r="E1563" t="s">
        <v>122</v>
      </c>
      <c r="F1563">
        <v>137</v>
      </c>
      <c r="G1563">
        <v>9.4197567365012098</v>
      </c>
      <c r="H1563">
        <v>9.7631863571070898</v>
      </c>
      <c r="I1563" t="s">
        <v>115</v>
      </c>
    </row>
    <row r="1564" spans="1:9" x14ac:dyDescent="0.2">
      <c r="A1564">
        <v>2016</v>
      </c>
      <c r="B1564" t="s">
        <v>90</v>
      </c>
      <c r="C1564" t="s">
        <v>96</v>
      </c>
      <c r="D1564" t="s">
        <v>92</v>
      </c>
      <c r="E1564" t="s">
        <v>122</v>
      </c>
      <c r="F1564">
        <v>1109</v>
      </c>
      <c r="G1564">
        <v>154.00531866880499</v>
      </c>
      <c r="H1564">
        <v>156.04623578159101</v>
      </c>
      <c r="I1564" t="s">
        <v>115</v>
      </c>
    </row>
    <row r="1565" spans="1:9" x14ac:dyDescent="0.2">
      <c r="A1565">
        <v>2016</v>
      </c>
      <c r="B1565" t="s">
        <v>90</v>
      </c>
      <c r="C1565" t="s">
        <v>96</v>
      </c>
      <c r="D1565" t="s">
        <v>95</v>
      </c>
      <c r="E1565" t="s">
        <v>122</v>
      </c>
      <c r="F1565">
        <v>660</v>
      </c>
      <c r="G1565">
        <v>86.748052111920799</v>
      </c>
      <c r="H1565">
        <v>87.788189885839103</v>
      </c>
      <c r="I1565" t="s">
        <v>115</v>
      </c>
    </row>
    <row r="1566" spans="1:9" x14ac:dyDescent="0.2">
      <c r="A1566">
        <v>2016</v>
      </c>
      <c r="B1566" t="s">
        <v>90</v>
      </c>
      <c r="C1566" t="s">
        <v>97</v>
      </c>
      <c r="D1566" t="s">
        <v>92</v>
      </c>
      <c r="E1566" t="s">
        <v>122</v>
      </c>
      <c r="F1566">
        <v>1131</v>
      </c>
      <c r="G1566">
        <v>435.99104117436201</v>
      </c>
      <c r="H1566">
        <v>446.91800817817301</v>
      </c>
      <c r="I1566" t="s">
        <v>115</v>
      </c>
    </row>
    <row r="1567" spans="1:9" x14ac:dyDescent="0.2">
      <c r="A1567">
        <v>2016</v>
      </c>
      <c r="B1567" t="s">
        <v>90</v>
      </c>
      <c r="C1567" t="s">
        <v>97</v>
      </c>
      <c r="D1567" t="s">
        <v>95</v>
      </c>
      <c r="E1567" t="s">
        <v>122</v>
      </c>
      <c r="F1567">
        <v>822</v>
      </c>
      <c r="G1567">
        <v>287.54127721497701</v>
      </c>
      <c r="H1567">
        <v>293.74556882742502</v>
      </c>
      <c r="I1567" t="s">
        <v>115</v>
      </c>
    </row>
    <row r="1568" spans="1:9" x14ac:dyDescent="0.2">
      <c r="A1568">
        <v>2016</v>
      </c>
      <c r="B1568" t="s">
        <v>90</v>
      </c>
      <c r="C1568" t="s">
        <v>98</v>
      </c>
      <c r="D1568" t="s">
        <v>92</v>
      </c>
      <c r="E1568" t="s">
        <v>122</v>
      </c>
      <c r="F1568">
        <v>1966</v>
      </c>
      <c r="G1568">
        <v>1115.32177543796</v>
      </c>
      <c r="H1568">
        <v>1168.4085718976501</v>
      </c>
      <c r="I1568" t="s">
        <v>115</v>
      </c>
    </row>
    <row r="1569" spans="1:9" x14ac:dyDescent="0.2">
      <c r="A1569">
        <v>2016</v>
      </c>
      <c r="B1569" t="s">
        <v>90</v>
      </c>
      <c r="C1569" t="s">
        <v>98</v>
      </c>
      <c r="D1569" t="s">
        <v>95</v>
      </c>
      <c r="E1569" t="s">
        <v>122</v>
      </c>
      <c r="F1569">
        <v>2982</v>
      </c>
      <c r="G1569">
        <v>1140.58406165733</v>
      </c>
      <c r="H1569">
        <v>1115.05883470446</v>
      </c>
      <c r="I1569" t="s">
        <v>115</v>
      </c>
    </row>
    <row r="1570" spans="1:9" x14ac:dyDescent="0.2">
      <c r="A1570">
        <v>2016</v>
      </c>
      <c r="B1570" t="s">
        <v>99</v>
      </c>
      <c r="C1570" t="s">
        <v>91</v>
      </c>
      <c r="D1570" t="s">
        <v>92</v>
      </c>
      <c r="E1570" t="s">
        <v>122</v>
      </c>
      <c r="F1570">
        <v>6</v>
      </c>
      <c r="G1570">
        <v>6.6347461656696103</v>
      </c>
      <c r="H1570">
        <v>7.1075712907403004</v>
      </c>
      <c r="I1570" t="s">
        <v>115</v>
      </c>
    </row>
    <row r="1571" spans="1:9" x14ac:dyDescent="0.2">
      <c r="A1571">
        <v>2016</v>
      </c>
      <c r="B1571" t="s">
        <v>99</v>
      </c>
      <c r="C1571" t="s">
        <v>91</v>
      </c>
      <c r="D1571" t="s">
        <v>95</v>
      </c>
      <c r="E1571" t="s">
        <v>122</v>
      </c>
      <c r="F1571">
        <v>13</v>
      </c>
      <c r="G1571">
        <v>14.0464613722312</v>
      </c>
      <c r="H1571">
        <v>14.104982023477</v>
      </c>
      <c r="I1571" t="s">
        <v>115</v>
      </c>
    </row>
    <row r="1572" spans="1:9" x14ac:dyDescent="0.2">
      <c r="A1572">
        <v>2016</v>
      </c>
      <c r="B1572" t="s">
        <v>99</v>
      </c>
      <c r="C1572" t="s">
        <v>96</v>
      </c>
      <c r="D1572" t="s">
        <v>92</v>
      </c>
      <c r="E1572" t="s">
        <v>122</v>
      </c>
      <c r="F1572">
        <v>73</v>
      </c>
      <c r="G1572">
        <v>140.99468855625301</v>
      </c>
      <c r="H1572">
        <v>140.58211883208401</v>
      </c>
      <c r="I1572" t="s">
        <v>115</v>
      </c>
    </row>
    <row r="1573" spans="1:9" x14ac:dyDescent="0.2">
      <c r="A1573">
        <v>2016</v>
      </c>
      <c r="B1573" t="s">
        <v>99</v>
      </c>
      <c r="C1573" t="s">
        <v>96</v>
      </c>
      <c r="D1573" t="s">
        <v>95</v>
      </c>
      <c r="E1573" t="s">
        <v>122</v>
      </c>
      <c r="F1573">
        <v>52</v>
      </c>
      <c r="G1573">
        <v>91.670339356544702</v>
      </c>
      <c r="H1573">
        <v>91.735762863852997</v>
      </c>
      <c r="I1573" t="s">
        <v>115</v>
      </c>
    </row>
    <row r="1574" spans="1:9" x14ac:dyDescent="0.2">
      <c r="A1574">
        <v>2016</v>
      </c>
      <c r="B1574" t="s">
        <v>99</v>
      </c>
      <c r="C1574" t="s">
        <v>97</v>
      </c>
      <c r="D1574" t="s">
        <v>92</v>
      </c>
      <c r="E1574" t="s">
        <v>122</v>
      </c>
      <c r="F1574">
        <v>96</v>
      </c>
      <c r="G1574">
        <v>453.94363533194598</v>
      </c>
      <c r="H1574">
        <v>454.89768021514698</v>
      </c>
      <c r="I1574" t="s">
        <v>115</v>
      </c>
    </row>
    <row r="1575" spans="1:9" x14ac:dyDescent="0.2">
      <c r="A1575">
        <v>2016</v>
      </c>
      <c r="B1575" t="s">
        <v>99</v>
      </c>
      <c r="C1575" t="s">
        <v>97</v>
      </c>
      <c r="D1575" t="s">
        <v>95</v>
      </c>
      <c r="E1575" t="s">
        <v>122</v>
      </c>
      <c r="F1575">
        <v>68</v>
      </c>
      <c r="G1575">
        <v>289.34938938768602</v>
      </c>
      <c r="H1575">
        <v>295.01081504331898</v>
      </c>
      <c r="I1575" t="s">
        <v>115</v>
      </c>
    </row>
    <row r="1576" spans="1:9" x14ac:dyDescent="0.2">
      <c r="A1576">
        <v>2016</v>
      </c>
      <c r="B1576" t="s">
        <v>99</v>
      </c>
      <c r="C1576" t="s">
        <v>98</v>
      </c>
      <c r="D1576" t="s">
        <v>92</v>
      </c>
      <c r="E1576" t="s">
        <v>122</v>
      </c>
      <c r="F1576">
        <v>149</v>
      </c>
      <c r="G1576">
        <v>1047.5989594319101</v>
      </c>
      <c r="H1576">
        <v>1113.39711158471</v>
      </c>
      <c r="I1576" t="s">
        <v>115</v>
      </c>
    </row>
    <row r="1577" spans="1:9" x14ac:dyDescent="0.2">
      <c r="A1577">
        <v>2016</v>
      </c>
      <c r="B1577" t="s">
        <v>99</v>
      </c>
      <c r="C1577" t="s">
        <v>98</v>
      </c>
      <c r="D1577" t="s">
        <v>95</v>
      </c>
      <c r="E1577" t="s">
        <v>122</v>
      </c>
      <c r="F1577">
        <v>245</v>
      </c>
      <c r="G1577">
        <v>1210.7734124042499</v>
      </c>
      <c r="H1577">
        <v>1190.8705100689001</v>
      </c>
      <c r="I1577" t="s">
        <v>115</v>
      </c>
    </row>
    <row r="1578" spans="1:9" x14ac:dyDescent="0.2">
      <c r="A1578">
        <v>2016</v>
      </c>
      <c r="B1578" t="s">
        <v>100</v>
      </c>
      <c r="C1578" t="s">
        <v>91</v>
      </c>
      <c r="D1578" t="s">
        <v>92</v>
      </c>
      <c r="E1578" t="s">
        <v>122</v>
      </c>
      <c r="F1578">
        <v>5</v>
      </c>
      <c r="G1578">
        <v>19.4039118286247</v>
      </c>
      <c r="H1578">
        <v>18.968339132225601</v>
      </c>
      <c r="I1578" t="s">
        <v>115</v>
      </c>
    </row>
    <row r="1579" spans="1:9" x14ac:dyDescent="0.2">
      <c r="A1579">
        <v>2016</v>
      </c>
      <c r="B1579" t="s">
        <v>100</v>
      </c>
      <c r="C1579" t="s">
        <v>91</v>
      </c>
      <c r="D1579" t="s">
        <v>95</v>
      </c>
      <c r="E1579" t="s">
        <v>122</v>
      </c>
      <c r="F1579">
        <v>3</v>
      </c>
      <c r="G1579">
        <v>11.3361547762999</v>
      </c>
      <c r="H1579">
        <v>11.137141797140799</v>
      </c>
      <c r="I1579" t="s">
        <v>115</v>
      </c>
    </row>
    <row r="1580" spans="1:9" x14ac:dyDescent="0.2">
      <c r="A1580">
        <v>2016</v>
      </c>
      <c r="B1580" t="s">
        <v>100</v>
      </c>
      <c r="C1580" t="s">
        <v>96</v>
      </c>
      <c r="D1580" t="s">
        <v>92</v>
      </c>
      <c r="E1580" t="s">
        <v>122</v>
      </c>
      <c r="F1580">
        <v>25</v>
      </c>
      <c r="G1580">
        <v>145.137880986938</v>
      </c>
      <c r="H1580">
        <v>143.77502585219301</v>
      </c>
      <c r="I1580" t="s">
        <v>115</v>
      </c>
    </row>
    <row r="1581" spans="1:9" x14ac:dyDescent="0.2">
      <c r="A1581">
        <v>2016</v>
      </c>
      <c r="B1581" t="s">
        <v>100</v>
      </c>
      <c r="C1581" t="s">
        <v>96</v>
      </c>
      <c r="D1581" t="s">
        <v>95</v>
      </c>
      <c r="E1581" t="s">
        <v>122</v>
      </c>
      <c r="F1581">
        <v>11</v>
      </c>
      <c r="G1581">
        <v>61.711079943899001</v>
      </c>
      <c r="H1581">
        <v>61.210893453429001</v>
      </c>
      <c r="I1581" t="s">
        <v>115</v>
      </c>
    </row>
    <row r="1582" spans="1:9" x14ac:dyDescent="0.2">
      <c r="A1582">
        <v>2016</v>
      </c>
      <c r="B1582" t="s">
        <v>100</v>
      </c>
      <c r="C1582" t="s">
        <v>97</v>
      </c>
      <c r="D1582" t="s">
        <v>92</v>
      </c>
      <c r="E1582" t="s">
        <v>122</v>
      </c>
      <c r="F1582">
        <v>28</v>
      </c>
      <c r="G1582">
        <v>381.575361133824</v>
      </c>
      <c r="H1582">
        <v>400.63379004334701</v>
      </c>
      <c r="I1582" t="s">
        <v>115</v>
      </c>
    </row>
    <row r="1583" spans="1:9" x14ac:dyDescent="0.2">
      <c r="A1583">
        <v>2016</v>
      </c>
      <c r="B1583" t="s">
        <v>100</v>
      </c>
      <c r="C1583" t="s">
        <v>97</v>
      </c>
      <c r="D1583" t="s">
        <v>95</v>
      </c>
      <c r="E1583" t="s">
        <v>122</v>
      </c>
      <c r="F1583">
        <v>19</v>
      </c>
      <c r="G1583">
        <v>245.06642589965199</v>
      </c>
      <c r="H1583">
        <v>251.40942994810999</v>
      </c>
      <c r="I1583" t="s">
        <v>115</v>
      </c>
    </row>
    <row r="1584" spans="1:9" x14ac:dyDescent="0.2">
      <c r="A1584">
        <v>2016</v>
      </c>
      <c r="B1584" t="s">
        <v>100</v>
      </c>
      <c r="C1584" t="s">
        <v>98</v>
      </c>
      <c r="D1584" t="s">
        <v>92</v>
      </c>
      <c r="E1584" t="s">
        <v>122</v>
      </c>
      <c r="F1584">
        <v>63</v>
      </c>
      <c r="G1584">
        <v>1274.78753541076</v>
      </c>
      <c r="H1584">
        <v>1319.78865838157</v>
      </c>
      <c r="I1584" t="s">
        <v>115</v>
      </c>
    </row>
    <row r="1585" spans="1:9" x14ac:dyDescent="0.2">
      <c r="A1585">
        <v>2016</v>
      </c>
      <c r="B1585" t="s">
        <v>100</v>
      </c>
      <c r="C1585" t="s">
        <v>98</v>
      </c>
      <c r="D1585" t="s">
        <v>95</v>
      </c>
      <c r="E1585" t="s">
        <v>122</v>
      </c>
      <c r="F1585">
        <v>84</v>
      </c>
      <c r="G1585">
        <v>1250.93075204765</v>
      </c>
      <c r="H1585">
        <v>1214.98938239471</v>
      </c>
      <c r="I1585" t="s">
        <v>115</v>
      </c>
    </row>
    <row r="1586" spans="1:9" x14ac:dyDescent="0.2">
      <c r="A1586">
        <v>2016</v>
      </c>
      <c r="B1586" t="s">
        <v>101</v>
      </c>
      <c r="C1586" t="s">
        <v>91</v>
      </c>
      <c r="D1586" t="s">
        <v>92</v>
      </c>
      <c r="E1586" t="s">
        <v>122</v>
      </c>
      <c r="F1586">
        <v>2</v>
      </c>
      <c r="G1586">
        <v>5.8844297987524996</v>
      </c>
      <c r="H1586">
        <v>6.2911734836025097</v>
      </c>
      <c r="I1586" t="s">
        <v>115</v>
      </c>
    </row>
    <row r="1587" spans="1:9" x14ac:dyDescent="0.2">
      <c r="A1587">
        <v>2016</v>
      </c>
      <c r="B1587" t="s">
        <v>101</v>
      </c>
      <c r="C1587" t="s">
        <v>91</v>
      </c>
      <c r="D1587" t="s">
        <v>95</v>
      </c>
      <c r="E1587" t="s">
        <v>122</v>
      </c>
      <c r="F1587">
        <v>4</v>
      </c>
      <c r="G1587">
        <v>11.6955644571796</v>
      </c>
      <c r="H1587">
        <v>11.356173946347401</v>
      </c>
      <c r="I1587" t="s">
        <v>115</v>
      </c>
    </row>
    <row r="1588" spans="1:9" x14ac:dyDescent="0.2">
      <c r="A1588">
        <v>2016</v>
      </c>
      <c r="B1588" t="s">
        <v>101</v>
      </c>
      <c r="C1588" t="s">
        <v>96</v>
      </c>
      <c r="D1588" t="s">
        <v>92</v>
      </c>
      <c r="E1588" t="s">
        <v>122</v>
      </c>
      <c r="F1588">
        <v>24</v>
      </c>
      <c r="G1588">
        <v>109.91527364323299</v>
      </c>
      <c r="H1588">
        <v>107.186715867243</v>
      </c>
      <c r="I1588" t="s">
        <v>115</v>
      </c>
    </row>
    <row r="1589" spans="1:9" x14ac:dyDescent="0.2">
      <c r="A1589">
        <v>2016</v>
      </c>
      <c r="B1589" t="s">
        <v>101</v>
      </c>
      <c r="C1589" t="s">
        <v>96</v>
      </c>
      <c r="D1589" t="s">
        <v>95</v>
      </c>
      <c r="E1589" t="s">
        <v>122</v>
      </c>
      <c r="F1589">
        <v>15</v>
      </c>
      <c r="G1589">
        <v>64.363870414074199</v>
      </c>
      <c r="H1589">
        <v>63.431050574529998</v>
      </c>
      <c r="I1589" t="s">
        <v>115</v>
      </c>
    </row>
    <row r="1590" spans="1:9" x14ac:dyDescent="0.2">
      <c r="A1590">
        <v>2016</v>
      </c>
      <c r="B1590" t="s">
        <v>101</v>
      </c>
      <c r="C1590" t="s">
        <v>97</v>
      </c>
      <c r="D1590" t="s">
        <v>92</v>
      </c>
      <c r="E1590" t="s">
        <v>122</v>
      </c>
      <c r="F1590">
        <v>44</v>
      </c>
      <c r="G1590">
        <v>446.06650446066499</v>
      </c>
      <c r="H1590">
        <v>455.87926351864201</v>
      </c>
      <c r="I1590" t="s">
        <v>115</v>
      </c>
    </row>
    <row r="1591" spans="1:9" x14ac:dyDescent="0.2">
      <c r="A1591">
        <v>2016</v>
      </c>
      <c r="B1591" t="s">
        <v>101</v>
      </c>
      <c r="C1591" t="s">
        <v>97</v>
      </c>
      <c r="D1591" t="s">
        <v>95</v>
      </c>
      <c r="E1591" t="s">
        <v>122</v>
      </c>
      <c r="F1591">
        <v>17</v>
      </c>
      <c r="G1591">
        <v>164.156044804944</v>
      </c>
      <c r="H1591">
        <v>166.05471380628299</v>
      </c>
      <c r="I1591" t="s">
        <v>115</v>
      </c>
    </row>
    <row r="1592" spans="1:9" x14ac:dyDescent="0.2">
      <c r="A1592">
        <v>2016</v>
      </c>
      <c r="B1592" t="s">
        <v>101</v>
      </c>
      <c r="C1592" t="s">
        <v>98</v>
      </c>
      <c r="D1592" t="s">
        <v>92</v>
      </c>
      <c r="E1592" t="s">
        <v>122</v>
      </c>
      <c r="F1592">
        <v>75</v>
      </c>
      <c r="G1592">
        <v>1070.81667618504</v>
      </c>
      <c r="H1592">
        <v>1134.89096346474</v>
      </c>
      <c r="I1592" t="s">
        <v>115</v>
      </c>
    </row>
    <row r="1593" spans="1:9" x14ac:dyDescent="0.2">
      <c r="A1593">
        <v>2016</v>
      </c>
      <c r="B1593" t="s">
        <v>101</v>
      </c>
      <c r="C1593" t="s">
        <v>98</v>
      </c>
      <c r="D1593" t="s">
        <v>95</v>
      </c>
      <c r="E1593" t="s">
        <v>122</v>
      </c>
      <c r="F1593">
        <v>110</v>
      </c>
      <c r="G1593">
        <v>1206.53723812658</v>
      </c>
      <c r="H1593">
        <v>1187.37795109633</v>
      </c>
      <c r="I1593" t="s">
        <v>115</v>
      </c>
    </row>
    <row r="1594" spans="1:9" x14ac:dyDescent="0.2">
      <c r="A1594">
        <v>2016</v>
      </c>
      <c r="B1594" t="s">
        <v>102</v>
      </c>
      <c r="C1594" t="s">
        <v>91</v>
      </c>
      <c r="D1594" t="s">
        <v>92</v>
      </c>
      <c r="E1594" t="s">
        <v>122</v>
      </c>
      <c r="F1594">
        <v>11</v>
      </c>
      <c r="G1594">
        <v>13.6569619467378</v>
      </c>
      <c r="H1594">
        <v>14.2083083392896</v>
      </c>
      <c r="I1594" t="s">
        <v>115</v>
      </c>
    </row>
    <row r="1595" spans="1:9" x14ac:dyDescent="0.2">
      <c r="A1595">
        <v>2016</v>
      </c>
      <c r="B1595" t="s">
        <v>102</v>
      </c>
      <c r="C1595" t="s">
        <v>91</v>
      </c>
      <c r="D1595" t="s">
        <v>95</v>
      </c>
      <c r="E1595" t="s">
        <v>122</v>
      </c>
      <c r="F1595">
        <v>5</v>
      </c>
      <c r="G1595">
        <v>6.1590007637160999</v>
      </c>
      <c r="H1595">
        <v>6.2254261683698697</v>
      </c>
      <c r="I1595" t="s">
        <v>115</v>
      </c>
    </row>
    <row r="1596" spans="1:9" x14ac:dyDescent="0.2">
      <c r="A1596">
        <v>2016</v>
      </c>
      <c r="B1596" t="s">
        <v>102</v>
      </c>
      <c r="C1596" t="s">
        <v>96</v>
      </c>
      <c r="D1596" t="s">
        <v>92</v>
      </c>
      <c r="E1596" t="s">
        <v>122</v>
      </c>
      <c r="F1596">
        <v>62</v>
      </c>
      <c r="G1596">
        <v>147.92546465297201</v>
      </c>
      <c r="H1596">
        <v>154.154354973198</v>
      </c>
      <c r="I1596" t="s">
        <v>115</v>
      </c>
    </row>
    <row r="1597" spans="1:9" x14ac:dyDescent="0.2">
      <c r="A1597">
        <v>2016</v>
      </c>
      <c r="B1597" t="s">
        <v>102</v>
      </c>
      <c r="C1597" t="s">
        <v>96</v>
      </c>
      <c r="D1597" t="s">
        <v>95</v>
      </c>
      <c r="E1597" t="s">
        <v>122</v>
      </c>
      <c r="F1597">
        <v>33</v>
      </c>
      <c r="G1597">
        <v>75.608303166384104</v>
      </c>
      <c r="H1597">
        <v>77.199882234340095</v>
      </c>
      <c r="I1597" t="s">
        <v>115</v>
      </c>
    </row>
    <row r="1598" spans="1:9" x14ac:dyDescent="0.2">
      <c r="A1598">
        <v>2016</v>
      </c>
      <c r="B1598" t="s">
        <v>102</v>
      </c>
      <c r="C1598" t="s">
        <v>97</v>
      </c>
      <c r="D1598" t="s">
        <v>92</v>
      </c>
      <c r="E1598" t="s">
        <v>122</v>
      </c>
      <c r="F1598">
        <v>70</v>
      </c>
      <c r="G1598">
        <v>465.42553191489401</v>
      </c>
      <c r="H1598">
        <v>478.13797288123402</v>
      </c>
      <c r="I1598" t="s">
        <v>115</v>
      </c>
    </row>
    <row r="1599" spans="1:9" x14ac:dyDescent="0.2">
      <c r="A1599">
        <v>2016</v>
      </c>
      <c r="B1599" t="s">
        <v>102</v>
      </c>
      <c r="C1599" t="s">
        <v>97</v>
      </c>
      <c r="D1599" t="s">
        <v>95</v>
      </c>
      <c r="E1599" t="s">
        <v>122</v>
      </c>
      <c r="F1599">
        <v>47</v>
      </c>
      <c r="G1599">
        <v>286.00985821213402</v>
      </c>
      <c r="H1599">
        <v>284.51382406616699</v>
      </c>
      <c r="I1599" t="s">
        <v>115</v>
      </c>
    </row>
    <row r="1600" spans="1:9" x14ac:dyDescent="0.2">
      <c r="A1600">
        <v>2016</v>
      </c>
      <c r="B1600" t="s">
        <v>102</v>
      </c>
      <c r="C1600" t="s">
        <v>98</v>
      </c>
      <c r="D1600" t="s">
        <v>92</v>
      </c>
      <c r="E1600" t="s">
        <v>122</v>
      </c>
      <c r="F1600">
        <v>113</v>
      </c>
      <c r="G1600">
        <v>1151.2990320937299</v>
      </c>
      <c r="H1600">
        <v>1252.5747280778701</v>
      </c>
      <c r="I1600" t="s">
        <v>115</v>
      </c>
    </row>
    <row r="1601" spans="1:9" x14ac:dyDescent="0.2">
      <c r="A1601">
        <v>2016</v>
      </c>
      <c r="B1601" t="s">
        <v>102</v>
      </c>
      <c r="C1601" t="s">
        <v>98</v>
      </c>
      <c r="D1601" t="s">
        <v>95</v>
      </c>
      <c r="E1601" t="s">
        <v>122</v>
      </c>
      <c r="F1601">
        <v>162</v>
      </c>
      <c r="G1601">
        <v>1150.8951406649601</v>
      </c>
      <c r="H1601">
        <v>1143.85494912381</v>
      </c>
      <c r="I1601" t="s">
        <v>115</v>
      </c>
    </row>
    <row r="1602" spans="1:9" x14ac:dyDescent="0.2">
      <c r="A1602">
        <v>2016</v>
      </c>
      <c r="B1602" t="s">
        <v>103</v>
      </c>
      <c r="C1602" t="s">
        <v>91</v>
      </c>
      <c r="D1602" t="s">
        <v>92</v>
      </c>
      <c r="E1602" t="s">
        <v>122</v>
      </c>
      <c r="F1602">
        <v>9</v>
      </c>
      <c r="G1602">
        <v>5.3528414666785604</v>
      </c>
      <c r="H1602">
        <v>5.7406900549111297</v>
      </c>
      <c r="I1602" t="s">
        <v>115</v>
      </c>
    </row>
    <row r="1603" spans="1:9" x14ac:dyDescent="0.2">
      <c r="A1603">
        <v>2016</v>
      </c>
      <c r="B1603" t="s">
        <v>103</v>
      </c>
      <c r="C1603" t="s">
        <v>91</v>
      </c>
      <c r="D1603" t="s">
        <v>95</v>
      </c>
      <c r="E1603" t="s">
        <v>122</v>
      </c>
      <c r="F1603">
        <v>7</v>
      </c>
      <c r="G1603">
        <v>4.3170436884821299</v>
      </c>
      <c r="H1603">
        <v>4.2809023521984297</v>
      </c>
      <c r="I1603" t="s">
        <v>115</v>
      </c>
    </row>
    <row r="1604" spans="1:9" x14ac:dyDescent="0.2">
      <c r="A1604">
        <v>2016</v>
      </c>
      <c r="B1604" t="s">
        <v>103</v>
      </c>
      <c r="C1604" t="s">
        <v>96</v>
      </c>
      <c r="D1604" t="s">
        <v>92</v>
      </c>
      <c r="E1604" t="s">
        <v>122</v>
      </c>
      <c r="F1604">
        <v>77</v>
      </c>
      <c r="G1604">
        <v>98.546124705641404</v>
      </c>
      <c r="H1604">
        <v>99.798578993679399</v>
      </c>
      <c r="I1604" t="s">
        <v>115</v>
      </c>
    </row>
    <row r="1605" spans="1:9" x14ac:dyDescent="0.2">
      <c r="A1605">
        <v>2016</v>
      </c>
      <c r="B1605" t="s">
        <v>103</v>
      </c>
      <c r="C1605" t="s">
        <v>96</v>
      </c>
      <c r="D1605" t="s">
        <v>95</v>
      </c>
      <c r="E1605" t="s">
        <v>122</v>
      </c>
      <c r="F1605">
        <v>40</v>
      </c>
      <c r="G1605">
        <v>50.713153724247199</v>
      </c>
      <c r="H1605">
        <v>51.282159032731897</v>
      </c>
      <c r="I1605" t="s">
        <v>115</v>
      </c>
    </row>
    <row r="1606" spans="1:9" x14ac:dyDescent="0.2">
      <c r="A1606">
        <v>2016</v>
      </c>
      <c r="B1606" t="s">
        <v>103</v>
      </c>
      <c r="C1606" t="s">
        <v>97</v>
      </c>
      <c r="D1606" t="s">
        <v>92</v>
      </c>
      <c r="E1606" t="s">
        <v>122</v>
      </c>
      <c r="F1606">
        <v>100</v>
      </c>
      <c r="G1606">
        <v>367.620027939122</v>
      </c>
      <c r="H1606">
        <v>378.66122689939198</v>
      </c>
      <c r="I1606" t="s">
        <v>115</v>
      </c>
    </row>
    <row r="1607" spans="1:9" x14ac:dyDescent="0.2">
      <c r="A1607">
        <v>2016</v>
      </c>
      <c r="B1607" t="s">
        <v>103</v>
      </c>
      <c r="C1607" t="s">
        <v>97</v>
      </c>
      <c r="D1607" t="s">
        <v>95</v>
      </c>
      <c r="E1607" t="s">
        <v>122</v>
      </c>
      <c r="F1607">
        <v>80</v>
      </c>
      <c r="G1607">
        <v>277.02749497887697</v>
      </c>
      <c r="H1607">
        <v>284.03074773127901</v>
      </c>
      <c r="I1607" t="s">
        <v>115</v>
      </c>
    </row>
    <row r="1608" spans="1:9" x14ac:dyDescent="0.2">
      <c r="A1608">
        <v>2016</v>
      </c>
      <c r="B1608" t="s">
        <v>103</v>
      </c>
      <c r="C1608" t="s">
        <v>98</v>
      </c>
      <c r="D1608" t="s">
        <v>92</v>
      </c>
      <c r="E1608" t="s">
        <v>122</v>
      </c>
      <c r="F1608">
        <v>176</v>
      </c>
      <c r="G1608">
        <v>961.64353622554904</v>
      </c>
      <c r="H1608">
        <v>1009.8353897486199</v>
      </c>
      <c r="I1608" t="s">
        <v>115</v>
      </c>
    </row>
    <row r="1609" spans="1:9" x14ac:dyDescent="0.2">
      <c r="A1609">
        <v>2016</v>
      </c>
      <c r="B1609" t="s">
        <v>103</v>
      </c>
      <c r="C1609" t="s">
        <v>98</v>
      </c>
      <c r="D1609" t="s">
        <v>95</v>
      </c>
      <c r="E1609" t="s">
        <v>122</v>
      </c>
      <c r="F1609">
        <v>280</v>
      </c>
      <c r="G1609">
        <v>1070.99143206854</v>
      </c>
      <c r="H1609">
        <v>1032.53870854756</v>
      </c>
      <c r="I1609" t="s">
        <v>115</v>
      </c>
    </row>
    <row r="1610" spans="1:9" x14ac:dyDescent="0.2">
      <c r="A1610">
        <v>2016</v>
      </c>
      <c r="B1610" t="s">
        <v>104</v>
      </c>
      <c r="C1610" t="s">
        <v>91</v>
      </c>
      <c r="D1610" t="s">
        <v>92</v>
      </c>
      <c r="E1610" t="s">
        <v>122</v>
      </c>
      <c r="F1610">
        <v>8</v>
      </c>
      <c r="G1610">
        <v>10.1426307448494</v>
      </c>
      <c r="H1610">
        <v>11.413736362536399</v>
      </c>
      <c r="I1610" t="s">
        <v>115</v>
      </c>
    </row>
    <row r="1611" spans="1:9" x14ac:dyDescent="0.2">
      <c r="A1611">
        <v>2016</v>
      </c>
      <c r="B1611" t="s">
        <v>104</v>
      </c>
      <c r="C1611" t="s">
        <v>91</v>
      </c>
      <c r="D1611" t="s">
        <v>95</v>
      </c>
      <c r="E1611" t="s">
        <v>122</v>
      </c>
      <c r="F1611">
        <v>9</v>
      </c>
      <c r="G1611">
        <v>11.842572733134199</v>
      </c>
      <c r="H1611">
        <v>12.574661984737199</v>
      </c>
      <c r="I1611" t="s">
        <v>115</v>
      </c>
    </row>
    <row r="1612" spans="1:9" x14ac:dyDescent="0.2">
      <c r="A1612">
        <v>2016</v>
      </c>
      <c r="B1612" t="s">
        <v>104</v>
      </c>
      <c r="C1612" t="s">
        <v>96</v>
      </c>
      <c r="D1612" t="s">
        <v>92</v>
      </c>
      <c r="E1612" t="s">
        <v>122</v>
      </c>
      <c r="F1612">
        <v>59</v>
      </c>
      <c r="G1612">
        <v>126.389751719115</v>
      </c>
      <c r="H1612">
        <v>123.48792779323399</v>
      </c>
      <c r="I1612" t="s">
        <v>115</v>
      </c>
    </row>
    <row r="1613" spans="1:9" x14ac:dyDescent="0.2">
      <c r="A1613">
        <v>2016</v>
      </c>
      <c r="B1613" t="s">
        <v>104</v>
      </c>
      <c r="C1613" t="s">
        <v>96</v>
      </c>
      <c r="D1613" t="s">
        <v>95</v>
      </c>
      <c r="E1613" t="s">
        <v>122</v>
      </c>
      <c r="F1613">
        <v>49</v>
      </c>
      <c r="G1613">
        <v>99.906210496268798</v>
      </c>
      <c r="H1613">
        <v>99.209575025120301</v>
      </c>
      <c r="I1613" t="s">
        <v>115</v>
      </c>
    </row>
    <row r="1614" spans="1:9" x14ac:dyDescent="0.2">
      <c r="A1614">
        <v>2016</v>
      </c>
      <c r="B1614" t="s">
        <v>104</v>
      </c>
      <c r="C1614" t="s">
        <v>97</v>
      </c>
      <c r="D1614" t="s">
        <v>92</v>
      </c>
      <c r="E1614" t="s">
        <v>122</v>
      </c>
      <c r="F1614">
        <v>68</v>
      </c>
      <c r="G1614">
        <v>349.30908717316498</v>
      </c>
      <c r="H1614">
        <v>364.136722420909</v>
      </c>
      <c r="I1614" t="s">
        <v>115</v>
      </c>
    </row>
    <row r="1615" spans="1:9" x14ac:dyDescent="0.2">
      <c r="A1615">
        <v>2016</v>
      </c>
      <c r="B1615" t="s">
        <v>104</v>
      </c>
      <c r="C1615" t="s">
        <v>97</v>
      </c>
      <c r="D1615" t="s">
        <v>95</v>
      </c>
      <c r="E1615" t="s">
        <v>122</v>
      </c>
      <c r="F1615">
        <v>63</v>
      </c>
      <c r="G1615">
        <v>307.75243026720699</v>
      </c>
      <c r="H1615">
        <v>313.37002086084999</v>
      </c>
      <c r="I1615" t="s">
        <v>115</v>
      </c>
    </row>
    <row r="1616" spans="1:9" x14ac:dyDescent="0.2">
      <c r="A1616">
        <v>2016</v>
      </c>
      <c r="B1616" t="s">
        <v>104</v>
      </c>
      <c r="C1616" t="s">
        <v>98</v>
      </c>
      <c r="D1616" t="s">
        <v>92</v>
      </c>
      <c r="E1616" t="s">
        <v>122</v>
      </c>
      <c r="F1616">
        <v>131</v>
      </c>
      <c r="G1616">
        <v>1037.29511441919</v>
      </c>
      <c r="H1616">
        <v>1064.59082201822</v>
      </c>
      <c r="I1616" t="s">
        <v>115</v>
      </c>
    </row>
    <row r="1617" spans="1:9" x14ac:dyDescent="0.2">
      <c r="A1617">
        <v>2016</v>
      </c>
      <c r="B1617" t="s">
        <v>104</v>
      </c>
      <c r="C1617" t="s">
        <v>98</v>
      </c>
      <c r="D1617" t="s">
        <v>95</v>
      </c>
      <c r="E1617" t="s">
        <v>122</v>
      </c>
      <c r="F1617">
        <v>216</v>
      </c>
      <c r="G1617">
        <v>1211.1696758999699</v>
      </c>
      <c r="H1617">
        <v>1185.8986330451901</v>
      </c>
      <c r="I1617" t="s">
        <v>115</v>
      </c>
    </row>
    <row r="1618" spans="1:9" x14ac:dyDescent="0.2">
      <c r="A1618">
        <v>2016</v>
      </c>
      <c r="B1618" t="s">
        <v>105</v>
      </c>
      <c r="C1618" t="s">
        <v>91</v>
      </c>
      <c r="D1618" t="s">
        <v>92</v>
      </c>
      <c r="E1618" t="s">
        <v>122</v>
      </c>
      <c r="F1618">
        <v>26</v>
      </c>
      <c r="G1618">
        <v>10.3072757473766</v>
      </c>
      <c r="H1618">
        <v>10.7147635855106</v>
      </c>
      <c r="I1618" t="s">
        <v>115</v>
      </c>
    </row>
    <row r="1619" spans="1:9" x14ac:dyDescent="0.2">
      <c r="A1619">
        <v>2016</v>
      </c>
      <c r="B1619" t="s">
        <v>105</v>
      </c>
      <c r="C1619" t="s">
        <v>91</v>
      </c>
      <c r="D1619" t="s">
        <v>95</v>
      </c>
      <c r="E1619" t="s">
        <v>122</v>
      </c>
      <c r="F1619">
        <v>19</v>
      </c>
      <c r="G1619">
        <v>7.4230638500697399</v>
      </c>
      <c r="H1619">
        <v>7.94510569301299</v>
      </c>
      <c r="I1619" t="s">
        <v>115</v>
      </c>
    </row>
    <row r="1620" spans="1:9" x14ac:dyDescent="0.2">
      <c r="A1620">
        <v>2016</v>
      </c>
      <c r="B1620" t="s">
        <v>105</v>
      </c>
      <c r="C1620" t="s">
        <v>96</v>
      </c>
      <c r="D1620" t="s">
        <v>92</v>
      </c>
      <c r="E1620" t="s">
        <v>122</v>
      </c>
      <c r="F1620">
        <v>160</v>
      </c>
      <c r="G1620">
        <v>147.530704827942</v>
      </c>
      <c r="H1620">
        <v>152.02871752560901</v>
      </c>
      <c r="I1620" t="s">
        <v>115</v>
      </c>
    </row>
    <row r="1621" spans="1:9" x14ac:dyDescent="0.2">
      <c r="A1621">
        <v>2016</v>
      </c>
      <c r="B1621" t="s">
        <v>105</v>
      </c>
      <c r="C1621" t="s">
        <v>96</v>
      </c>
      <c r="D1621" t="s">
        <v>95</v>
      </c>
      <c r="E1621" t="s">
        <v>122</v>
      </c>
      <c r="F1621">
        <v>83</v>
      </c>
      <c r="G1621">
        <v>73.769253330726201</v>
      </c>
      <c r="H1621">
        <v>75.349034507163296</v>
      </c>
      <c r="I1621" t="s">
        <v>115</v>
      </c>
    </row>
    <row r="1622" spans="1:9" x14ac:dyDescent="0.2">
      <c r="A1622">
        <v>2016</v>
      </c>
      <c r="B1622" t="s">
        <v>105</v>
      </c>
      <c r="C1622" t="s">
        <v>97</v>
      </c>
      <c r="D1622" t="s">
        <v>92</v>
      </c>
      <c r="E1622" t="s">
        <v>122</v>
      </c>
      <c r="F1622">
        <v>133</v>
      </c>
      <c r="G1622">
        <v>370.40131450692098</v>
      </c>
      <c r="H1622">
        <v>384.61555573549401</v>
      </c>
      <c r="I1622" t="s">
        <v>115</v>
      </c>
    </row>
    <row r="1623" spans="1:9" x14ac:dyDescent="0.2">
      <c r="A1623">
        <v>2016</v>
      </c>
      <c r="B1623" t="s">
        <v>105</v>
      </c>
      <c r="C1623" t="s">
        <v>97</v>
      </c>
      <c r="D1623" t="s">
        <v>95</v>
      </c>
      <c r="E1623" t="s">
        <v>122</v>
      </c>
      <c r="F1623">
        <v>107</v>
      </c>
      <c r="G1623">
        <v>264.68114579725898</v>
      </c>
      <c r="H1623">
        <v>270.33981275230201</v>
      </c>
      <c r="I1623" t="s">
        <v>115</v>
      </c>
    </row>
    <row r="1624" spans="1:9" x14ac:dyDescent="0.2">
      <c r="A1624">
        <v>2016</v>
      </c>
      <c r="B1624" t="s">
        <v>105</v>
      </c>
      <c r="C1624" t="s">
        <v>98</v>
      </c>
      <c r="D1624" t="s">
        <v>92</v>
      </c>
      <c r="E1624" t="s">
        <v>122</v>
      </c>
      <c r="F1624">
        <v>288</v>
      </c>
      <c r="G1624">
        <v>1154.0310947267201</v>
      </c>
      <c r="H1624">
        <v>1203.1391545517699</v>
      </c>
      <c r="I1624" t="s">
        <v>115</v>
      </c>
    </row>
    <row r="1625" spans="1:9" x14ac:dyDescent="0.2">
      <c r="A1625">
        <v>2016</v>
      </c>
      <c r="B1625" t="s">
        <v>105</v>
      </c>
      <c r="C1625" t="s">
        <v>98</v>
      </c>
      <c r="D1625" t="s">
        <v>95</v>
      </c>
      <c r="E1625" t="s">
        <v>122</v>
      </c>
      <c r="F1625">
        <v>430</v>
      </c>
      <c r="G1625">
        <v>1151.64175906583</v>
      </c>
      <c r="H1625">
        <v>1106.34457113637</v>
      </c>
      <c r="I1625" t="s">
        <v>115</v>
      </c>
    </row>
    <row r="1626" spans="1:9" x14ac:dyDescent="0.2">
      <c r="A1626">
        <v>2016</v>
      </c>
      <c r="B1626" t="s">
        <v>106</v>
      </c>
      <c r="C1626" t="s">
        <v>91</v>
      </c>
      <c r="D1626" t="s">
        <v>92</v>
      </c>
      <c r="E1626" t="s">
        <v>122</v>
      </c>
      <c r="F1626">
        <v>0</v>
      </c>
      <c r="G1626">
        <v>0</v>
      </c>
      <c r="H1626">
        <v>0</v>
      </c>
      <c r="I1626" t="s">
        <v>115</v>
      </c>
    </row>
    <row r="1627" spans="1:9" x14ac:dyDescent="0.2">
      <c r="A1627">
        <v>2016</v>
      </c>
      <c r="B1627" t="s">
        <v>106</v>
      </c>
      <c r="C1627" t="s">
        <v>91</v>
      </c>
      <c r="D1627" t="s">
        <v>95</v>
      </c>
      <c r="E1627" t="s">
        <v>122</v>
      </c>
      <c r="F1627">
        <v>0</v>
      </c>
      <c r="G1627">
        <v>0</v>
      </c>
      <c r="H1627">
        <v>0</v>
      </c>
      <c r="I1627" t="s">
        <v>115</v>
      </c>
    </row>
    <row r="1628" spans="1:9" x14ac:dyDescent="0.2">
      <c r="A1628">
        <v>2016</v>
      </c>
      <c r="B1628" t="s">
        <v>106</v>
      </c>
      <c r="C1628" t="s">
        <v>96</v>
      </c>
      <c r="D1628" t="s">
        <v>92</v>
      </c>
      <c r="E1628" t="s">
        <v>122</v>
      </c>
      <c r="F1628">
        <v>4</v>
      </c>
      <c r="G1628">
        <v>119.72463334331</v>
      </c>
      <c r="H1628">
        <v>119.174252429993</v>
      </c>
      <c r="I1628" t="s">
        <v>115</v>
      </c>
    </row>
    <row r="1629" spans="1:9" x14ac:dyDescent="0.2">
      <c r="A1629">
        <v>2016</v>
      </c>
      <c r="B1629" t="s">
        <v>106</v>
      </c>
      <c r="C1629" t="s">
        <v>96</v>
      </c>
      <c r="D1629" t="s">
        <v>95</v>
      </c>
      <c r="E1629" t="s">
        <v>122</v>
      </c>
      <c r="F1629">
        <v>3</v>
      </c>
      <c r="G1629">
        <v>92.793071450664996</v>
      </c>
      <c r="H1629">
        <v>91.410103166079097</v>
      </c>
      <c r="I1629" t="s">
        <v>115</v>
      </c>
    </row>
    <row r="1630" spans="1:9" x14ac:dyDescent="0.2">
      <c r="A1630">
        <v>2016</v>
      </c>
      <c r="B1630" t="s">
        <v>106</v>
      </c>
      <c r="C1630" t="s">
        <v>97</v>
      </c>
      <c r="D1630" t="s">
        <v>92</v>
      </c>
      <c r="E1630" t="s">
        <v>122</v>
      </c>
      <c r="F1630">
        <v>1</v>
      </c>
      <c r="G1630">
        <v>75.642965204236006</v>
      </c>
      <c r="H1630">
        <v>82.1018062397373</v>
      </c>
      <c r="I1630" t="s">
        <v>115</v>
      </c>
    </row>
    <row r="1631" spans="1:9" x14ac:dyDescent="0.2">
      <c r="A1631">
        <v>2016</v>
      </c>
      <c r="B1631" t="s">
        <v>106</v>
      </c>
      <c r="C1631" t="s">
        <v>97</v>
      </c>
      <c r="D1631" t="s">
        <v>95</v>
      </c>
      <c r="E1631" t="s">
        <v>122</v>
      </c>
      <c r="F1631">
        <v>0</v>
      </c>
      <c r="G1631">
        <v>0</v>
      </c>
      <c r="H1631">
        <v>0</v>
      </c>
      <c r="I1631" t="s">
        <v>115</v>
      </c>
    </row>
    <row r="1632" spans="1:9" x14ac:dyDescent="0.2">
      <c r="A1632">
        <v>2016</v>
      </c>
      <c r="B1632" t="s">
        <v>106</v>
      </c>
      <c r="C1632" t="s">
        <v>98</v>
      </c>
      <c r="D1632" t="s">
        <v>92</v>
      </c>
      <c r="E1632" t="s">
        <v>122</v>
      </c>
      <c r="F1632">
        <v>4</v>
      </c>
      <c r="G1632">
        <v>426.89434364994702</v>
      </c>
      <c r="H1632">
        <v>425.279485353469</v>
      </c>
      <c r="I1632" t="s">
        <v>115</v>
      </c>
    </row>
    <row r="1633" spans="1:9" x14ac:dyDescent="0.2">
      <c r="A1633">
        <v>2016</v>
      </c>
      <c r="B1633" t="s">
        <v>106</v>
      </c>
      <c r="C1633" t="s">
        <v>98</v>
      </c>
      <c r="D1633" t="s">
        <v>95</v>
      </c>
      <c r="E1633" t="s">
        <v>122</v>
      </c>
      <c r="F1633">
        <v>8</v>
      </c>
      <c r="G1633">
        <v>689.65517241379303</v>
      </c>
      <c r="H1633">
        <v>690.15290479328803</v>
      </c>
      <c r="I1633" t="s">
        <v>115</v>
      </c>
    </row>
    <row r="1634" spans="1:9" x14ac:dyDescent="0.2">
      <c r="A1634">
        <v>2016</v>
      </c>
      <c r="B1634" t="s">
        <v>107</v>
      </c>
      <c r="C1634" t="s">
        <v>91</v>
      </c>
      <c r="D1634" t="s">
        <v>92</v>
      </c>
      <c r="E1634" t="s">
        <v>122</v>
      </c>
      <c r="F1634">
        <v>0</v>
      </c>
      <c r="G1634">
        <v>0</v>
      </c>
      <c r="H1634">
        <v>0</v>
      </c>
      <c r="I1634" t="s">
        <v>115</v>
      </c>
    </row>
    <row r="1635" spans="1:9" x14ac:dyDescent="0.2">
      <c r="A1635">
        <v>2016</v>
      </c>
      <c r="B1635" t="s">
        <v>107</v>
      </c>
      <c r="C1635" t="s">
        <v>91</v>
      </c>
      <c r="D1635" t="s">
        <v>95</v>
      </c>
      <c r="E1635" t="s">
        <v>122</v>
      </c>
      <c r="F1635">
        <v>0</v>
      </c>
      <c r="G1635">
        <v>0</v>
      </c>
      <c r="H1635">
        <v>0</v>
      </c>
      <c r="I1635" t="s">
        <v>115</v>
      </c>
    </row>
    <row r="1636" spans="1:9" x14ac:dyDescent="0.2">
      <c r="A1636">
        <v>2016</v>
      </c>
      <c r="B1636" t="s">
        <v>107</v>
      </c>
      <c r="C1636" t="s">
        <v>96</v>
      </c>
      <c r="D1636" t="s">
        <v>92</v>
      </c>
      <c r="E1636" t="s">
        <v>122</v>
      </c>
      <c r="F1636">
        <v>5</v>
      </c>
      <c r="G1636">
        <v>149.25373134328399</v>
      </c>
      <c r="H1636">
        <v>147.57536079193801</v>
      </c>
      <c r="I1636" t="s">
        <v>115</v>
      </c>
    </row>
    <row r="1637" spans="1:9" x14ac:dyDescent="0.2">
      <c r="A1637">
        <v>2016</v>
      </c>
      <c r="B1637" t="s">
        <v>107</v>
      </c>
      <c r="C1637" t="s">
        <v>96</v>
      </c>
      <c r="D1637" t="s">
        <v>95</v>
      </c>
      <c r="E1637" t="s">
        <v>122</v>
      </c>
      <c r="F1637">
        <v>4</v>
      </c>
      <c r="G1637">
        <v>125.039074710847</v>
      </c>
      <c r="H1637">
        <v>124.816372718129</v>
      </c>
      <c r="I1637" t="s">
        <v>115</v>
      </c>
    </row>
    <row r="1638" spans="1:9" x14ac:dyDescent="0.2">
      <c r="A1638">
        <v>2016</v>
      </c>
      <c r="B1638" t="s">
        <v>107</v>
      </c>
      <c r="C1638" t="s">
        <v>97</v>
      </c>
      <c r="D1638" t="s">
        <v>92</v>
      </c>
      <c r="E1638" t="s">
        <v>122</v>
      </c>
      <c r="F1638">
        <v>5</v>
      </c>
      <c r="G1638">
        <v>390.01560062402501</v>
      </c>
      <c r="H1638">
        <v>412.55723798773403</v>
      </c>
      <c r="I1638" t="s">
        <v>115</v>
      </c>
    </row>
    <row r="1639" spans="1:9" x14ac:dyDescent="0.2">
      <c r="A1639">
        <v>2016</v>
      </c>
      <c r="B1639" t="s">
        <v>107</v>
      </c>
      <c r="C1639" t="s">
        <v>97</v>
      </c>
      <c r="D1639" t="s">
        <v>95</v>
      </c>
      <c r="E1639" t="s">
        <v>122</v>
      </c>
      <c r="F1639">
        <v>2</v>
      </c>
      <c r="G1639">
        <v>164.06890894175601</v>
      </c>
      <c r="H1639">
        <v>165.63146997929601</v>
      </c>
      <c r="I1639" t="s">
        <v>115</v>
      </c>
    </row>
    <row r="1640" spans="1:9" x14ac:dyDescent="0.2">
      <c r="A1640">
        <v>2016</v>
      </c>
      <c r="B1640" t="s">
        <v>107</v>
      </c>
      <c r="C1640" t="s">
        <v>98</v>
      </c>
      <c r="D1640" t="s">
        <v>92</v>
      </c>
      <c r="E1640" t="s">
        <v>122</v>
      </c>
      <c r="F1640">
        <v>7</v>
      </c>
      <c r="G1640">
        <v>882.72383354350598</v>
      </c>
      <c r="H1640">
        <v>1001.89810858889</v>
      </c>
      <c r="I1640" t="s">
        <v>115</v>
      </c>
    </row>
    <row r="1641" spans="1:9" x14ac:dyDescent="0.2">
      <c r="A1641">
        <v>2016</v>
      </c>
      <c r="B1641" t="s">
        <v>107</v>
      </c>
      <c r="C1641" t="s">
        <v>98</v>
      </c>
      <c r="D1641" t="s">
        <v>95</v>
      </c>
      <c r="E1641" t="s">
        <v>122</v>
      </c>
      <c r="F1641">
        <v>12</v>
      </c>
      <c r="G1641">
        <v>1161.6650532429801</v>
      </c>
      <c r="H1641">
        <v>1080.6429881472</v>
      </c>
      <c r="I1641" t="s">
        <v>115</v>
      </c>
    </row>
    <row r="1642" spans="1:9" x14ac:dyDescent="0.2">
      <c r="A1642">
        <v>2016</v>
      </c>
      <c r="B1642" t="s">
        <v>108</v>
      </c>
      <c r="C1642" t="s">
        <v>91</v>
      </c>
      <c r="D1642" t="s">
        <v>92</v>
      </c>
      <c r="E1642" t="s">
        <v>122</v>
      </c>
      <c r="F1642">
        <v>0</v>
      </c>
      <c r="G1642">
        <v>0</v>
      </c>
      <c r="H1642">
        <v>0</v>
      </c>
      <c r="I1642" t="s">
        <v>115</v>
      </c>
    </row>
    <row r="1643" spans="1:9" x14ac:dyDescent="0.2">
      <c r="A1643">
        <v>2016</v>
      </c>
      <c r="B1643" t="s">
        <v>108</v>
      </c>
      <c r="C1643" t="s">
        <v>91</v>
      </c>
      <c r="D1643" t="s">
        <v>95</v>
      </c>
      <c r="E1643" t="s">
        <v>122</v>
      </c>
      <c r="F1643">
        <v>1</v>
      </c>
      <c r="G1643">
        <v>16.4527805199079</v>
      </c>
      <c r="H1643">
        <v>15.340784571553799</v>
      </c>
      <c r="I1643" t="s">
        <v>115</v>
      </c>
    </row>
    <row r="1644" spans="1:9" x14ac:dyDescent="0.2">
      <c r="A1644">
        <v>2016</v>
      </c>
      <c r="B1644" t="s">
        <v>108</v>
      </c>
      <c r="C1644" t="s">
        <v>96</v>
      </c>
      <c r="D1644" t="s">
        <v>92</v>
      </c>
      <c r="E1644" t="s">
        <v>122</v>
      </c>
      <c r="F1644">
        <v>5</v>
      </c>
      <c r="G1644">
        <v>122.518990443519</v>
      </c>
      <c r="H1644">
        <v>120.877256437684</v>
      </c>
      <c r="I1644" t="s">
        <v>115</v>
      </c>
    </row>
    <row r="1645" spans="1:9" x14ac:dyDescent="0.2">
      <c r="A1645">
        <v>2016</v>
      </c>
      <c r="B1645" t="s">
        <v>108</v>
      </c>
      <c r="C1645" t="s">
        <v>96</v>
      </c>
      <c r="D1645" t="s">
        <v>95</v>
      </c>
      <c r="E1645" t="s">
        <v>122</v>
      </c>
      <c r="F1645">
        <v>4</v>
      </c>
      <c r="G1645">
        <v>99.009900990098998</v>
      </c>
      <c r="H1645">
        <v>98.951504190341097</v>
      </c>
      <c r="I1645" t="s">
        <v>115</v>
      </c>
    </row>
    <row r="1646" spans="1:9" x14ac:dyDescent="0.2">
      <c r="A1646">
        <v>2016</v>
      </c>
      <c r="B1646" t="s">
        <v>108</v>
      </c>
      <c r="C1646" t="s">
        <v>97</v>
      </c>
      <c r="D1646" t="s">
        <v>92</v>
      </c>
      <c r="E1646" t="s">
        <v>122</v>
      </c>
      <c r="F1646">
        <v>8</v>
      </c>
      <c r="G1646">
        <v>446.42857142857099</v>
      </c>
      <c r="H1646">
        <v>461.33085893811801</v>
      </c>
      <c r="I1646" t="s">
        <v>115</v>
      </c>
    </row>
    <row r="1647" spans="1:9" x14ac:dyDescent="0.2">
      <c r="A1647">
        <v>2016</v>
      </c>
      <c r="B1647" t="s">
        <v>108</v>
      </c>
      <c r="C1647" t="s">
        <v>97</v>
      </c>
      <c r="D1647" t="s">
        <v>95</v>
      </c>
      <c r="E1647" t="s">
        <v>122</v>
      </c>
      <c r="F1647">
        <v>4</v>
      </c>
      <c r="G1647">
        <v>224.97187851518601</v>
      </c>
      <c r="H1647">
        <v>235.092631557716</v>
      </c>
      <c r="I1647" t="s">
        <v>115</v>
      </c>
    </row>
    <row r="1648" spans="1:9" x14ac:dyDescent="0.2">
      <c r="A1648">
        <v>2016</v>
      </c>
      <c r="B1648" t="s">
        <v>108</v>
      </c>
      <c r="C1648" t="s">
        <v>98</v>
      </c>
      <c r="D1648" t="s">
        <v>92</v>
      </c>
      <c r="E1648" t="s">
        <v>122</v>
      </c>
      <c r="F1648">
        <v>13</v>
      </c>
      <c r="G1648">
        <v>1091.51973131822</v>
      </c>
      <c r="H1648">
        <v>1200.88195151849</v>
      </c>
      <c r="I1648" t="s">
        <v>115</v>
      </c>
    </row>
    <row r="1649" spans="1:9" x14ac:dyDescent="0.2">
      <c r="A1649">
        <v>2016</v>
      </c>
      <c r="B1649" t="s">
        <v>108</v>
      </c>
      <c r="C1649" t="s">
        <v>98</v>
      </c>
      <c r="D1649" t="s">
        <v>95</v>
      </c>
      <c r="E1649" t="s">
        <v>122</v>
      </c>
      <c r="F1649">
        <v>18</v>
      </c>
      <c r="G1649">
        <v>1000</v>
      </c>
      <c r="H1649">
        <v>988.10755896690398</v>
      </c>
      <c r="I1649" t="s">
        <v>115</v>
      </c>
    </row>
    <row r="1650" spans="1:9" x14ac:dyDescent="0.2">
      <c r="A1650">
        <v>2016</v>
      </c>
      <c r="B1650" t="s">
        <v>109</v>
      </c>
      <c r="C1650" t="s">
        <v>91</v>
      </c>
      <c r="D1650" t="s">
        <v>92</v>
      </c>
      <c r="E1650" t="s">
        <v>122</v>
      </c>
      <c r="F1650">
        <v>12</v>
      </c>
      <c r="G1650">
        <v>12.584420487436599</v>
      </c>
      <c r="H1650">
        <v>13.608770772551299</v>
      </c>
      <c r="I1650" t="s">
        <v>115</v>
      </c>
    </row>
    <row r="1651" spans="1:9" x14ac:dyDescent="0.2">
      <c r="A1651">
        <v>2016</v>
      </c>
      <c r="B1651" t="s">
        <v>109</v>
      </c>
      <c r="C1651" t="s">
        <v>91</v>
      </c>
      <c r="D1651" t="s">
        <v>95</v>
      </c>
      <c r="E1651" t="s">
        <v>122</v>
      </c>
      <c r="F1651">
        <v>15</v>
      </c>
      <c r="G1651">
        <v>15.4230543816898</v>
      </c>
      <c r="H1651">
        <v>16.378582170528301</v>
      </c>
      <c r="I1651" t="s">
        <v>115</v>
      </c>
    </row>
    <row r="1652" spans="1:9" x14ac:dyDescent="0.2">
      <c r="A1652">
        <v>2016</v>
      </c>
      <c r="B1652" t="s">
        <v>109</v>
      </c>
      <c r="C1652" t="s">
        <v>96</v>
      </c>
      <c r="D1652" t="s">
        <v>92</v>
      </c>
      <c r="E1652" t="s">
        <v>122</v>
      </c>
      <c r="F1652">
        <v>67</v>
      </c>
      <c r="G1652">
        <v>133.52199127124899</v>
      </c>
      <c r="H1652">
        <v>134.42662935125699</v>
      </c>
      <c r="I1652" t="s">
        <v>115</v>
      </c>
    </row>
    <row r="1653" spans="1:9" x14ac:dyDescent="0.2">
      <c r="A1653">
        <v>2016</v>
      </c>
      <c r="B1653" t="s">
        <v>109</v>
      </c>
      <c r="C1653" t="s">
        <v>96</v>
      </c>
      <c r="D1653" t="s">
        <v>95</v>
      </c>
      <c r="E1653" t="s">
        <v>122</v>
      </c>
      <c r="F1653">
        <v>41</v>
      </c>
      <c r="G1653">
        <v>77.466651551222498</v>
      </c>
      <c r="H1653">
        <v>77.880967976110199</v>
      </c>
      <c r="I1653" t="s">
        <v>115</v>
      </c>
    </row>
    <row r="1654" spans="1:9" x14ac:dyDescent="0.2">
      <c r="A1654">
        <v>2016</v>
      </c>
      <c r="B1654" t="s">
        <v>109</v>
      </c>
      <c r="C1654" t="s">
        <v>97</v>
      </c>
      <c r="D1654" t="s">
        <v>92</v>
      </c>
      <c r="E1654" t="s">
        <v>122</v>
      </c>
      <c r="F1654">
        <v>72</v>
      </c>
      <c r="G1654">
        <v>365.92803415328302</v>
      </c>
      <c r="H1654">
        <v>370.50545842231497</v>
      </c>
      <c r="I1654" t="s">
        <v>115</v>
      </c>
    </row>
    <row r="1655" spans="1:9" x14ac:dyDescent="0.2">
      <c r="A1655">
        <v>2016</v>
      </c>
      <c r="B1655" t="s">
        <v>109</v>
      </c>
      <c r="C1655" t="s">
        <v>97</v>
      </c>
      <c r="D1655" t="s">
        <v>95</v>
      </c>
      <c r="E1655" t="s">
        <v>122</v>
      </c>
      <c r="F1655">
        <v>64</v>
      </c>
      <c r="G1655">
        <v>298.14590515233402</v>
      </c>
      <c r="H1655">
        <v>304.73521805281501</v>
      </c>
      <c r="I1655" t="s">
        <v>115</v>
      </c>
    </row>
    <row r="1656" spans="1:9" x14ac:dyDescent="0.2">
      <c r="A1656">
        <v>2016</v>
      </c>
      <c r="B1656" t="s">
        <v>109</v>
      </c>
      <c r="C1656" t="s">
        <v>98</v>
      </c>
      <c r="D1656" t="s">
        <v>92</v>
      </c>
      <c r="E1656" t="s">
        <v>122</v>
      </c>
      <c r="F1656">
        <v>158</v>
      </c>
      <c r="G1656">
        <v>1230.91305702711</v>
      </c>
      <c r="H1656">
        <v>1324.2923711992</v>
      </c>
      <c r="I1656" t="s">
        <v>115</v>
      </c>
    </row>
    <row r="1657" spans="1:9" x14ac:dyDescent="0.2">
      <c r="A1657">
        <v>2016</v>
      </c>
      <c r="B1657" t="s">
        <v>109</v>
      </c>
      <c r="C1657" t="s">
        <v>98</v>
      </c>
      <c r="D1657" t="s">
        <v>95</v>
      </c>
      <c r="E1657" t="s">
        <v>122</v>
      </c>
      <c r="F1657">
        <v>213</v>
      </c>
      <c r="G1657">
        <v>1158.6161879895601</v>
      </c>
      <c r="H1657">
        <v>1136.9266458193299</v>
      </c>
      <c r="I1657" t="s">
        <v>115</v>
      </c>
    </row>
    <row r="1658" spans="1:9" x14ac:dyDescent="0.2">
      <c r="A1658">
        <v>2016</v>
      </c>
      <c r="B1658" t="s">
        <v>110</v>
      </c>
      <c r="C1658" t="s">
        <v>91</v>
      </c>
      <c r="D1658" t="s">
        <v>92</v>
      </c>
      <c r="E1658" t="s">
        <v>122</v>
      </c>
      <c r="F1658">
        <v>10</v>
      </c>
      <c r="G1658">
        <v>9.2013249907986694</v>
      </c>
      <c r="H1658">
        <v>10.5549635458522</v>
      </c>
      <c r="I1658" t="s">
        <v>115</v>
      </c>
    </row>
    <row r="1659" spans="1:9" x14ac:dyDescent="0.2">
      <c r="A1659">
        <v>2016</v>
      </c>
      <c r="B1659" t="s">
        <v>110</v>
      </c>
      <c r="C1659" t="s">
        <v>91</v>
      </c>
      <c r="D1659" t="s">
        <v>95</v>
      </c>
      <c r="E1659" t="s">
        <v>122</v>
      </c>
      <c r="F1659">
        <v>9</v>
      </c>
      <c r="G1659">
        <v>8.3373476118130991</v>
      </c>
      <c r="H1659">
        <v>8.7408183352990392</v>
      </c>
      <c r="I1659" t="s">
        <v>115</v>
      </c>
    </row>
    <row r="1660" spans="1:9" x14ac:dyDescent="0.2">
      <c r="A1660">
        <v>2016</v>
      </c>
      <c r="B1660" t="s">
        <v>110</v>
      </c>
      <c r="C1660" t="s">
        <v>96</v>
      </c>
      <c r="D1660" t="s">
        <v>92</v>
      </c>
      <c r="E1660" t="s">
        <v>122</v>
      </c>
      <c r="F1660">
        <v>79</v>
      </c>
      <c r="G1660">
        <v>143.14446719455</v>
      </c>
      <c r="H1660">
        <v>142.71242069670899</v>
      </c>
      <c r="I1660" t="s">
        <v>115</v>
      </c>
    </row>
    <row r="1661" spans="1:9" x14ac:dyDescent="0.2">
      <c r="A1661">
        <v>2016</v>
      </c>
      <c r="B1661" t="s">
        <v>110</v>
      </c>
      <c r="C1661" t="s">
        <v>96</v>
      </c>
      <c r="D1661" t="s">
        <v>95</v>
      </c>
      <c r="E1661" t="s">
        <v>122</v>
      </c>
      <c r="F1661">
        <v>64</v>
      </c>
      <c r="G1661">
        <v>110.28398125172301</v>
      </c>
      <c r="H1661">
        <v>109.995991679274</v>
      </c>
      <c r="I1661" t="s">
        <v>115</v>
      </c>
    </row>
    <row r="1662" spans="1:9" x14ac:dyDescent="0.2">
      <c r="A1662">
        <v>2016</v>
      </c>
      <c r="B1662" t="s">
        <v>110</v>
      </c>
      <c r="C1662" t="s">
        <v>97</v>
      </c>
      <c r="D1662" t="s">
        <v>92</v>
      </c>
      <c r="E1662" t="s">
        <v>122</v>
      </c>
      <c r="F1662">
        <v>81</v>
      </c>
      <c r="G1662">
        <v>372.29397435308198</v>
      </c>
      <c r="H1662">
        <v>390.61604353902698</v>
      </c>
      <c r="I1662" t="s">
        <v>115</v>
      </c>
    </row>
    <row r="1663" spans="1:9" x14ac:dyDescent="0.2">
      <c r="A1663">
        <v>2016</v>
      </c>
      <c r="B1663" t="s">
        <v>110</v>
      </c>
      <c r="C1663" t="s">
        <v>97</v>
      </c>
      <c r="D1663" t="s">
        <v>95</v>
      </c>
      <c r="E1663" t="s">
        <v>122</v>
      </c>
      <c r="F1663">
        <v>63</v>
      </c>
      <c r="G1663">
        <v>262.60942059191302</v>
      </c>
      <c r="H1663">
        <v>270.47771701572901</v>
      </c>
      <c r="I1663" t="s">
        <v>115</v>
      </c>
    </row>
    <row r="1664" spans="1:9" x14ac:dyDescent="0.2">
      <c r="A1664">
        <v>2016</v>
      </c>
      <c r="B1664" t="s">
        <v>110</v>
      </c>
      <c r="C1664" t="s">
        <v>98</v>
      </c>
      <c r="D1664" t="s">
        <v>92</v>
      </c>
      <c r="E1664" t="s">
        <v>122</v>
      </c>
      <c r="F1664">
        <v>180</v>
      </c>
      <c r="G1664">
        <v>1113.86138613861</v>
      </c>
      <c r="H1664">
        <v>1169.9531962270601</v>
      </c>
      <c r="I1664" t="s">
        <v>115</v>
      </c>
    </row>
    <row r="1665" spans="1:9" x14ac:dyDescent="0.2">
      <c r="A1665">
        <v>2016</v>
      </c>
      <c r="B1665" t="s">
        <v>110</v>
      </c>
      <c r="C1665" t="s">
        <v>98</v>
      </c>
      <c r="D1665" t="s">
        <v>95</v>
      </c>
      <c r="E1665" t="s">
        <v>122</v>
      </c>
      <c r="F1665">
        <v>238</v>
      </c>
      <c r="G1665">
        <v>1022.16114069747</v>
      </c>
      <c r="H1665">
        <v>978.09992779930303</v>
      </c>
      <c r="I1665" t="s">
        <v>115</v>
      </c>
    </row>
    <row r="1666" spans="1:9" x14ac:dyDescent="0.2">
      <c r="A1666">
        <v>2016</v>
      </c>
      <c r="B1666" t="s">
        <v>111</v>
      </c>
      <c r="C1666" t="s">
        <v>91</v>
      </c>
      <c r="D1666" t="s">
        <v>92</v>
      </c>
      <c r="E1666" t="s">
        <v>122</v>
      </c>
      <c r="F1666">
        <v>35</v>
      </c>
      <c r="G1666">
        <v>10.700516987835</v>
      </c>
      <c r="H1666">
        <v>11.895416802352999</v>
      </c>
      <c r="I1666" t="s">
        <v>115</v>
      </c>
    </row>
    <row r="1667" spans="1:9" x14ac:dyDescent="0.2">
      <c r="A1667">
        <v>2016</v>
      </c>
      <c r="B1667" t="s">
        <v>111</v>
      </c>
      <c r="C1667" t="s">
        <v>91</v>
      </c>
      <c r="D1667" t="s">
        <v>95</v>
      </c>
      <c r="E1667" t="s">
        <v>122</v>
      </c>
      <c r="F1667">
        <v>34</v>
      </c>
      <c r="G1667">
        <v>10.414209883085199</v>
      </c>
      <c r="H1667">
        <v>10.6692615096228</v>
      </c>
      <c r="I1667" t="s">
        <v>115</v>
      </c>
    </row>
    <row r="1668" spans="1:9" x14ac:dyDescent="0.2">
      <c r="A1668">
        <v>2016</v>
      </c>
      <c r="B1668" t="s">
        <v>111</v>
      </c>
      <c r="C1668" t="s">
        <v>96</v>
      </c>
      <c r="D1668" t="s">
        <v>92</v>
      </c>
      <c r="E1668" t="s">
        <v>122</v>
      </c>
      <c r="F1668">
        <v>281</v>
      </c>
      <c r="G1668">
        <v>190.512349403717</v>
      </c>
      <c r="H1668">
        <v>195.044641607621</v>
      </c>
      <c r="I1668" t="s">
        <v>115</v>
      </c>
    </row>
    <row r="1669" spans="1:9" x14ac:dyDescent="0.2">
      <c r="A1669">
        <v>2016</v>
      </c>
      <c r="B1669" t="s">
        <v>111</v>
      </c>
      <c r="C1669" t="s">
        <v>96</v>
      </c>
      <c r="D1669" t="s">
        <v>95</v>
      </c>
      <c r="E1669" t="s">
        <v>122</v>
      </c>
      <c r="F1669">
        <v>161</v>
      </c>
      <c r="G1669">
        <v>100.39033758589299</v>
      </c>
      <c r="H1669">
        <v>103.20037807415</v>
      </c>
      <c r="I1669" t="s">
        <v>115</v>
      </c>
    </row>
    <row r="1670" spans="1:9" x14ac:dyDescent="0.2">
      <c r="A1670">
        <v>2016</v>
      </c>
      <c r="B1670" t="s">
        <v>111</v>
      </c>
      <c r="C1670" t="s">
        <v>97</v>
      </c>
      <c r="D1670" t="s">
        <v>92</v>
      </c>
      <c r="E1670" t="s">
        <v>122</v>
      </c>
      <c r="F1670">
        <v>248</v>
      </c>
      <c r="G1670">
        <v>525.42372881355902</v>
      </c>
      <c r="H1670">
        <v>532.33411811592396</v>
      </c>
      <c r="I1670" t="s">
        <v>115</v>
      </c>
    </row>
    <row r="1671" spans="1:9" x14ac:dyDescent="0.2">
      <c r="A1671">
        <v>2016</v>
      </c>
      <c r="B1671" t="s">
        <v>111</v>
      </c>
      <c r="C1671" t="s">
        <v>97</v>
      </c>
      <c r="D1671" t="s">
        <v>95</v>
      </c>
      <c r="E1671" t="s">
        <v>122</v>
      </c>
      <c r="F1671">
        <v>180</v>
      </c>
      <c r="G1671">
        <v>334.40466680290598</v>
      </c>
      <c r="H1671">
        <v>341.92390361247402</v>
      </c>
      <c r="I1671" t="s">
        <v>115</v>
      </c>
    </row>
    <row r="1672" spans="1:9" x14ac:dyDescent="0.2">
      <c r="A1672">
        <v>2016</v>
      </c>
      <c r="B1672" t="s">
        <v>111</v>
      </c>
      <c r="C1672" t="s">
        <v>98</v>
      </c>
      <c r="D1672" t="s">
        <v>92</v>
      </c>
      <c r="E1672" t="s">
        <v>122</v>
      </c>
      <c r="F1672">
        <v>391</v>
      </c>
      <c r="G1672">
        <v>1182.6981246219</v>
      </c>
      <c r="H1672">
        <v>1206.9544772839699</v>
      </c>
      <c r="I1672" t="s">
        <v>115</v>
      </c>
    </row>
    <row r="1673" spans="1:9" x14ac:dyDescent="0.2">
      <c r="A1673">
        <v>2016</v>
      </c>
      <c r="B1673" t="s">
        <v>111</v>
      </c>
      <c r="C1673" t="s">
        <v>98</v>
      </c>
      <c r="D1673" t="s">
        <v>95</v>
      </c>
      <c r="E1673" t="s">
        <v>122</v>
      </c>
      <c r="F1673">
        <v>602</v>
      </c>
      <c r="G1673">
        <v>1107.2689817539699</v>
      </c>
      <c r="H1673">
        <v>1083.77816407046</v>
      </c>
      <c r="I1673" t="s">
        <v>115</v>
      </c>
    </row>
    <row r="1674" spans="1:9" x14ac:dyDescent="0.2">
      <c r="A1674">
        <v>2016</v>
      </c>
      <c r="B1674" t="s">
        <v>112</v>
      </c>
      <c r="C1674" t="s">
        <v>91</v>
      </c>
      <c r="D1674" t="s">
        <v>92</v>
      </c>
      <c r="E1674" t="s">
        <v>122</v>
      </c>
      <c r="F1674">
        <v>21</v>
      </c>
      <c r="G1674">
        <v>11.951238945104</v>
      </c>
      <c r="H1674">
        <v>13.108066265570899</v>
      </c>
      <c r="I1674" t="s">
        <v>115</v>
      </c>
    </row>
    <row r="1675" spans="1:9" x14ac:dyDescent="0.2">
      <c r="A1675">
        <v>2016</v>
      </c>
      <c r="B1675" t="s">
        <v>112</v>
      </c>
      <c r="C1675" t="s">
        <v>91</v>
      </c>
      <c r="D1675" t="s">
        <v>95</v>
      </c>
      <c r="E1675" t="s">
        <v>122</v>
      </c>
      <c r="F1675">
        <v>18</v>
      </c>
      <c r="G1675">
        <v>10.1657009250788</v>
      </c>
      <c r="H1675">
        <v>10.6293613548221</v>
      </c>
      <c r="I1675" t="s">
        <v>115</v>
      </c>
    </row>
    <row r="1676" spans="1:9" x14ac:dyDescent="0.2">
      <c r="A1676">
        <v>2016</v>
      </c>
      <c r="B1676" t="s">
        <v>112</v>
      </c>
      <c r="C1676" t="s">
        <v>96</v>
      </c>
      <c r="D1676" t="s">
        <v>92</v>
      </c>
      <c r="E1676" t="s">
        <v>122</v>
      </c>
      <c r="F1676">
        <v>188</v>
      </c>
      <c r="G1676">
        <v>207.847342760168</v>
      </c>
      <c r="H1676">
        <v>213.12791799916599</v>
      </c>
      <c r="I1676" t="s">
        <v>115</v>
      </c>
    </row>
    <row r="1677" spans="1:9" x14ac:dyDescent="0.2">
      <c r="A1677">
        <v>2016</v>
      </c>
      <c r="B1677" t="s">
        <v>112</v>
      </c>
      <c r="C1677" t="s">
        <v>96</v>
      </c>
      <c r="D1677" t="s">
        <v>95</v>
      </c>
      <c r="E1677" t="s">
        <v>122</v>
      </c>
      <c r="F1677">
        <v>100</v>
      </c>
      <c r="G1677">
        <v>103.002523561827</v>
      </c>
      <c r="H1677">
        <v>104.856575669919</v>
      </c>
      <c r="I1677" t="s">
        <v>115</v>
      </c>
    </row>
    <row r="1678" spans="1:9" x14ac:dyDescent="0.2">
      <c r="A1678">
        <v>2016</v>
      </c>
      <c r="B1678" t="s">
        <v>112</v>
      </c>
      <c r="C1678" t="s">
        <v>97</v>
      </c>
      <c r="D1678" t="s">
        <v>92</v>
      </c>
      <c r="E1678" t="s">
        <v>122</v>
      </c>
      <c r="F1678">
        <v>177</v>
      </c>
      <c r="G1678">
        <v>581.96883014401305</v>
      </c>
      <c r="H1678">
        <v>596.00820143640101</v>
      </c>
      <c r="I1678" t="s">
        <v>115</v>
      </c>
    </row>
    <row r="1679" spans="1:9" x14ac:dyDescent="0.2">
      <c r="A1679">
        <v>2016</v>
      </c>
      <c r="B1679" t="s">
        <v>112</v>
      </c>
      <c r="C1679" t="s">
        <v>97</v>
      </c>
      <c r="D1679" t="s">
        <v>95</v>
      </c>
      <c r="E1679" t="s">
        <v>122</v>
      </c>
      <c r="F1679">
        <v>108</v>
      </c>
      <c r="G1679">
        <v>314.14526309665803</v>
      </c>
      <c r="H1679">
        <v>321.85105857180201</v>
      </c>
      <c r="I1679" t="s">
        <v>115</v>
      </c>
    </row>
    <row r="1680" spans="1:9" x14ac:dyDescent="0.2">
      <c r="A1680">
        <v>2016</v>
      </c>
      <c r="B1680" t="s">
        <v>112</v>
      </c>
      <c r="C1680" t="s">
        <v>98</v>
      </c>
      <c r="D1680" t="s">
        <v>92</v>
      </c>
      <c r="E1680" t="s">
        <v>122</v>
      </c>
      <c r="F1680">
        <v>218</v>
      </c>
      <c r="G1680">
        <v>1122.32289950577</v>
      </c>
      <c r="H1680">
        <v>1193.1586535481199</v>
      </c>
      <c r="I1680" t="s">
        <v>115</v>
      </c>
    </row>
    <row r="1681" spans="1:9" x14ac:dyDescent="0.2">
      <c r="A1681">
        <v>2016</v>
      </c>
      <c r="B1681" t="s">
        <v>112</v>
      </c>
      <c r="C1681" t="s">
        <v>98</v>
      </c>
      <c r="D1681" t="s">
        <v>95</v>
      </c>
      <c r="E1681" t="s">
        <v>122</v>
      </c>
      <c r="F1681">
        <v>364</v>
      </c>
      <c r="G1681">
        <v>1215.07494074841</v>
      </c>
      <c r="H1681">
        <v>1222.14578957751</v>
      </c>
      <c r="I1681" t="s">
        <v>115</v>
      </c>
    </row>
    <row r="1682" spans="1:9" x14ac:dyDescent="0.2">
      <c r="A1682">
        <v>2017</v>
      </c>
      <c r="B1682" t="s">
        <v>90</v>
      </c>
      <c r="C1682" t="s">
        <v>91</v>
      </c>
      <c r="D1682" t="s">
        <v>92</v>
      </c>
      <c r="E1682" t="s">
        <v>122</v>
      </c>
      <c r="F1682">
        <v>157</v>
      </c>
      <c r="G1682">
        <v>10.759666738169299</v>
      </c>
      <c r="H1682">
        <v>11.8173726359851</v>
      </c>
      <c r="I1682" t="s">
        <v>116</v>
      </c>
    </row>
    <row r="1683" spans="1:9" x14ac:dyDescent="0.2">
      <c r="A1683">
        <v>2017</v>
      </c>
      <c r="B1683" t="s">
        <v>90</v>
      </c>
      <c r="C1683" t="s">
        <v>91</v>
      </c>
      <c r="D1683" t="s">
        <v>95</v>
      </c>
      <c r="E1683" t="s">
        <v>122</v>
      </c>
      <c r="F1683">
        <v>119</v>
      </c>
      <c r="G1683">
        <v>8.1765586994461898</v>
      </c>
      <c r="H1683">
        <v>8.5084026434797106</v>
      </c>
      <c r="I1683" t="s">
        <v>116</v>
      </c>
    </row>
    <row r="1684" spans="1:9" x14ac:dyDescent="0.2">
      <c r="A1684">
        <v>2017</v>
      </c>
      <c r="B1684" t="s">
        <v>90</v>
      </c>
      <c r="C1684" t="s">
        <v>96</v>
      </c>
      <c r="D1684" t="s">
        <v>92</v>
      </c>
      <c r="E1684" t="s">
        <v>122</v>
      </c>
      <c r="F1684">
        <v>1186</v>
      </c>
      <c r="G1684">
        <v>163.81351226667601</v>
      </c>
      <c r="H1684">
        <v>164.99412802501999</v>
      </c>
      <c r="I1684" t="s">
        <v>116</v>
      </c>
    </row>
    <row r="1685" spans="1:9" x14ac:dyDescent="0.2">
      <c r="A1685">
        <v>2017</v>
      </c>
      <c r="B1685" t="s">
        <v>90</v>
      </c>
      <c r="C1685" t="s">
        <v>96</v>
      </c>
      <c r="D1685" t="s">
        <v>95</v>
      </c>
      <c r="E1685" t="s">
        <v>122</v>
      </c>
      <c r="F1685">
        <v>730</v>
      </c>
      <c r="G1685">
        <v>95.136194630408895</v>
      </c>
      <c r="H1685">
        <v>96.051293823169601</v>
      </c>
      <c r="I1685" t="s">
        <v>116</v>
      </c>
    </row>
    <row r="1686" spans="1:9" x14ac:dyDescent="0.2">
      <c r="A1686">
        <v>2017</v>
      </c>
      <c r="B1686" t="s">
        <v>90</v>
      </c>
      <c r="C1686" t="s">
        <v>97</v>
      </c>
      <c r="D1686" t="s">
        <v>92</v>
      </c>
      <c r="E1686" t="s">
        <v>122</v>
      </c>
      <c r="F1686">
        <v>1216</v>
      </c>
      <c r="G1686">
        <v>458.28685138842798</v>
      </c>
      <c r="H1686">
        <v>469.02628986640002</v>
      </c>
      <c r="I1686" t="s">
        <v>116</v>
      </c>
    </row>
    <row r="1687" spans="1:9" x14ac:dyDescent="0.2">
      <c r="A1687">
        <v>2017</v>
      </c>
      <c r="B1687" t="s">
        <v>90</v>
      </c>
      <c r="C1687" t="s">
        <v>97</v>
      </c>
      <c r="D1687" t="s">
        <v>95</v>
      </c>
      <c r="E1687" t="s">
        <v>122</v>
      </c>
      <c r="F1687">
        <v>808</v>
      </c>
      <c r="G1687">
        <v>277.465857620181</v>
      </c>
      <c r="H1687">
        <v>283.55185083566801</v>
      </c>
      <c r="I1687" t="s">
        <v>116</v>
      </c>
    </row>
    <row r="1688" spans="1:9" x14ac:dyDescent="0.2">
      <c r="A1688">
        <v>2017</v>
      </c>
      <c r="B1688" t="s">
        <v>90</v>
      </c>
      <c r="C1688" t="s">
        <v>98</v>
      </c>
      <c r="D1688" t="s">
        <v>92</v>
      </c>
      <c r="E1688" t="s">
        <v>122</v>
      </c>
      <c r="F1688">
        <v>1936</v>
      </c>
      <c r="G1688">
        <v>1081.44341414367</v>
      </c>
      <c r="H1688">
        <v>1129.36763565559</v>
      </c>
      <c r="I1688" t="s">
        <v>116</v>
      </c>
    </row>
    <row r="1689" spans="1:9" x14ac:dyDescent="0.2">
      <c r="A1689">
        <v>2017</v>
      </c>
      <c r="B1689" t="s">
        <v>90</v>
      </c>
      <c r="C1689" t="s">
        <v>98</v>
      </c>
      <c r="D1689" t="s">
        <v>95</v>
      </c>
      <c r="E1689" t="s">
        <v>122</v>
      </c>
      <c r="F1689">
        <v>3019</v>
      </c>
      <c r="G1689">
        <v>1146.64873959793</v>
      </c>
      <c r="H1689">
        <v>1114.5747514710599</v>
      </c>
      <c r="I1689" t="s">
        <v>116</v>
      </c>
    </row>
    <row r="1690" spans="1:9" x14ac:dyDescent="0.2">
      <c r="A1690">
        <v>2017</v>
      </c>
      <c r="B1690" t="s">
        <v>99</v>
      </c>
      <c r="C1690" t="s">
        <v>91</v>
      </c>
      <c r="D1690" t="s">
        <v>92</v>
      </c>
      <c r="E1690" t="s">
        <v>122</v>
      </c>
      <c r="F1690">
        <v>14</v>
      </c>
      <c r="G1690">
        <v>15.607058849759801</v>
      </c>
      <c r="H1690">
        <v>17.773040465597202</v>
      </c>
      <c r="I1690" t="s">
        <v>116</v>
      </c>
    </row>
    <row r="1691" spans="1:9" x14ac:dyDescent="0.2">
      <c r="A1691">
        <v>2017</v>
      </c>
      <c r="B1691" t="s">
        <v>99</v>
      </c>
      <c r="C1691" t="s">
        <v>91</v>
      </c>
      <c r="D1691" t="s">
        <v>95</v>
      </c>
      <c r="E1691" t="s">
        <v>122</v>
      </c>
      <c r="F1691">
        <v>10</v>
      </c>
      <c r="G1691">
        <v>10.928722869445499</v>
      </c>
      <c r="H1691">
        <v>11.7199078039206</v>
      </c>
      <c r="I1691" t="s">
        <v>116</v>
      </c>
    </row>
    <row r="1692" spans="1:9" x14ac:dyDescent="0.2">
      <c r="A1692">
        <v>2017</v>
      </c>
      <c r="B1692" t="s">
        <v>99</v>
      </c>
      <c r="C1692" t="s">
        <v>96</v>
      </c>
      <c r="D1692" t="s">
        <v>92</v>
      </c>
      <c r="E1692" t="s">
        <v>122</v>
      </c>
      <c r="F1692">
        <v>108</v>
      </c>
      <c r="G1692">
        <v>208.47408551298099</v>
      </c>
      <c r="H1692">
        <v>205.56196979726701</v>
      </c>
      <c r="I1692" t="s">
        <v>116</v>
      </c>
    </row>
    <row r="1693" spans="1:9" x14ac:dyDescent="0.2">
      <c r="A1693">
        <v>2017</v>
      </c>
      <c r="B1693" t="s">
        <v>99</v>
      </c>
      <c r="C1693" t="s">
        <v>96</v>
      </c>
      <c r="D1693" t="s">
        <v>95</v>
      </c>
      <c r="E1693" t="s">
        <v>122</v>
      </c>
      <c r="F1693">
        <v>75</v>
      </c>
      <c r="G1693">
        <v>131.235892141595</v>
      </c>
      <c r="H1693">
        <v>130.74586429632399</v>
      </c>
      <c r="I1693" t="s">
        <v>116</v>
      </c>
    </row>
    <row r="1694" spans="1:9" x14ac:dyDescent="0.2">
      <c r="A1694">
        <v>2017</v>
      </c>
      <c r="B1694" t="s">
        <v>99</v>
      </c>
      <c r="C1694" t="s">
        <v>97</v>
      </c>
      <c r="D1694" t="s">
        <v>92</v>
      </c>
      <c r="E1694" t="s">
        <v>122</v>
      </c>
      <c r="F1694">
        <v>135</v>
      </c>
      <c r="G1694">
        <v>624.76860422065897</v>
      </c>
      <c r="H1694">
        <v>628.73194042144905</v>
      </c>
      <c r="I1694" t="s">
        <v>116</v>
      </c>
    </row>
    <row r="1695" spans="1:9" x14ac:dyDescent="0.2">
      <c r="A1695">
        <v>2017</v>
      </c>
      <c r="B1695" t="s">
        <v>99</v>
      </c>
      <c r="C1695" t="s">
        <v>97</v>
      </c>
      <c r="D1695" t="s">
        <v>95</v>
      </c>
      <c r="E1695" t="s">
        <v>122</v>
      </c>
      <c r="F1695">
        <v>67</v>
      </c>
      <c r="G1695">
        <v>280.80469404861702</v>
      </c>
      <c r="H1695">
        <v>285.77778923977701</v>
      </c>
      <c r="I1695" t="s">
        <v>116</v>
      </c>
    </row>
    <row r="1696" spans="1:9" x14ac:dyDescent="0.2">
      <c r="A1696">
        <v>2017</v>
      </c>
      <c r="B1696" t="s">
        <v>99</v>
      </c>
      <c r="C1696" t="s">
        <v>98</v>
      </c>
      <c r="D1696" t="s">
        <v>92</v>
      </c>
      <c r="E1696" t="s">
        <v>122</v>
      </c>
      <c r="F1696">
        <v>173</v>
      </c>
      <c r="G1696">
        <v>1194.25652353997</v>
      </c>
      <c r="H1696">
        <v>1275.9716418621599</v>
      </c>
      <c r="I1696" t="s">
        <v>116</v>
      </c>
    </row>
    <row r="1697" spans="1:9" x14ac:dyDescent="0.2">
      <c r="A1697">
        <v>2017</v>
      </c>
      <c r="B1697" t="s">
        <v>99</v>
      </c>
      <c r="C1697" t="s">
        <v>98</v>
      </c>
      <c r="D1697" t="s">
        <v>95</v>
      </c>
      <c r="E1697" t="s">
        <v>122</v>
      </c>
      <c r="F1697">
        <v>237</v>
      </c>
      <c r="G1697">
        <v>1159.0942436543301</v>
      </c>
      <c r="H1697">
        <v>1140.5848778944401</v>
      </c>
      <c r="I1697" t="s">
        <v>116</v>
      </c>
    </row>
    <row r="1698" spans="1:9" x14ac:dyDescent="0.2">
      <c r="A1698">
        <v>2017</v>
      </c>
      <c r="B1698" t="s">
        <v>100</v>
      </c>
      <c r="C1698" t="s">
        <v>91</v>
      </c>
      <c r="D1698" t="s">
        <v>92</v>
      </c>
      <c r="E1698" t="s">
        <v>122</v>
      </c>
      <c r="F1698">
        <v>5</v>
      </c>
      <c r="G1698">
        <v>19.459038723487101</v>
      </c>
      <c r="H1698">
        <v>21.8264615886896</v>
      </c>
      <c r="I1698" t="s">
        <v>116</v>
      </c>
    </row>
    <row r="1699" spans="1:9" x14ac:dyDescent="0.2">
      <c r="A1699">
        <v>2017</v>
      </c>
      <c r="B1699" t="s">
        <v>100</v>
      </c>
      <c r="C1699" t="s">
        <v>91</v>
      </c>
      <c r="D1699" t="s">
        <v>95</v>
      </c>
      <c r="E1699" t="s">
        <v>122</v>
      </c>
      <c r="F1699">
        <v>0</v>
      </c>
      <c r="G1699">
        <v>0</v>
      </c>
      <c r="H1699">
        <v>0</v>
      </c>
      <c r="I1699" t="s">
        <v>116</v>
      </c>
    </row>
    <row r="1700" spans="1:9" x14ac:dyDescent="0.2">
      <c r="A1700">
        <v>2017</v>
      </c>
      <c r="B1700" t="s">
        <v>100</v>
      </c>
      <c r="C1700" t="s">
        <v>96</v>
      </c>
      <c r="D1700" t="s">
        <v>92</v>
      </c>
      <c r="E1700" t="s">
        <v>122</v>
      </c>
      <c r="F1700">
        <v>18</v>
      </c>
      <c r="G1700">
        <v>104.233018704036</v>
      </c>
      <c r="H1700">
        <v>101.289876899315</v>
      </c>
      <c r="I1700" t="s">
        <v>116</v>
      </c>
    </row>
    <row r="1701" spans="1:9" x14ac:dyDescent="0.2">
      <c r="A1701">
        <v>2017</v>
      </c>
      <c r="B1701" t="s">
        <v>100</v>
      </c>
      <c r="C1701" t="s">
        <v>96</v>
      </c>
      <c r="D1701" t="s">
        <v>95</v>
      </c>
      <c r="E1701" t="s">
        <v>122</v>
      </c>
      <c r="F1701">
        <v>19</v>
      </c>
      <c r="G1701">
        <v>105.426700699145</v>
      </c>
      <c r="H1701">
        <v>104.734808309973</v>
      </c>
      <c r="I1701" t="s">
        <v>116</v>
      </c>
    </row>
    <row r="1702" spans="1:9" x14ac:dyDescent="0.2">
      <c r="A1702">
        <v>2017</v>
      </c>
      <c r="B1702" t="s">
        <v>100</v>
      </c>
      <c r="C1702" t="s">
        <v>97</v>
      </c>
      <c r="D1702" t="s">
        <v>92</v>
      </c>
      <c r="E1702" t="s">
        <v>122</v>
      </c>
      <c r="F1702">
        <v>29</v>
      </c>
      <c r="G1702">
        <v>384.71743167949103</v>
      </c>
      <c r="H1702">
        <v>389.59814648519603</v>
      </c>
      <c r="I1702" t="s">
        <v>116</v>
      </c>
    </row>
    <row r="1703" spans="1:9" x14ac:dyDescent="0.2">
      <c r="A1703">
        <v>2017</v>
      </c>
      <c r="B1703" t="s">
        <v>100</v>
      </c>
      <c r="C1703" t="s">
        <v>97</v>
      </c>
      <c r="D1703" t="s">
        <v>95</v>
      </c>
      <c r="E1703" t="s">
        <v>122</v>
      </c>
      <c r="F1703">
        <v>15</v>
      </c>
      <c r="G1703">
        <v>189.56148110703899</v>
      </c>
      <c r="H1703">
        <v>190.403871990076</v>
      </c>
      <c r="I1703" t="s">
        <v>116</v>
      </c>
    </row>
    <row r="1704" spans="1:9" x14ac:dyDescent="0.2">
      <c r="A1704">
        <v>2017</v>
      </c>
      <c r="B1704" t="s">
        <v>100</v>
      </c>
      <c r="C1704" t="s">
        <v>98</v>
      </c>
      <c r="D1704" t="s">
        <v>92</v>
      </c>
      <c r="E1704" t="s">
        <v>122</v>
      </c>
      <c r="F1704">
        <v>62</v>
      </c>
      <c r="G1704">
        <v>1236.5376944555201</v>
      </c>
      <c r="H1704">
        <v>1389.80102800957</v>
      </c>
      <c r="I1704" t="s">
        <v>116</v>
      </c>
    </row>
    <row r="1705" spans="1:9" x14ac:dyDescent="0.2">
      <c r="A1705">
        <v>2017</v>
      </c>
      <c r="B1705" t="s">
        <v>100</v>
      </c>
      <c r="C1705" t="s">
        <v>98</v>
      </c>
      <c r="D1705" t="s">
        <v>95</v>
      </c>
      <c r="E1705" t="s">
        <v>122</v>
      </c>
      <c r="F1705">
        <v>78</v>
      </c>
      <c r="G1705">
        <v>1150.7819415756901</v>
      </c>
      <c r="H1705">
        <v>1126.18467933753</v>
      </c>
      <c r="I1705" t="s">
        <v>116</v>
      </c>
    </row>
    <row r="1706" spans="1:9" x14ac:dyDescent="0.2">
      <c r="A1706">
        <v>2017</v>
      </c>
      <c r="B1706" t="s">
        <v>101</v>
      </c>
      <c r="C1706" t="s">
        <v>91</v>
      </c>
      <c r="D1706" t="s">
        <v>92</v>
      </c>
      <c r="E1706" t="s">
        <v>122</v>
      </c>
      <c r="F1706">
        <v>2</v>
      </c>
      <c r="G1706">
        <v>5.9502558610020202</v>
      </c>
      <c r="H1706">
        <v>5.9239097707556496</v>
      </c>
      <c r="I1706" t="s">
        <v>116</v>
      </c>
    </row>
    <row r="1707" spans="1:9" x14ac:dyDescent="0.2">
      <c r="A1707">
        <v>2017</v>
      </c>
      <c r="B1707" t="s">
        <v>101</v>
      </c>
      <c r="C1707" t="s">
        <v>91</v>
      </c>
      <c r="D1707" t="s">
        <v>95</v>
      </c>
      <c r="E1707" t="s">
        <v>122</v>
      </c>
      <c r="F1707">
        <v>1</v>
      </c>
      <c r="G1707">
        <v>2.9563058002719802</v>
      </c>
      <c r="H1707">
        <v>2.9262868346355302</v>
      </c>
      <c r="I1707" t="s">
        <v>116</v>
      </c>
    </row>
    <row r="1708" spans="1:9" x14ac:dyDescent="0.2">
      <c r="A1708">
        <v>2017</v>
      </c>
      <c r="B1708" t="s">
        <v>101</v>
      </c>
      <c r="C1708" t="s">
        <v>96</v>
      </c>
      <c r="D1708" t="s">
        <v>92</v>
      </c>
      <c r="E1708" t="s">
        <v>122</v>
      </c>
      <c r="F1708">
        <v>29</v>
      </c>
      <c r="G1708">
        <v>133.28430921959699</v>
      </c>
      <c r="H1708">
        <v>129.07957997853401</v>
      </c>
      <c r="I1708" t="s">
        <v>116</v>
      </c>
    </row>
    <row r="1709" spans="1:9" x14ac:dyDescent="0.2">
      <c r="A1709">
        <v>2017</v>
      </c>
      <c r="B1709" t="s">
        <v>101</v>
      </c>
      <c r="C1709" t="s">
        <v>96</v>
      </c>
      <c r="D1709" t="s">
        <v>95</v>
      </c>
      <c r="E1709" t="s">
        <v>122</v>
      </c>
      <c r="F1709">
        <v>17</v>
      </c>
      <c r="G1709">
        <v>72.596831361831093</v>
      </c>
      <c r="H1709">
        <v>71.782928431098597</v>
      </c>
      <c r="I1709" t="s">
        <v>116</v>
      </c>
    </row>
    <row r="1710" spans="1:9" x14ac:dyDescent="0.2">
      <c r="A1710">
        <v>2017</v>
      </c>
      <c r="B1710" t="s">
        <v>101</v>
      </c>
      <c r="C1710" t="s">
        <v>97</v>
      </c>
      <c r="D1710" t="s">
        <v>92</v>
      </c>
      <c r="E1710" t="s">
        <v>122</v>
      </c>
      <c r="F1710">
        <v>41</v>
      </c>
      <c r="G1710">
        <v>410.16406562625099</v>
      </c>
      <c r="H1710">
        <v>421.00115635295799</v>
      </c>
      <c r="I1710" t="s">
        <v>116</v>
      </c>
    </row>
    <row r="1711" spans="1:9" x14ac:dyDescent="0.2">
      <c r="A1711">
        <v>2017</v>
      </c>
      <c r="B1711" t="s">
        <v>101</v>
      </c>
      <c r="C1711" t="s">
        <v>97</v>
      </c>
      <c r="D1711" t="s">
        <v>95</v>
      </c>
      <c r="E1711" t="s">
        <v>122</v>
      </c>
      <c r="F1711">
        <v>26</v>
      </c>
      <c r="G1711">
        <v>248.42346646283201</v>
      </c>
      <c r="H1711">
        <v>250.48911543027901</v>
      </c>
      <c r="I1711" t="s">
        <v>116</v>
      </c>
    </row>
    <row r="1712" spans="1:9" x14ac:dyDescent="0.2">
      <c r="A1712">
        <v>2017</v>
      </c>
      <c r="B1712" t="s">
        <v>101</v>
      </c>
      <c r="C1712" t="s">
        <v>98</v>
      </c>
      <c r="D1712" t="s">
        <v>92</v>
      </c>
      <c r="E1712" t="s">
        <v>122</v>
      </c>
      <c r="F1712">
        <v>64</v>
      </c>
      <c r="G1712">
        <v>892.98172178038203</v>
      </c>
      <c r="H1712">
        <v>952.82289233985296</v>
      </c>
      <c r="I1712" t="s">
        <v>116</v>
      </c>
    </row>
    <row r="1713" spans="1:9" x14ac:dyDescent="0.2">
      <c r="A1713">
        <v>2017</v>
      </c>
      <c r="B1713" t="s">
        <v>101</v>
      </c>
      <c r="C1713" t="s">
        <v>98</v>
      </c>
      <c r="D1713" t="s">
        <v>95</v>
      </c>
      <c r="E1713" t="s">
        <v>122</v>
      </c>
      <c r="F1713">
        <v>92</v>
      </c>
      <c r="G1713">
        <v>991.59301573615005</v>
      </c>
      <c r="H1713">
        <v>970.69894301970498</v>
      </c>
      <c r="I1713" t="s">
        <v>116</v>
      </c>
    </row>
    <row r="1714" spans="1:9" x14ac:dyDescent="0.2">
      <c r="A1714">
        <v>2017</v>
      </c>
      <c r="B1714" t="s">
        <v>102</v>
      </c>
      <c r="C1714" t="s">
        <v>91</v>
      </c>
      <c r="D1714" t="s">
        <v>92</v>
      </c>
      <c r="E1714" t="s">
        <v>122</v>
      </c>
      <c r="F1714">
        <v>7</v>
      </c>
      <c r="G1714">
        <v>8.6898229758919499</v>
      </c>
      <c r="H1714">
        <v>9.1871321290137793</v>
      </c>
      <c r="I1714" t="s">
        <v>116</v>
      </c>
    </row>
    <row r="1715" spans="1:9" x14ac:dyDescent="0.2">
      <c r="A1715">
        <v>2017</v>
      </c>
      <c r="B1715" t="s">
        <v>102</v>
      </c>
      <c r="C1715" t="s">
        <v>91</v>
      </c>
      <c r="D1715" t="s">
        <v>95</v>
      </c>
      <c r="E1715" t="s">
        <v>122</v>
      </c>
      <c r="F1715">
        <v>6</v>
      </c>
      <c r="G1715">
        <v>7.3987298847031298</v>
      </c>
      <c r="H1715">
        <v>7.72108154034375</v>
      </c>
      <c r="I1715" t="s">
        <v>116</v>
      </c>
    </row>
    <row r="1716" spans="1:9" x14ac:dyDescent="0.2">
      <c r="A1716">
        <v>2017</v>
      </c>
      <c r="B1716" t="s">
        <v>102</v>
      </c>
      <c r="C1716" t="s">
        <v>96</v>
      </c>
      <c r="D1716" t="s">
        <v>92</v>
      </c>
      <c r="E1716" t="s">
        <v>122</v>
      </c>
      <c r="F1716">
        <v>77</v>
      </c>
      <c r="G1716">
        <v>181.95566898246599</v>
      </c>
      <c r="H1716">
        <v>187.532973244646</v>
      </c>
      <c r="I1716" t="s">
        <v>116</v>
      </c>
    </row>
    <row r="1717" spans="1:9" x14ac:dyDescent="0.2">
      <c r="A1717">
        <v>2017</v>
      </c>
      <c r="B1717" t="s">
        <v>102</v>
      </c>
      <c r="C1717" t="s">
        <v>96</v>
      </c>
      <c r="D1717" t="s">
        <v>95</v>
      </c>
      <c r="E1717" t="s">
        <v>122</v>
      </c>
      <c r="F1717">
        <v>41</v>
      </c>
      <c r="G1717">
        <v>93.080276062477296</v>
      </c>
      <c r="H1717">
        <v>95.182436388770398</v>
      </c>
      <c r="I1717" t="s">
        <v>116</v>
      </c>
    </row>
    <row r="1718" spans="1:9" x14ac:dyDescent="0.2">
      <c r="A1718">
        <v>2017</v>
      </c>
      <c r="B1718" t="s">
        <v>102</v>
      </c>
      <c r="C1718" t="s">
        <v>97</v>
      </c>
      <c r="D1718" t="s">
        <v>92</v>
      </c>
      <c r="E1718" t="s">
        <v>122</v>
      </c>
      <c r="F1718">
        <v>73</v>
      </c>
      <c r="G1718">
        <v>474.92030446945603</v>
      </c>
      <c r="H1718">
        <v>497.42465290086301</v>
      </c>
      <c r="I1718" t="s">
        <v>116</v>
      </c>
    </row>
    <row r="1719" spans="1:9" x14ac:dyDescent="0.2">
      <c r="A1719">
        <v>2017</v>
      </c>
      <c r="B1719" t="s">
        <v>102</v>
      </c>
      <c r="C1719" t="s">
        <v>97</v>
      </c>
      <c r="D1719" t="s">
        <v>95</v>
      </c>
      <c r="E1719" t="s">
        <v>122</v>
      </c>
      <c r="F1719">
        <v>50</v>
      </c>
      <c r="G1719">
        <v>296.92974642199698</v>
      </c>
      <c r="H1719">
        <v>311.15928826488198</v>
      </c>
      <c r="I1719" t="s">
        <v>116</v>
      </c>
    </row>
    <row r="1720" spans="1:9" x14ac:dyDescent="0.2">
      <c r="A1720">
        <v>2017</v>
      </c>
      <c r="B1720" t="s">
        <v>102</v>
      </c>
      <c r="C1720" t="s">
        <v>98</v>
      </c>
      <c r="D1720" t="s">
        <v>92</v>
      </c>
      <c r="E1720" t="s">
        <v>122</v>
      </c>
      <c r="F1720">
        <v>102</v>
      </c>
      <c r="G1720">
        <v>1016.84777190709</v>
      </c>
      <c r="H1720">
        <v>1049.6772733627899</v>
      </c>
      <c r="I1720" t="s">
        <v>116</v>
      </c>
    </row>
    <row r="1721" spans="1:9" x14ac:dyDescent="0.2">
      <c r="A1721">
        <v>2017</v>
      </c>
      <c r="B1721" t="s">
        <v>102</v>
      </c>
      <c r="C1721" t="s">
        <v>98</v>
      </c>
      <c r="D1721" t="s">
        <v>95</v>
      </c>
      <c r="E1721" t="s">
        <v>122</v>
      </c>
      <c r="F1721">
        <v>181</v>
      </c>
      <c r="G1721">
        <v>1272.49718785152</v>
      </c>
      <c r="H1721">
        <v>1261.3880551135101</v>
      </c>
      <c r="I1721" t="s">
        <v>116</v>
      </c>
    </row>
    <row r="1722" spans="1:9" x14ac:dyDescent="0.2">
      <c r="A1722">
        <v>2017</v>
      </c>
      <c r="B1722" t="s">
        <v>103</v>
      </c>
      <c r="C1722" t="s">
        <v>91</v>
      </c>
      <c r="D1722" t="s">
        <v>92</v>
      </c>
      <c r="E1722" t="s">
        <v>122</v>
      </c>
      <c r="F1722">
        <v>16</v>
      </c>
      <c r="G1722">
        <v>9.5615434721549892</v>
      </c>
      <c r="H1722">
        <v>10.109907908099901</v>
      </c>
      <c r="I1722" t="s">
        <v>116</v>
      </c>
    </row>
    <row r="1723" spans="1:9" x14ac:dyDescent="0.2">
      <c r="A1723">
        <v>2017</v>
      </c>
      <c r="B1723" t="s">
        <v>103</v>
      </c>
      <c r="C1723" t="s">
        <v>91</v>
      </c>
      <c r="D1723" t="s">
        <v>95</v>
      </c>
      <c r="E1723" t="s">
        <v>122</v>
      </c>
      <c r="F1723">
        <v>12</v>
      </c>
      <c r="G1723">
        <v>7.46630828386904</v>
      </c>
      <c r="H1723">
        <v>7.6620992356397304</v>
      </c>
      <c r="I1723" t="s">
        <v>116</v>
      </c>
    </row>
    <row r="1724" spans="1:9" x14ac:dyDescent="0.2">
      <c r="A1724">
        <v>2017</v>
      </c>
      <c r="B1724" t="s">
        <v>103</v>
      </c>
      <c r="C1724" t="s">
        <v>96</v>
      </c>
      <c r="D1724" t="s">
        <v>92</v>
      </c>
      <c r="E1724" t="s">
        <v>122</v>
      </c>
      <c r="F1724">
        <v>73</v>
      </c>
      <c r="G1724">
        <v>93.2180664274495</v>
      </c>
      <c r="H1724">
        <v>94.166972126481596</v>
      </c>
      <c r="I1724" t="s">
        <v>116</v>
      </c>
    </row>
    <row r="1725" spans="1:9" x14ac:dyDescent="0.2">
      <c r="A1725">
        <v>2017</v>
      </c>
      <c r="B1725" t="s">
        <v>103</v>
      </c>
      <c r="C1725" t="s">
        <v>96</v>
      </c>
      <c r="D1725" t="s">
        <v>95</v>
      </c>
      <c r="E1725" t="s">
        <v>122</v>
      </c>
      <c r="F1725">
        <v>40</v>
      </c>
      <c r="G1725">
        <v>50.394970581935901</v>
      </c>
      <c r="H1725">
        <v>51.127645015811297</v>
      </c>
      <c r="I1725" t="s">
        <v>116</v>
      </c>
    </row>
    <row r="1726" spans="1:9" x14ac:dyDescent="0.2">
      <c r="A1726">
        <v>2017</v>
      </c>
      <c r="B1726" t="s">
        <v>103</v>
      </c>
      <c r="C1726" t="s">
        <v>97</v>
      </c>
      <c r="D1726" t="s">
        <v>92</v>
      </c>
      <c r="E1726" t="s">
        <v>122</v>
      </c>
      <c r="F1726">
        <v>113</v>
      </c>
      <c r="G1726">
        <v>404.32231286675301</v>
      </c>
      <c r="H1726">
        <v>419.13678039745298</v>
      </c>
      <c r="I1726" t="s">
        <v>116</v>
      </c>
    </row>
    <row r="1727" spans="1:9" x14ac:dyDescent="0.2">
      <c r="A1727">
        <v>2017</v>
      </c>
      <c r="B1727" t="s">
        <v>103</v>
      </c>
      <c r="C1727" t="s">
        <v>97</v>
      </c>
      <c r="D1727" t="s">
        <v>95</v>
      </c>
      <c r="E1727" t="s">
        <v>122</v>
      </c>
      <c r="F1727">
        <v>66</v>
      </c>
      <c r="G1727">
        <v>223.22938510451201</v>
      </c>
      <c r="H1727">
        <v>229.200726711746</v>
      </c>
      <c r="I1727" t="s">
        <v>116</v>
      </c>
    </row>
    <row r="1728" spans="1:9" x14ac:dyDescent="0.2">
      <c r="A1728">
        <v>2017</v>
      </c>
      <c r="B1728" t="s">
        <v>103</v>
      </c>
      <c r="C1728" t="s">
        <v>98</v>
      </c>
      <c r="D1728" t="s">
        <v>92</v>
      </c>
      <c r="E1728" t="s">
        <v>122</v>
      </c>
      <c r="F1728">
        <v>185</v>
      </c>
      <c r="G1728">
        <v>997.35834815892997</v>
      </c>
      <c r="H1728">
        <v>1029.48823042241</v>
      </c>
      <c r="I1728" t="s">
        <v>116</v>
      </c>
    </row>
    <row r="1729" spans="1:9" x14ac:dyDescent="0.2">
      <c r="A1729">
        <v>2017</v>
      </c>
      <c r="B1729" t="s">
        <v>103</v>
      </c>
      <c r="C1729" t="s">
        <v>98</v>
      </c>
      <c r="D1729" t="s">
        <v>95</v>
      </c>
      <c r="E1729" t="s">
        <v>122</v>
      </c>
      <c r="F1729">
        <v>275</v>
      </c>
      <c r="G1729">
        <v>1045.8659770289801</v>
      </c>
      <c r="H1729">
        <v>1000.1202847512</v>
      </c>
      <c r="I1729" t="s">
        <v>116</v>
      </c>
    </row>
    <row r="1730" spans="1:9" x14ac:dyDescent="0.2">
      <c r="A1730">
        <v>2017</v>
      </c>
      <c r="B1730" t="s">
        <v>104</v>
      </c>
      <c r="C1730" t="s">
        <v>91</v>
      </c>
      <c r="D1730" t="s">
        <v>92</v>
      </c>
      <c r="E1730" t="s">
        <v>122</v>
      </c>
      <c r="F1730">
        <v>7</v>
      </c>
      <c r="G1730">
        <v>8.8830232735209798</v>
      </c>
      <c r="H1730">
        <v>9.7180486153491898</v>
      </c>
      <c r="I1730" t="s">
        <v>116</v>
      </c>
    </row>
    <row r="1731" spans="1:9" x14ac:dyDescent="0.2">
      <c r="A1731">
        <v>2017</v>
      </c>
      <c r="B1731" t="s">
        <v>104</v>
      </c>
      <c r="C1731" t="s">
        <v>91</v>
      </c>
      <c r="D1731" t="s">
        <v>95</v>
      </c>
      <c r="E1731" t="s">
        <v>122</v>
      </c>
      <c r="F1731">
        <v>8</v>
      </c>
      <c r="G1731">
        <v>10.585090899468099</v>
      </c>
      <c r="H1731">
        <v>10.666579305015899</v>
      </c>
      <c r="I1731" t="s">
        <v>116</v>
      </c>
    </row>
    <row r="1732" spans="1:9" x14ac:dyDescent="0.2">
      <c r="A1732">
        <v>2017</v>
      </c>
      <c r="B1732" t="s">
        <v>104</v>
      </c>
      <c r="C1732" t="s">
        <v>96</v>
      </c>
      <c r="D1732" t="s">
        <v>92</v>
      </c>
      <c r="E1732" t="s">
        <v>122</v>
      </c>
      <c r="F1732">
        <v>58</v>
      </c>
      <c r="G1732">
        <v>124.346110968185</v>
      </c>
      <c r="H1732">
        <v>122.292974170325</v>
      </c>
      <c r="I1732" t="s">
        <v>116</v>
      </c>
    </row>
    <row r="1733" spans="1:9" x14ac:dyDescent="0.2">
      <c r="A1733">
        <v>2017</v>
      </c>
      <c r="B1733" t="s">
        <v>104</v>
      </c>
      <c r="C1733" t="s">
        <v>96</v>
      </c>
      <c r="D1733" t="s">
        <v>95</v>
      </c>
      <c r="E1733" t="s">
        <v>122</v>
      </c>
      <c r="F1733">
        <v>46</v>
      </c>
      <c r="G1733">
        <v>93.412395418731194</v>
      </c>
      <c r="H1733">
        <v>91.593734803564999</v>
      </c>
      <c r="I1733" t="s">
        <v>116</v>
      </c>
    </row>
    <row r="1734" spans="1:9" x14ac:dyDescent="0.2">
      <c r="A1734">
        <v>2017</v>
      </c>
      <c r="B1734" t="s">
        <v>104</v>
      </c>
      <c r="C1734" t="s">
        <v>97</v>
      </c>
      <c r="D1734" t="s">
        <v>92</v>
      </c>
      <c r="E1734" t="s">
        <v>122</v>
      </c>
      <c r="F1734">
        <v>78</v>
      </c>
      <c r="G1734">
        <v>390.91865884829298</v>
      </c>
      <c r="H1734">
        <v>395.95173156944702</v>
      </c>
      <c r="I1734" t="s">
        <v>116</v>
      </c>
    </row>
    <row r="1735" spans="1:9" x14ac:dyDescent="0.2">
      <c r="A1735">
        <v>2017</v>
      </c>
      <c r="B1735" t="s">
        <v>104</v>
      </c>
      <c r="C1735" t="s">
        <v>97</v>
      </c>
      <c r="D1735" t="s">
        <v>95</v>
      </c>
      <c r="E1735" t="s">
        <v>122</v>
      </c>
      <c r="F1735">
        <v>41</v>
      </c>
      <c r="G1735">
        <v>196.64268585131899</v>
      </c>
      <c r="H1735">
        <v>200.64387244421701</v>
      </c>
      <c r="I1735" t="s">
        <v>116</v>
      </c>
    </row>
    <row r="1736" spans="1:9" x14ac:dyDescent="0.2">
      <c r="A1736">
        <v>2017</v>
      </c>
      <c r="B1736" t="s">
        <v>104</v>
      </c>
      <c r="C1736" t="s">
        <v>98</v>
      </c>
      <c r="D1736" t="s">
        <v>92</v>
      </c>
      <c r="E1736" t="s">
        <v>122</v>
      </c>
      <c r="F1736">
        <v>162</v>
      </c>
      <c r="G1736">
        <v>1268.9957700140999</v>
      </c>
      <c r="H1736">
        <v>1348.5725159656999</v>
      </c>
      <c r="I1736" t="s">
        <v>116</v>
      </c>
    </row>
    <row r="1737" spans="1:9" x14ac:dyDescent="0.2">
      <c r="A1737">
        <v>2017</v>
      </c>
      <c r="B1737" t="s">
        <v>104</v>
      </c>
      <c r="C1737" t="s">
        <v>98</v>
      </c>
      <c r="D1737" t="s">
        <v>95</v>
      </c>
      <c r="E1737" t="s">
        <v>122</v>
      </c>
      <c r="F1737">
        <v>214</v>
      </c>
      <c r="G1737">
        <v>1184.74229087084</v>
      </c>
      <c r="H1737">
        <v>1144.5200895154201</v>
      </c>
      <c r="I1737" t="s">
        <v>116</v>
      </c>
    </row>
    <row r="1738" spans="1:9" x14ac:dyDescent="0.2">
      <c r="A1738">
        <v>2017</v>
      </c>
      <c r="B1738" t="s">
        <v>105</v>
      </c>
      <c r="C1738" t="s">
        <v>91</v>
      </c>
      <c r="D1738" t="s">
        <v>92</v>
      </c>
      <c r="E1738" t="s">
        <v>122</v>
      </c>
      <c r="F1738">
        <v>18</v>
      </c>
      <c r="G1738">
        <v>7.0498384412023896</v>
      </c>
      <c r="H1738">
        <v>7.0913870503169099</v>
      </c>
      <c r="I1738" t="s">
        <v>116</v>
      </c>
    </row>
    <row r="1739" spans="1:9" x14ac:dyDescent="0.2">
      <c r="A1739">
        <v>2017</v>
      </c>
      <c r="B1739" t="s">
        <v>105</v>
      </c>
      <c r="C1739" t="s">
        <v>91</v>
      </c>
      <c r="D1739" t="s">
        <v>95</v>
      </c>
      <c r="E1739" t="s">
        <v>122</v>
      </c>
      <c r="F1739">
        <v>9</v>
      </c>
      <c r="G1739">
        <v>3.4679675398238299</v>
      </c>
      <c r="H1739">
        <v>3.4588580589276701</v>
      </c>
      <c r="I1739" t="s">
        <v>116</v>
      </c>
    </row>
    <row r="1740" spans="1:9" x14ac:dyDescent="0.2">
      <c r="A1740">
        <v>2017</v>
      </c>
      <c r="B1740" t="s">
        <v>105</v>
      </c>
      <c r="C1740" t="s">
        <v>96</v>
      </c>
      <c r="D1740" t="s">
        <v>92</v>
      </c>
      <c r="E1740" t="s">
        <v>122</v>
      </c>
      <c r="F1740">
        <v>159</v>
      </c>
      <c r="G1740">
        <v>144.72438651423599</v>
      </c>
      <c r="H1740">
        <v>148.1169587572</v>
      </c>
      <c r="I1740" t="s">
        <v>116</v>
      </c>
    </row>
    <row r="1741" spans="1:9" x14ac:dyDescent="0.2">
      <c r="A1741">
        <v>2017</v>
      </c>
      <c r="B1741" t="s">
        <v>105</v>
      </c>
      <c r="C1741" t="s">
        <v>96</v>
      </c>
      <c r="D1741" t="s">
        <v>95</v>
      </c>
      <c r="E1741" t="s">
        <v>122</v>
      </c>
      <c r="F1741">
        <v>83</v>
      </c>
      <c r="G1741">
        <v>72.853029983849396</v>
      </c>
      <c r="H1741">
        <v>75.297984795305695</v>
      </c>
      <c r="I1741" t="s">
        <v>116</v>
      </c>
    </row>
    <row r="1742" spans="1:9" x14ac:dyDescent="0.2">
      <c r="A1742">
        <v>2017</v>
      </c>
      <c r="B1742" t="s">
        <v>105</v>
      </c>
      <c r="C1742" t="s">
        <v>97</v>
      </c>
      <c r="D1742" t="s">
        <v>92</v>
      </c>
      <c r="E1742" t="s">
        <v>122</v>
      </c>
      <c r="F1742">
        <v>160</v>
      </c>
      <c r="G1742">
        <v>434.51103929609201</v>
      </c>
      <c r="H1742">
        <v>440.60746940725801</v>
      </c>
      <c r="I1742" t="s">
        <v>116</v>
      </c>
    </row>
    <row r="1743" spans="1:9" x14ac:dyDescent="0.2">
      <c r="A1743">
        <v>2017</v>
      </c>
      <c r="B1743" t="s">
        <v>105</v>
      </c>
      <c r="C1743" t="s">
        <v>97</v>
      </c>
      <c r="D1743" t="s">
        <v>95</v>
      </c>
      <c r="E1743" t="s">
        <v>122</v>
      </c>
      <c r="F1743">
        <v>117</v>
      </c>
      <c r="G1743">
        <v>282.57456828885398</v>
      </c>
      <c r="H1743">
        <v>291.38551018320999</v>
      </c>
      <c r="I1743" t="s">
        <v>116</v>
      </c>
    </row>
    <row r="1744" spans="1:9" x14ac:dyDescent="0.2">
      <c r="A1744">
        <v>2017</v>
      </c>
      <c r="B1744" t="s">
        <v>105</v>
      </c>
      <c r="C1744" t="s">
        <v>98</v>
      </c>
      <c r="D1744" t="s">
        <v>92</v>
      </c>
      <c r="E1744" t="s">
        <v>122</v>
      </c>
      <c r="F1744">
        <v>281</v>
      </c>
      <c r="G1744">
        <v>1105.0810130564701</v>
      </c>
      <c r="H1744">
        <v>1149.26956827207</v>
      </c>
      <c r="I1744" t="s">
        <v>116</v>
      </c>
    </row>
    <row r="1745" spans="1:9" x14ac:dyDescent="0.2">
      <c r="A1745">
        <v>2017</v>
      </c>
      <c r="B1745" t="s">
        <v>105</v>
      </c>
      <c r="C1745" t="s">
        <v>98</v>
      </c>
      <c r="D1745" t="s">
        <v>95</v>
      </c>
      <c r="E1745" t="s">
        <v>122</v>
      </c>
      <c r="F1745">
        <v>454</v>
      </c>
      <c r="G1745">
        <v>1203.9566151316701</v>
      </c>
      <c r="H1745">
        <v>1151.02702733</v>
      </c>
      <c r="I1745" t="s">
        <v>116</v>
      </c>
    </row>
    <row r="1746" spans="1:9" x14ac:dyDescent="0.2">
      <c r="A1746">
        <v>2017</v>
      </c>
      <c r="B1746" t="s">
        <v>106</v>
      </c>
      <c r="C1746" t="s">
        <v>91</v>
      </c>
      <c r="D1746" t="s">
        <v>92</v>
      </c>
      <c r="E1746" t="s">
        <v>122</v>
      </c>
      <c r="F1746">
        <v>0</v>
      </c>
      <c r="G1746">
        <v>0</v>
      </c>
      <c r="H1746">
        <v>0</v>
      </c>
      <c r="I1746" t="s">
        <v>116</v>
      </c>
    </row>
    <row r="1747" spans="1:9" x14ac:dyDescent="0.2">
      <c r="A1747">
        <v>2017</v>
      </c>
      <c r="B1747" t="s">
        <v>106</v>
      </c>
      <c r="C1747" t="s">
        <v>91</v>
      </c>
      <c r="D1747" t="s">
        <v>95</v>
      </c>
      <c r="E1747" t="s">
        <v>122</v>
      </c>
      <c r="F1747">
        <v>1</v>
      </c>
      <c r="G1747">
        <v>19.673421207948099</v>
      </c>
      <c r="H1747">
        <v>22.083412202662601</v>
      </c>
      <c r="I1747" t="s">
        <v>116</v>
      </c>
    </row>
    <row r="1748" spans="1:9" x14ac:dyDescent="0.2">
      <c r="A1748">
        <v>2017</v>
      </c>
      <c r="B1748" t="s">
        <v>106</v>
      </c>
      <c r="C1748" t="s">
        <v>96</v>
      </c>
      <c r="D1748" t="s">
        <v>92</v>
      </c>
      <c r="E1748" t="s">
        <v>122</v>
      </c>
      <c r="F1748">
        <v>3</v>
      </c>
      <c r="G1748">
        <v>89.686098654708502</v>
      </c>
      <c r="H1748">
        <v>95.544581110956003</v>
      </c>
      <c r="I1748" t="s">
        <v>116</v>
      </c>
    </row>
    <row r="1749" spans="1:9" x14ac:dyDescent="0.2">
      <c r="A1749">
        <v>2017</v>
      </c>
      <c r="B1749" t="s">
        <v>106</v>
      </c>
      <c r="C1749" t="s">
        <v>96</v>
      </c>
      <c r="D1749" t="s">
        <v>95</v>
      </c>
      <c r="E1749" t="s">
        <v>122</v>
      </c>
      <c r="F1749">
        <v>3</v>
      </c>
      <c r="G1749">
        <v>91.911764705882305</v>
      </c>
      <c r="H1749">
        <v>92.676915646562904</v>
      </c>
      <c r="I1749" t="s">
        <v>116</v>
      </c>
    </row>
    <row r="1750" spans="1:9" x14ac:dyDescent="0.2">
      <c r="A1750">
        <v>2017</v>
      </c>
      <c r="B1750" t="s">
        <v>106</v>
      </c>
      <c r="C1750" t="s">
        <v>97</v>
      </c>
      <c r="D1750" t="s">
        <v>92</v>
      </c>
      <c r="E1750" t="s">
        <v>122</v>
      </c>
      <c r="F1750">
        <v>1</v>
      </c>
      <c r="G1750">
        <v>72.411296162201296</v>
      </c>
      <c r="H1750">
        <v>68.027210884353707</v>
      </c>
      <c r="I1750" t="s">
        <v>116</v>
      </c>
    </row>
    <row r="1751" spans="1:9" x14ac:dyDescent="0.2">
      <c r="A1751">
        <v>2017</v>
      </c>
      <c r="B1751" t="s">
        <v>106</v>
      </c>
      <c r="C1751" t="s">
        <v>97</v>
      </c>
      <c r="D1751" t="s">
        <v>95</v>
      </c>
      <c r="E1751" t="s">
        <v>122</v>
      </c>
      <c r="F1751">
        <v>4</v>
      </c>
      <c r="G1751">
        <v>276.81660899654003</v>
      </c>
      <c r="H1751">
        <v>281.74148841671303</v>
      </c>
      <c r="I1751" t="s">
        <v>116</v>
      </c>
    </row>
    <row r="1752" spans="1:9" x14ac:dyDescent="0.2">
      <c r="A1752">
        <v>2017</v>
      </c>
      <c r="B1752" t="s">
        <v>106</v>
      </c>
      <c r="C1752" t="s">
        <v>98</v>
      </c>
      <c r="D1752" t="s">
        <v>92</v>
      </c>
      <c r="E1752" t="s">
        <v>122</v>
      </c>
      <c r="F1752">
        <v>9</v>
      </c>
      <c r="G1752">
        <v>934.57943925233599</v>
      </c>
      <c r="H1752">
        <v>1001.19841611821</v>
      </c>
      <c r="I1752" t="s">
        <v>116</v>
      </c>
    </row>
    <row r="1753" spans="1:9" x14ac:dyDescent="0.2">
      <c r="A1753">
        <v>2017</v>
      </c>
      <c r="B1753" t="s">
        <v>106</v>
      </c>
      <c r="C1753" t="s">
        <v>98</v>
      </c>
      <c r="D1753" t="s">
        <v>95</v>
      </c>
      <c r="E1753" t="s">
        <v>122</v>
      </c>
      <c r="F1753">
        <v>11</v>
      </c>
      <c r="G1753">
        <v>933.78607809847199</v>
      </c>
      <c r="H1753">
        <v>905.36706560769699</v>
      </c>
      <c r="I1753" t="s">
        <v>116</v>
      </c>
    </row>
    <row r="1754" spans="1:9" x14ac:dyDescent="0.2">
      <c r="A1754">
        <v>2017</v>
      </c>
      <c r="B1754" t="s">
        <v>107</v>
      </c>
      <c r="C1754" t="s">
        <v>91</v>
      </c>
      <c r="D1754" t="s">
        <v>92</v>
      </c>
      <c r="E1754" t="s">
        <v>122</v>
      </c>
      <c r="F1754">
        <v>0</v>
      </c>
      <c r="G1754">
        <v>0</v>
      </c>
      <c r="H1754">
        <v>0</v>
      </c>
      <c r="I1754" t="s">
        <v>116</v>
      </c>
    </row>
    <row r="1755" spans="1:9" x14ac:dyDescent="0.2">
      <c r="A1755">
        <v>2017</v>
      </c>
      <c r="B1755" t="s">
        <v>107</v>
      </c>
      <c r="C1755" t="s">
        <v>91</v>
      </c>
      <c r="D1755" t="s">
        <v>95</v>
      </c>
      <c r="E1755" t="s">
        <v>122</v>
      </c>
      <c r="F1755">
        <v>0</v>
      </c>
      <c r="G1755">
        <v>0</v>
      </c>
      <c r="H1755">
        <v>0</v>
      </c>
      <c r="I1755" t="s">
        <v>116</v>
      </c>
    </row>
    <row r="1756" spans="1:9" x14ac:dyDescent="0.2">
      <c r="A1756">
        <v>2017</v>
      </c>
      <c r="B1756" t="s">
        <v>107</v>
      </c>
      <c r="C1756" t="s">
        <v>96</v>
      </c>
      <c r="D1756" t="s">
        <v>92</v>
      </c>
      <c r="E1756" t="s">
        <v>122</v>
      </c>
      <c r="F1756">
        <v>4</v>
      </c>
      <c r="G1756">
        <v>119.760479041916</v>
      </c>
      <c r="H1756">
        <v>116.816582240476</v>
      </c>
      <c r="I1756" t="s">
        <v>116</v>
      </c>
    </row>
    <row r="1757" spans="1:9" x14ac:dyDescent="0.2">
      <c r="A1757">
        <v>2017</v>
      </c>
      <c r="B1757" t="s">
        <v>107</v>
      </c>
      <c r="C1757" t="s">
        <v>96</v>
      </c>
      <c r="D1757" t="s">
        <v>95</v>
      </c>
      <c r="E1757" t="s">
        <v>122</v>
      </c>
      <c r="F1757">
        <v>0</v>
      </c>
      <c r="G1757">
        <v>0</v>
      </c>
      <c r="H1757">
        <v>0</v>
      </c>
      <c r="I1757" t="s">
        <v>116</v>
      </c>
    </row>
    <row r="1758" spans="1:9" x14ac:dyDescent="0.2">
      <c r="A1758">
        <v>2017</v>
      </c>
      <c r="B1758" t="s">
        <v>107</v>
      </c>
      <c r="C1758" t="s">
        <v>97</v>
      </c>
      <c r="D1758" t="s">
        <v>92</v>
      </c>
      <c r="E1758" t="s">
        <v>122</v>
      </c>
      <c r="F1758">
        <v>5</v>
      </c>
      <c r="G1758">
        <v>381.09756097561001</v>
      </c>
      <c r="H1758">
        <v>442.55620463798903</v>
      </c>
      <c r="I1758" t="s">
        <v>116</v>
      </c>
    </row>
    <row r="1759" spans="1:9" x14ac:dyDescent="0.2">
      <c r="A1759">
        <v>2017</v>
      </c>
      <c r="B1759" t="s">
        <v>107</v>
      </c>
      <c r="C1759" t="s">
        <v>97</v>
      </c>
      <c r="D1759" t="s">
        <v>95</v>
      </c>
      <c r="E1759" t="s">
        <v>122</v>
      </c>
      <c r="F1759">
        <v>3</v>
      </c>
      <c r="G1759">
        <v>238.09523809523799</v>
      </c>
      <c r="H1759">
        <v>230.07738966743401</v>
      </c>
      <c r="I1759" t="s">
        <v>116</v>
      </c>
    </row>
    <row r="1760" spans="1:9" x14ac:dyDescent="0.2">
      <c r="A1760">
        <v>2017</v>
      </c>
      <c r="B1760" t="s">
        <v>107</v>
      </c>
      <c r="C1760" t="s">
        <v>98</v>
      </c>
      <c r="D1760" t="s">
        <v>92</v>
      </c>
      <c r="E1760" t="s">
        <v>122</v>
      </c>
      <c r="F1760">
        <v>10</v>
      </c>
      <c r="G1760">
        <v>1270.6480304955501</v>
      </c>
      <c r="H1760">
        <v>1421.3658421334001</v>
      </c>
      <c r="I1760" t="s">
        <v>116</v>
      </c>
    </row>
    <row r="1761" spans="1:9" x14ac:dyDescent="0.2">
      <c r="A1761">
        <v>2017</v>
      </c>
      <c r="B1761" t="s">
        <v>107</v>
      </c>
      <c r="C1761" t="s">
        <v>98</v>
      </c>
      <c r="D1761" t="s">
        <v>95</v>
      </c>
      <c r="E1761" t="s">
        <v>122</v>
      </c>
      <c r="F1761">
        <v>14</v>
      </c>
      <c r="G1761">
        <v>1340.9961685823801</v>
      </c>
      <c r="H1761">
        <v>1260.0925194724</v>
      </c>
      <c r="I1761" t="s">
        <v>116</v>
      </c>
    </row>
    <row r="1762" spans="1:9" x14ac:dyDescent="0.2">
      <c r="A1762">
        <v>2017</v>
      </c>
      <c r="B1762" t="s">
        <v>108</v>
      </c>
      <c r="C1762" t="s">
        <v>91</v>
      </c>
      <c r="D1762" t="s">
        <v>92</v>
      </c>
      <c r="E1762" t="s">
        <v>122</v>
      </c>
      <c r="F1762">
        <v>1</v>
      </c>
      <c r="G1762">
        <v>16.2337662337662</v>
      </c>
      <c r="H1762">
        <v>14.4225222106842</v>
      </c>
      <c r="I1762" t="s">
        <v>116</v>
      </c>
    </row>
    <row r="1763" spans="1:9" x14ac:dyDescent="0.2">
      <c r="A1763">
        <v>2017</v>
      </c>
      <c r="B1763" t="s">
        <v>108</v>
      </c>
      <c r="C1763" t="s">
        <v>91</v>
      </c>
      <c r="D1763" t="s">
        <v>95</v>
      </c>
      <c r="E1763" t="s">
        <v>122</v>
      </c>
      <c r="F1763">
        <v>1</v>
      </c>
      <c r="G1763">
        <v>16.6694449074846</v>
      </c>
      <c r="H1763">
        <v>15.720304345092099</v>
      </c>
      <c r="I1763" t="s">
        <v>116</v>
      </c>
    </row>
    <row r="1764" spans="1:9" x14ac:dyDescent="0.2">
      <c r="A1764">
        <v>2017</v>
      </c>
      <c r="B1764" t="s">
        <v>108</v>
      </c>
      <c r="C1764" t="s">
        <v>96</v>
      </c>
      <c r="D1764" t="s">
        <v>92</v>
      </c>
      <c r="E1764" t="s">
        <v>122</v>
      </c>
      <c r="F1764">
        <v>1</v>
      </c>
      <c r="G1764">
        <v>24.378352023403199</v>
      </c>
      <c r="H1764">
        <v>22.9397258702759</v>
      </c>
      <c r="I1764" t="s">
        <v>116</v>
      </c>
    </row>
    <row r="1765" spans="1:9" x14ac:dyDescent="0.2">
      <c r="A1765">
        <v>2017</v>
      </c>
      <c r="B1765" t="s">
        <v>108</v>
      </c>
      <c r="C1765" t="s">
        <v>96</v>
      </c>
      <c r="D1765" t="s">
        <v>95</v>
      </c>
      <c r="E1765" t="s">
        <v>122</v>
      </c>
      <c r="F1765">
        <v>2</v>
      </c>
      <c r="G1765">
        <v>50</v>
      </c>
      <c r="H1765">
        <v>50.469756968708801</v>
      </c>
      <c r="I1765" t="s">
        <v>116</v>
      </c>
    </row>
    <row r="1766" spans="1:9" x14ac:dyDescent="0.2">
      <c r="A1766">
        <v>2017</v>
      </c>
      <c r="B1766" t="s">
        <v>108</v>
      </c>
      <c r="C1766" t="s">
        <v>97</v>
      </c>
      <c r="D1766" t="s">
        <v>92</v>
      </c>
      <c r="E1766" t="s">
        <v>122</v>
      </c>
      <c r="F1766">
        <v>6</v>
      </c>
      <c r="G1766">
        <v>335.00837520938001</v>
      </c>
      <c r="H1766">
        <v>328.07292957668898</v>
      </c>
      <c r="I1766" t="s">
        <v>116</v>
      </c>
    </row>
    <row r="1767" spans="1:9" x14ac:dyDescent="0.2">
      <c r="A1767">
        <v>2017</v>
      </c>
      <c r="B1767" t="s">
        <v>108</v>
      </c>
      <c r="C1767" t="s">
        <v>97</v>
      </c>
      <c r="D1767" t="s">
        <v>95</v>
      </c>
      <c r="E1767" t="s">
        <v>122</v>
      </c>
      <c r="F1767">
        <v>4</v>
      </c>
      <c r="G1767">
        <v>222.71714922049</v>
      </c>
      <c r="H1767">
        <v>239.89444644356499</v>
      </c>
      <c r="I1767" t="s">
        <v>116</v>
      </c>
    </row>
    <row r="1768" spans="1:9" x14ac:dyDescent="0.2">
      <c r="A1768">
        <v>2017</v>
      </c>
      <c r="B1768" t="s">
        <v>108</v>
      </c>
      <c r="C1768" t="s">
        <v>98</v>
      </c>
      <c r="D1768" t="s">
        <v>92</v>
      </c>
      <c r="E1768" t="s">
        <v>122</v>
      </c>
      <c r="F1768">
        <v>13</v>
      </c>
      <c r="G1768">
        <v>1069.0789473684199</v>
      </c>
      <c r="H1768">
        <v>1176.06019257306</v>
      </c>
      <c r="I1768" t="s">
        <v>116</v>
      </c>
    </row>
    <row r="1769" spans="1:9" x14ac:dyDescent="0.2">
      <c r="A1769">
        <v>2017</v>
      </c>
      <c r="B1769" t="s">
        <v>108</v>
      </c>
      <c r="C1769" t="s">
        <v>98</v>
      </c>
      <c r="D1769" t="s">
        <v>95</v>
      </c>
      <c r="E1769" t="s">
        <v>122</v>
      </c>
      <c r="F1769">
        <v>27</v>
      </c>
      <c r="G1769">
        <v>1470.5882352941201</v>
      </c>
      <c r="H1769">
        <v>1351.4331764016599</v>
      </c>
      <c r="I1769" t="s">
        <v>116</v>
      </c>
    </row>
    <row r="1770" spans="1:9" x14ac:dyDescent="0.2">
      <c r="A1770">
        <v>2017</v>
      </c>
      <c r="B1770" t="s">
        <v>109</v>
      </c>
      <c r="C1770" t="s">
        <v>91</v>
      </c>
      <c r="D1770" t="s">
        <v>92</v>
      </c>
      <c r="E1770" t="s">
        <v>122</v>
      </c>
      <c r="F1770">
        <v>12</v>
      </c>
      <c r="G1770">
        <v>12.5194312005091</v>
      </c>
      <c r="H1770">
        <v>14.156152695354599</v>
      </c>
      <c r="I1770" t="s">
        <v>116</v>
      </c>
    </row>
    <row r="1771" spans="1:9" x14ac:dyDescent="0.2">
      <c r="A1771">
        <v>2017</v>
      </c>
      <c r="B1771" t="s">
        <v>109</v>
      </c>
      <c r="C1771" t="s">
        <v>91</v>
      </c>
      <c r="D1771" t="s">
        <v>95</v>
      </c>
      <c r="E1771" t="s">
        <v>122</v>
      </c>
      <c r="F1771">
        <v>12</v>
      </c>
      <c r="G1771">
        <v>12.3689662636445</v>
      </c>
      <c r="H1771">
        <v>12.941743065105801</v>
      </c>
      <c r="I1771" t="s">
        <v>116</v>
      </c>
    </row>
    <row r="1772" spans="1:9" x14ac:dyDescent="0.2">
      <c r="A1772">
        <v>2017</v>
      </c>
      <c r="B1772" t="s">
        <v>109</v>
      </c>
      <c r="C1772" t="s">
        <v>96</v>
      </c>
      <c r="D1772" t="s">
        <v>92</v>
      </c>
      <c r="E1772" t="s">
        <v>122</v>
      </c>
      <c r="F1772">
        <v>82</v>
      </c>
      <c r="G1772">
        <v>162.47275609272799</v>
      </c>
      <c r="H1772">
        <v>163.71240140459901</v>
      </c>
      <c r="I1772" t="s">
        <v>116</v>
      </c>
    </row>
    <row r="1773" spans="1:9" x14ac:dyDescent="0.2">
      <c r="A1773">
        <v>2017</v>
      </c>
      <c r="B1773" t="s">
        <v>109</v>
      </c>
      <c r="C1773" t="s">
        <v>96</v>
      </c>
      <c r="D1773" t="s">
        <v>95</v>
      </c>
      <c r="E1773" t="s">
        <v>122</v>
      </c>
      <c r="F1773">
        <v>53</v>
      </c>
      <c r="G1773">
        <v>99.373757828027195</v>
      </c>
      <c r="H1773">
        <v>99.629574250861396</v>
      </c>
      <c r="I1773" t="s">
        <v>116</v>
      </c>
    </row>
    <row r="1774" spans="1:9" x14ac:dyDescent="0.2">
      <c r="A1774">
        <v>2017</v>
      </c>
      <c r="B1774" t="s">
        <v>109</v>
      </c>
      <c r="C1774" t="s">
        <v>97</v>
      </c>
      <c r="D1774" t="s">
        <v>92</v>
      </c>
      <c r="E1774" t="s">
        <v>122</v>
      </c>
      <c r="F1774">
        <v>77</v>
      </c>
      <c r="G1774">
        <v>382.13399503722098</v>
      </c>
      <c r="H1774">
        <v>388.918567978927</v>
      </c>
      <c r="I1774" t="s">
        <v>116</v>
      </c>
    </row>
    <row r="1775" spans="1:9" x14ac:dyDescent="0.2">
      <c r="A1775">
        <v>2017</v>
      </c>
      <c r="B1775" t="s">
        <v>109</v>
      </c>
      <c r="C1775" t="s">
        <v>97</v>
      </c>
      <c r="D1775" t="s">
        <v>95</v>
      </c>
      <c r="E1775" t="s">
        <v>122</v>
      </c>
      <c r="F1775">
        <v>48</v>
      </c>
      <c r="G1775">
        <v>218.52947871613901</v>
      </c>
      <c r="H1775">
        <v>220.17433611324199</v>
      </c>
      <c r="I1775" t="s">
        <v>116</v>
      </c>
    </row>
    <row r="1776" spans="1:9" x14ac:dyDescent="0.2">
      <c r="A1776">
        <v>2017</v>
      </c>
      <c r="B1776" t="s">
        <v>109</v>
      </c>
      <c r="C1776" t="s">
        <v>98</v>
      </c>
      <c r="D1776" t="s">
        <v>92</v>
      </c>
      <c r="E1776" t="s">
        <v>122</v>
      </c>
      <c r="F1776">
        <v>157</v>
      </c>
      <c r="G1776">
        <v>1200.2140509135399</v>
      </c>
      <c r="H1776">
        <v>1231.3349324575599</v>
      </c>
      <c r="I1776" t="s">
        <v>116</v>
      </c>
    </row>
    <row r="1777" spans="1:9" x14ac:dyDescent="0.2">
      <c r="A1777">
        <v>2017</v>
      </c>
      <c r="B1777" t="s">
        <v>109</v>
      </c>
      <c r="C1777" t="s">
        <v>98</v>
      </c>
      <c r="D1777" t="s">
        <v>95</v>
      </c>
      <c r="E1777" t="s">
        <v>122</v>
      </c>
      <c r="F1777">
        <v>219</v>
      </c>
      <c r="G1777">
        <v>1186.2203444913901</v>
      </c>
      <c r="H1777">
        <v>1139.8354877770601</v>
      </c>
      <c r="I1777" t="s">
        <v>116</v>
      </c>
    </row>
    <row r="1778" spans="1:9" x14ac:dyDescent="0.2">
      <c r="A1778">
        <v>2017</v>
      </c>
      <c r="B1778" t="s">
        <v>110</v>
      </c>
      <c r="C1778" t="s">
        <v>91</v>
      </c>
      <c r="D1778" t="s">
        <v>92</v>
      </c>
      <c r="E1778" t="s">
        <v>122</v>
      </c>
      <c r="F1778">
        <v>8</v>
      </c>
      <c r="G1778">
        <v>7.3888668249115597</v>
      </c>
      <c r="H1778">
        <v>8.8317342051797993</v>
      </c>
      <c r="I1778" t="s">
        <v>116</v>
      </c>
    </row>
    <row r="1779" spans="1:9" x14ac:dyDescent="0.2">
      <c r="A1779">
        <v>2017</v>
      </c>
      <c r="B1779" t="s">
        <v>110</v>
      </c>
      <c r="C1779" t="s">
        <v>91</v>
      </c>
      <c r="D1779" t="s">
        <v>95</v>
      </c>
      <c r="E1779" t="s">
        <v>122</v>
      </c>
      <c r="F1779">
        <v>5</v>
      </c>
      <c r="G1779">
        <v>4.6587467971115801</v>
      </c>
      <c r="H1779">
        <v>5.1188027920632404</v>
      </c>
      <c r="I1779" t="s">
        <v>116</v>
      </c>
    </row>
    <row r="1780" spans="1:9" x14ac:dyDescent="0.2">
      <c r="A1780">
        <v>2017</v>
      </c>
      <c r="B1780" t="s">
        <v>110</v>
      </c>
      <c r="C1780" t="s">
        <v>96</v>
      </c>
      <c r="D1780" t="s">
        <v>92</v>
      </c>
      <c r="E1780" t="s">
        <v>122</v>
      </c>
      <c r="F1780">
        <v>71</v>
      </c>
      <c r="G1780">
        <v>128.43007796248401</v>
      </c>
      <c r="H1780">
        <v>128.47086008683399</v>
      </c>
      <c r="I1780" t="s">
        <v>116</v>
      </c>
    </row>
    <row r="1781" spans="1:9" x14ac:dyDescent="0.2">
      <c r="A1781">
        <v>2017</v>
      </c>
      <c r="B1781" t="s">
        <v>110</v>
      </c>
      <c r="C1781" t="s">
        <v>96</v>
      </c>
      <c r="D1781" t="s">
        <v>95</v>
      </c>
      <c r="E1781" t="s">
        <v>122</v>
      </c>
      <c r="F1781">
        <v>45</v>
      </c>
      <c r="G1781">
        <v>77.2916988715412</v>
      </c>
      <c r="H1781">
        <v>76.649971785656604</v>
      </c>
      <c r="I1781" t="s">
        <v>116</v>
      </c>
    </row>
    <row r="1782" spans="1:9" x14ac:dyDescent="0.2">
      <c r="A1782">
        <v>2017</v>
      </c>
      <c r="B1782" t="s">
        <v>110</v>
      </c>
      <c r="C1782" t="s">
        <v>97</v>
      </c>
      <c r="D1782" t="s">
        <v>92</v>
      </c>
      <c r="E1782" t="s">
        <v>122</v>
      </c>
      <c r="F1782">
        <v>93</v>
      </c>
      <c r="G1782">
        <v>418.09027153389701</v>
      </c>
      <c r="H1782">
        <v>429.87226671045698</v>
      </c>
      <c r="I1782" t="s">
        <v>116</v>
      </c>
    </row>
    <row r="1783" spans="1:9" x14ac:dyDescent="0.2">
      <c r="A1783">
        <v>2017</v>
      </c>
      <c r="B1783" t="s">
        <v>110</v>
      </c>
      <c r="C1783" t="s">
        <v>97</v>
      </c>
      <c r="D1783" t="s">
        <v>95</v>
      </c>
      <c r="E1783" t="s">
        <v>122</v>
      </c>
      <c r="F1783">
        <v>61</v>
      </c>
      <c r="G1783">
        <v>249.82594094278599</v>
      </c>
      <c r="H1783">
        <v>255.80953861418999</v>
      </c>
      <c r="I1783" t="s">
        <v>116</v>
      </c>
    </row>
    <row r="1784" spans="1:9" x14ac:dyDescent="0.2">
      <c r="A1784">
        <v>2017</v>
      </c>
      <c r="B1784" t="s">
        <v>110</v>
      </c>
      <c r="C1784" t="s">
        <v>98</v>
      </c>
      <c r="D1784" t="s">
        <v>92</v>
      </c>
      <c r="E1784" t="s">
        <v>122</v>
      </c>
      <c r="F1784">
        <v>158</v>
      </c>
      <c r="G1784">
        <v>965.47509929728096</v>
      </c>
      <c r="H1784">
        <v>974.58592580365098</v>
      </c>
      <c r="I1784" t="s">
        <v>116</v>
      </c>
    </row>
    <row r="1785" spans="1:9" x14ac:dyDescent="0.2">
      <c r="A1785">
        <v>2017</v>
      </c>
      <c r="B1785" t="s">
        <v>110</v>
      </c>
      <c r="C1785" t="s">
        <v>98</v>
      </c>
      <c r="D1785" t="s">
        <v>95</v>
      </c>
      <c r="E1785" t="s">
        <v>122</v>
      </c>
      <c r="F1785">
        <v>296</v>
      </c>
      <c r="G1785">
        <v>1267.99177518849</v>
      </c>
      <c r="H1785">
        <v>1206.4557185031999</v>
      </c>
      <c r="I1785" t="s">
        <v>116</v>
      </c>
    </row>
    <row r="1786" spans="1:9" x14ac:dyDescent="0.2">
      <c r="A1786">
        <v>2017</v>
      </c>
      <c r="B1786" t="s">
        <v>111</v>
      </c>
      <c r="C1786" t="s">
        <v>91</v>
      </c>
      <c r="D1786" t="s">
        <v>92</v>
      </c>
      <c r="E1786" t="s">
        <v>122</v>
      </c>
      <c r="F1786">
        <v>46</v>
      </c>
      <c r="G1786">
        <v>13.8911118023114</v>
      </c>
      <c r="H1786">
        <v>15.436543145534401</v>
      </c>
      <c r="I1786" t="s">
        <v>116</v>
      </c>
    </row>
    <row r="1787" spans="1:9" x14ac:dyDescent="0.2">
      <c r="A1787">
        <v>2017</v>
      </c>
      <c r="B1787" t="s">
        <v>111</v>
      </c>
      <c r="C1787" t="s">
        <v>91</v>
      </c>
      <c r="D1787" t="s">
        <v>95</v>
      </c>
      <c r="E1787" t="s">
        <v>122</v>
      </c>
      <c r="F1787">
        <v>34</v>
      </c>
      <c r="G1787">
        <v>10.3185706958662</v>
      </c>
      <c r="H1787">
        <v>11.137740873952101</v>
      </c>
      <c r="I1787" t="s">
        <v>116</v>
      </c>
    </row>
    <row r="1788" spans="1:9" x14ac:dyDescent="0.2">
      <c r="A1788">
        <v>2017</v>
      </c>
      <c r="B1788" t="s">
        <v>111</v>
      </c>
      <c r="C1788" t="s">
        <v>96</v>
      </c>
      <c r="D1788" t="s">
        <v>92</v>
      </c>
      <c r="E1788" t="s">
        <v>122</v>
      </c>
      <c r="F1788">
        <v>317</v>
      </c>
      <c r="G1788">
        <v>213.90446500266501</v>
      </c>
      <c r="H1788">
        <v>217.16975190160699</v>
      </c>
      <c r="I1788" t="s">
        <v>116</v>
      </c>
    </row>
    <row r="1789" spans="1:9" x14ac:dyDescent="0.2">
      <c r="A1789">
        <v>2017</v>
      </c>
      <c r="B1789" t="s">
        <v>111</v>
      </c>
      <c r="C1789" t="s">
        <v>96</v>
      </c>
      <c r="D1789" t="s">
        <v>95</v>
      </c>
      <c r="E1789" t="s">
        <v>122</v>
      </c>
      <c r="F1789">
        <v>203</v>
      </c>
      <c r="G1789">
        <v>125.34732942266101</v>
      </c>
      <c r="H1789">
        <v>128.14348558170499</v>
      </c>
      <c r="I1789" t="s">
        <v>116</v>
      </c>
    </row>
    <row r="1790" spans="1:9" x14ac:dyDescent="0.2">
      <c r="A1790">
        <v>2017</v>
      </c>
      <c r="B1790" t="s">
        <v>111</v>
      </c>
      <c r="C1790" t="s">
        <v>97</v>
      </c>
      <c r="D1790" t="s">
        <v>92</v>
      </c>
      <c r="E1790" t="s">
        <v>122</v>
      </c>
      <c r="F1790">
        <v>258</v>
      </c>
      <c r="G1790">
        <v>535.11428215870899</v>
      </c>
      <c r="H1790">
        <v>549.61379364158699</v>
      </c>
      <c r="I1790" t="s">
        <v>116</v>
      </c>
    </row>
    <row r="1791" spans="1:9" x14ac:dyDescent="0.2">
      <c r="A1791">
        <v>2017</v>
      </c>
      <c r="B1791" t="s">
        <v>111</v>
      </c>
      <c r="C1791" t="s">
        <v>97</v>
      </c>
      <c r="D1791" t="s">
        <v>95</v>
      </c>
      <c r="E1791" t="s">
        <v>122</v>
      </c>
      <c r="F1791">
        <v>182</v>
      </c>
      <c r="G1791">
        <v>333.461587790176</v>
      </c>
      <c r="H1791">
        <v>338.83333417379799</v>
      </c>
      <c r="I1791" t="s">
        <v>116</v>
      </c>
    </row>
    <row r="1792" spans="1:9" x14ac:dyDescent="0.2">
      <c r="A1792">
        <v>2017</v>
      </c>
      <c r="B1792" t="s">
        <v>111</v>
      </c>
      <c r="C1792" t="s">
        <v>98</v>
      </c>
      <c r="D1792" t="s">
        <v>92</v>
      </c>
      <c r="E1792" t="s">
        <v>122</v>
      </c>
      <c r="F1792">
        <v>350</v>
      </c>
      <c r="G1792">
        <v>1048.34361708501</v>
      </c>
      <c r="H1792">
        <v>1073.3604236257399</v>
      </c>
      <c r="I1792" t="s">
        <v>116</v>
      </c>
    </row>
    <row r="1793" spans="1:9" x14ac:dyDescent="0.2">
      <c r="A1793">
        <v>2017</v>
      </c>
      <c r="B1793" t="s">
        <v>111</v>
      </c>
      <c r="C1793" t="s">
        <v>98</v>
      </c>
      <c r="D1793" t="s">
        <v>95</v>
      </c>
      <c r="E1793" t="s">
        <v>122</v>
      </c>
      <c r="F1793">
        <v>597</v>
      </c>
      <c r="G1793">
        <v>1097.5475236239299</v>
      </c>
      <c r="H1793">
        <v>1067.8724432280801</v>
      </c>
      <c r="I1793" t="s">
        <v>116</v>
      </c>
    </row>
    <row r="1794" spans="1:9" x14ac:dyDescent="0.2">
      <c r="A1794">
        <v>2017</v>
      </c>
      <c r="B1794" t="s">
        <v>112</v>
      </c>
      <c r="C1794" t="s">
        <v>91</v>
      </c>
      <c r="D1794" t="s">
        <v>92</v>
      </c>
      <c r="E1794" t="s">
        <v>122</v>
      </c>
      <c r="F1794">
        <v>21</v>
      </c>
      <c r="G1794">
        <v>11.9889701474643</v>
      </c>
      <c r="H1794">
        <v>13.0073047714037</v>
      </c>
      <c r="I1794" t="s">
        <v>116</v>
      </c>
    </row>
    <row r="1795" spans="1:9" x14ac:dyDescent="0.2">
      <c r="A1795">
        <v>2017</v>
      </c>
      <c r="B1795" t="s">
        <v>112</v>
      </c>
      <c r="C1795" t="s">
        <v>91</v>
      </c>
      <c r="D1795" t="s">
        <v>95</v>
      </c>
      <c r="E1795" t="s">
        <v>122</v>
      </c>
      <c r="F1795">
        <v>20</v>
      </c>
      <c r="G1795">
        <v>11.3613769988923</v>
      </c>
      <c r="H1795">
        <v>11.644976253632301</v>
      </c>
      <c r="I1795" t="s">
        <v>116</v>
      </c>
    </row>
    <row r="1796" spans="1:9" x14ac:dyDescent="0.2">
      <c r="A1796">
        <v>2017</v>
      </c>
      <c r="B1796" t="s">
        <v>112</v>
      </c>
      <c r="C1796" t="s">
        <v>96</v>
      </c>
      <c r="D1796" t="s">
        <v>92</v>
      </c>
      <c r="E1796" t="s">
        <v>122</v>
      </c>
      <c r="F1796">
        <v>186</v>
      </c>
      <c r="G1796">
        <v>203.750766803961</v>
      </c>
      <c r="H1796">
        <v>207.14287733992799</v>
      </c>
      <c r="I1796" t="s">
        <v>116</v>
      </c>
    </row>
    <row r="1797" spans="1:9" x14ac:dyDescent="0.2">
      <c r="A1797">
        <v>2017</v>
      </c>
      <c r="B1797" t="s">
        <v>112</v>
      </c>
      <c r="C1797" t="s">
        <v>96</v>
      </c>
      <c r="D1797" t="s">
        <v>95</v>
      </c>
      <c r="E1797" t="s">
        <v>122</v>
      </c>
      <c r="F1797">
        <v>103</v>
      </c>
      <c r="G1797">
        <v>104.958526096969</v>
      </c>
      <c r="H1797">
        <v>105.907448835163</v>
      </c>
      <c r="I1797" t="s">
        <v>116</v>
      </c>
    </row>
    <row r="1798" spans="1:9" x14ac:dyDescent="0.2">
      <c r="A1798">
        <v>2017</v>
      </c>
      <c r="B1798" t="s">
        <v>112</v>
      </c>
      <c r="C1798" t="s">
        <v>97</v>
      </c>
      <c r="D1798" t="s">
        <v>92</v>
      </c>
      <c r="E1798" t="s">
        <v>122</v>
      </c>
      <c r="F1798">
        <v>147</v>
      </c>
      <c r="G1798">
        <v>474.08649659754201</v>
      </c>
      <c r="H1798">
        <v>488.10020235173698</v>
      </c>
      <c r="I1798" t="s">
        <v>116</v>
      </c>
    </row>
    <row r="1799" spans="1:9" x14ac:dyDescent="0.2">
      <c r="A1799">
        <v>2017</v>
      </c>
      <c r="B1799" t="s">
        <v>112</v>
      </c>
      <c r="C1799" t="s">
        <v>97</v>
      </c>
      <c r="D1799" t="s">
        <v>95</v>
      </c>
      <c r="E1799" t="s">
        <v>122</v>
      </c>
      <c r="F1799">
        <v>124</v>
      </c>
      <c r="G1799">
        <v>355.85146071285101</v>
      </c>
      <c r="H1799">
        <v>363.58674119809302</v>
      </c>
      <c r="I1799" t="s">
        <v>116</v>
      </c>
    </row>
    <row r="1800" spans="1:9" x14ac:dyDescent="0.2">
      <c r="A1800">
        <v>2017</v>
      </c>
      <c r="B1800" t="s">
        <v>112</v>
      </c>
      <c r="C1800" t="s">
        <v>98</v>
      </c>
      <c r="D1800" t="s">
        <v>92</v>
      </c>
      <c r="E1800" t="s">
        <v>122</v>
      </c>
      <c r="F1800">
        <v>210</v>
      </c>
      <c r="G1800">
        <v>1061.6247914665601</v>
      </c>
      <c r="H1800">
        <v>1143.6831919690201</v>
      </c>
      <c r="I1800" t="s">
        <v>116</v>
      </c>
    </row>
    <row r="1801" spans="1:9" x14ac:dyDescent="0.2">
      <c r="A1801">
        <v>2017</v>
      </c>
      <c r="B1801" t="s">
        <v>112</v>
      </c>
      <c r="C1801" t="s">
        <v>98</v>
      </c>
      <c r="D1801" t="s">
        <v>95</v>
      </c>
      <c r="E1801" t="s">
        <v>122</v>
      </c>
      <c r="F1801">
        <v>324</v>
      </c>
      <c r="G1801">
        <v>1071.4994377935</v>
      </c>
      <c r="H1801">
        <v>1089.5290148808999</v>
      </c>
      <c r="I1801" t="s">
        <v>116</v>
      </c>
    </row>
    <row r="1802" spans="1:9" x14ac:dyDescent="0.2">
      <c r="A1802">
        <v>2018</v>
      </c>
      <c r="B1802" t="s">
        <v>90</v>
      </c>
      <c r="C1802" t="s">
        <v>91</v>
      </c>
      <c r="D1802" t="s">
        <v>92</v>
      </c>
      <c r="E1802" t="s">
        <v>122</v>
      </c>
      <c r="F1802">
        <v>162</v>
      </c>
      <c r="G1802">
        <v>11.0906033835925</v>
      </c>
      <c r="H1802">
        <v>12.1941254159076</v>
      </c>
      <c r="I1802" t="s">
        <v>117</v>
      </c>
    </row>
    <row r="1803" spans="1:9" x14ac:dyDescent="0.2">
      <c r="A1803">
        <v>2018</v>
      </c>
      <c r="B1803" t="s">
        <v>90</v>
      </c>
      <c r="C1803" t="s">
        <v>91</v>
      </c>
      <c r="D1803" t="s">
        <v>95</v>
      </c>
      <c r="E1803" t="s">
        <v>122</v>
      </c>
      <c r="F1803">
        <v>111</v>
      </c>
      <c r="G1803">
        <v>7.6471508162816804</v>
      </c>
      <c r="H1803">
        <v>8.1133973113026308</v>
      </c>
      <c r="I1803" t="s">
        <v>117</v>
      </c>
    </row>
    <row r="1804" spans="1:9" x14ac:dyDescent="0.2">
      <c r="A1804">
        <v>2018</v>
      </c>
      <c r="B1804" t="s">
        <v>90</v>
      </c>
      <c r="C1804" t="s">
        <v>96</v>
      </c>
      <c r="D1804" t="s">
        <v>92</v>
      </c>
      <c r="E1804" t="s">
        <v>122</v>
      </c>
      <c r="F1804">
        <v>1145</v>
      </c>
      <c r="G1804">
        <v>157.413632158024</v>
      </c>
      <c r="H1804">
        <v>157.40355586183901</v>
      </c>
      <c r="I1804" t="s">
        <v>117</v>
      </c>
    </row>
    <row r="1805" spans="1:9" x14ac:dyDescent="0.2">
      <c r="A1805">
        <v>2018</v>
      </c>
      <c r="B1805" t="s">
        <v>90</v>
      </c>
      <c r="C1805" t="s">
        <v>96</v>
      </c>
      <c r="D1805" t="s">
        <v>95</v>
      </c>
      <c r="E1805" t="s">
        <v>122</v>
      </c>
      <c r="F1805">
        <v>685</v>
      </c>
      <c r="G1805">
        <v>88.657875084289699</v>
      </c>
      <c r="H1805">
        <v>88.863541430268498</v>
      </c>
      <c r="I1805" t="s">
        <v>117</v>
      </c>
    </row>
    <row r="1806" spans="1:9" x14ac:dyDescent="0.2">
      <c r="A1806">
        <v>2018</v>
      </c>
      <c r="B1806" t="s">
        <v>90</v>
      </c>
      <c r="C1806" t="s">
        <v>97</v>
      </c>
      <c r="D1806" t="s">
        <v>92</v>
      </c>
      <c r="E1806" t="s">
        <v>122</v>
      </c>
      <c r="F1806">
        <v>1189</v>
      </c>
      <c r="G1806">
        <v>440.81771872196202</v>
      </c>
      <c r="H1806">
        <v>444.78978933626001</v>
      </c>
      <c r="I1806" t="s">
        <v>117</v>
      </c>
    </row>
    <row r="1807" spans="1:9" x14ac:dyDescent="0.2">
      <c r="A1807">
        <v>2018</v>
      </c>
      <c r="B1807" t="s">
        <v>90</v>
      </c>
      <c r="C1807" t="s">
        <v>97</v>
      </c>
      <c r="D1807" t="s">
        <v>95</v>
      </c>
      <c r="E1807" t="s">
        <v>122</v>
      </c>
      <c r="F1807">
        <v>893</v>
      </c>
      <c r="G1807">
        <v>302.84532166717503</v>
      </c>
      <c r="H1807">
        <v>304.20067301766801</v>
      </c>
      <c r="I1807" t="s">
        <v>117</v>
      </c>
    </row>
    <row r="1808" spans="1:9" x14ac:dyDescent="0.2">
      <c r="A1808">
        <v>2018</v>
      </c>
      <c r="B1808" t="s">
        <v>90</v>
      </c>
      <c r="C1808" t="s">
        <v>98</v>
      </c>
      <c r="D1808" t="s">
        <v>92</v>
      </c>
      <c r="E1808" t="s">
        <v>122</v>
      </c>
      <c r="F1808">
        <v>1922</v>
      </c>
      <c r="G1808">
        <v>1053.17953916546</v>
      </c>
      <c r="H1808">
        <v>1105.35337783676</v>
      </c>
      <c r="I1808" t="s">
        <v>117</v>
      </c>
    </row>
    <row r="1809" spans="1:9" x14ac:dyDescent="0.2">
      <c r="A1809">
        <v>2018</v>
      </c>
      <c r="B1809" t="s">
        <v>90</v>
      </c>
      <c r="C1809" t="s">
        <v>98</v>
      </c>
      <c r="D1809" t="s">
        <v>95</v>
      </c>
      <c r="E1809" t="s">
        <v>122</v>
      </c>
      <c r="F1809">
        <v>3054</v>
      </c>
      <c r="G1809">
        <v>1150.3864756136099</v>
      </c>
      <c r="H1809">
        <v>1116.3340040897201</v>
      </c>
      <c r="I1809" t="s">
        <v>117</v>
      </c>
    </row>
    <row r="1810" spans="1:9" x14ac:dyDescent="0.2">
      <c r="A1810">
        <v>2018</v>
      </c>
      <c r="B1810" t="s">
        <v>99</v>
      </c>
      <c r="C1810" t="s">
        <v>91</v>
      </c>
      <c r="D1810" t="s">
        <v>92</v>
      </c>
      <c r="E1810" t="s">
        <v>122</v>
      </c>
      <c r="F1810">
        <v>10</v>
      </c>
      <c r="G1810">
        <v>11.2429029175333</v>
      </c>
      <c r="H1810">
        <v>12.760467158441999</v>
      </c>
      <c r="I1810" t="s">
        <v>117</v>
      </c>
    </row>
    <row r="1811" spans="1:9" x14ac:dyDescent="0.2">
      <c r="A1811">
        <v>2018</v>
      </c>
      <c r="B1811" t="s">
        <v>99</v>
      </c>
      <c r="C1811" t="s">
        <v>91</v>
      </c>
      <c r="D1811" t="s">
        <v>95</v>
      </c>
      <c r="E1811" t="s">
        <v>122</v>
      </c>
      <c r="F1811">
        <v>10</v>
      </c>
      <c r="G1811">
        <v>11.0524105307368</v>
      </c>
      <c r="H1811">
        <v>11.7002716859276</v>
      </c>
      <c r="I1811" t="s">
        <v>117</v>
      </c>
    </row>
    <row r="1812" spans="1:9" x14ac:dyDescent="0.2">
      <c r="A1812">
        <v>2018</v>
      </c>
      <c r="B1812" t="s">
        <v>99</v>
      </c>
      <c r="C1812" t="s">
        <v>96</v>
      </c>
      <c r="D1812" t="s">
        <v>92</v>
      </c>
      <c r="E1812" t="s">
        <v>122</v>
      </c>
      <c r="F1812">
        <v>120</v>
      </c>
      <c r="G1812">
        <v>231.36544171518901</v>
      </c>
      <c r="H1812">
        <v>227.40351374127599</v>
      </c>
      <c r="I1812" t="s">
        <v>117</v>
      </c>
    </row>
    <row r="1813" spans="1:9" x14ac:dyDescent="0.2">
      <c r="A1813">
        <v>2018</v>
      </c>
      <c r="B1813" t="s">
        <v>99</v>
      </c>
      <c r="C1813" t="s">
        <v>96</v>
      </c>
      <c r="D1813" t="s">
        <v>95</v>
      </c>
      <c r="E1813" t="s">
        <v>122</v>
      </c>
      <c r="F1813">
        <v>69</v>
      </c>
      <c r="G1813">
        <v>120.13789741268199</v>
      </c>
      <c r="H1813">
        <v>118.674911665095</v>
      </c>
      <c r="I1813" t="s">
        <v>117</v>
      </c>
    </row>
    <row r="1814" spans="1:9" x14ac:dyDescent="0.2">
      <c r="A1814">
        <v>2018</v>
      </c>
      <c r="B1814" t="s">
        <v>99</v>
      </c>
      <c r="C1814" t="s">
        <v>97</v>
      </c>
      <c r="D1814" t="s">
        <v>92</v>
      </c>
      <c r="E1814" t="s">
        <v>122</v>
      </c>
      <c r="F1814">
        <v>103</v>
      </c>
      <c r="G1814">
        <v>466.88726712297699</v>
      </c>
      <c r="H1814">
        <v>469.30466106096202</v>
      </c>
      <c r="I1814" t="s">
        <v>117</v>
      </c>
    </row>
    <row r="1815" spans="1:9" x14ac:dyDescent="0.2">
      <c r="A1815">
        <v>2018</v>
      </c>
      <c r="B1815" t="s">
        <v>99</v>
      </c>
      <c r="C1815" t="s">
        <v>97</v>
      </c>
      <c r="D1815" t="s">
        <v>95</v>
      </c>
      <c r="E1815" t="s">
        <v>122</v>
      </c>
      <c r="F1815">
        <v>78</v>
      </c>
      <c r="G1815">
        <v>323.369677874052</v>
      </c>
      <c r="H1815">
        <v>323.40013996712099</v>
      </c>
      <c r="I1815" t="s">
        <v>117</v>
      </c>
    </row>
    <row r="1816" spans="1:9" x14ac:dyDescent="0.2">
      <c r="A1816">
        <v>2018</v>
      </c>
      <c r="B1816" t="s">
        <v>99</v>
      </c>
      <c r="C1816" t="s">
        <v>98</v>
      </c>
      <c r="D1816" t="s">
        <v>92</v>
      </c>
      <c r="E1816" t="s">
        <v>122</v>
      </c>
      <c r="F1816">
        <v>164</v>
      </c>
      <c r="G1816">
        <v>1112.7697109512801</v>
      </c>
      <c r="H1816">
        <v>1186.5199735425899</v>
      </c>
      <c r="I1816" t="s">
        <v>117</v>
      </c>
    </row>
    <row r="1817" spans="1:9" x14ac:dyDescent="0.2">
      <c r="A1817">
        <v>2018</v>
      </c>
      <c r="B1817" t="s">
        <v>99</v>
      </c>
      <c r="C1817" t="s">
        <v>98</v>
      </c>
      <c r="D1817" t="s">
        <v>95</v>
      </c>
      <c r="E1817" t="s">
        <v>122</v>
      </c>
      <c r="F1817">
        <v>267</v>
      </c>
      <c r="G1817">
        <v>1285.69364857707</v>
      </c>
      <c r="H1817">
        <v>1258.5705466178999</v>
      </c>
      <c r="I1817" t="s">
        <v>117</v>
      </c>
    </row>
    <row r="1818" spans="1:9" x14ac:dyDescent="0.2">
      <c r="A1818">
        <v>2018</v>
      </c>
      <c r="B1818" t="s">
        <v>100</v>
      </c>
      <c r="C1818" t="s">
        <v>91</v>
      </c>
      <c r="D1818" t="s">
        <v>92</v>
      </c>
      <c r="E1818" t="s">
        <v>122</v>
      </c>
      <c r="F1818">
        <v>2</v>
      </c>
      <c r="G1818">
        <v>7.8143314839415501</v>
      </c>
      <c r="H1818">
        <v>8.1752051828562493</v>
      </c>
      <c r="I1818" t="s">
        <v>117</v>
      </c>
    </row>
    <row r="1819" spans="1:9" x14ac:dyDescent="0.2">
      <c r="A1819">
        <v>2018</v>
      </c>
      <c r="B1819" t="s">
        <v>100</v>
      </c>
      <c r="C1819" t="s">
        <v>91</v>
      </c>
      <c r="D1819" t="s">
        <v>95</v>
      </c>
      <c r="E1819" t="s">
        <v>122</v>
      </c>
      <c r="F1819">
        <v>0</v>
      </c>
      <c r="G1819">
        <v>0</v>
      </c>
      <c r="H1819">
        <v>0</v>
      </c>
      <c r="I1819" t="s">
        <v>117</v>
      </c>
    </row>
    <row r="1820" spans="1:9" x14ac:dyDescent="0.2">
      <c r="A1820">
        <v>2018</v>
      </c>
      <c r="B1820" t="s">
        <v>100</v>
      </c>
      <c r="C1820" t="s">
        <v>96</v>
      </c>
      <c r="D1820" t="s">
        <v>92</v>
      </c>
      <c r="E1820" t="s">
        <v>122</v>
      </c>
      <c r="F1820">
        <v>24</v>
      </c>
      <c r="G1820">
        <v>138.08975834292301</v>
      </c>
      <c r="H1820">
        <v>134.479511363585</v>
      </c>
      <c r="I1820" t="s">
        <v>117</v>
      </c>
    </row>
    <row r="1821" spans="1:9" x14ac:dyDescent="0.2">
      <c r="A1821">
        <v>2018</v>
      </c>
      <c r="B1821" t="s">
        <v>100</v>
      </c>
      <c r="C1821" t="s">
        <v>96</v>
      </c>
      <c r="D1821" t="s">
        <v>95</v>
      </c>
      <c r="E1821" t="s">
        <v>122</v>
      </c>
      <c r="F1821">
        <v>19</v>
      </c>
      <c r="G1821">
        <v>104.683195592286</v>
      </c>
      <c r="H1821">
        <v>102.847970269077</v>
      </c>
      <c r="I1821" t="s">
        <v>117</v>
      </c>
    </row>
    <row r="1822" spans="1:9" x14ac:dyDescent="0.2">
      <c r="A1822">
        <v>2018</v>
      </c>
      <c r="B1822" t="s">
        <v>100</v>
      </c>
      <c r="C1822" t="s">
        <v>97</v>
      </c>
      <c r="D1822" t="s">
        <v>92</v>
      </c>
      <c r="E1822" t="s">
        <v>122</v>
      </c>
      <c r="F1822">
        <v>28</v>
      </c>
      <c r="G1822">
        <v>364.15658733255299</v>
      </c>
      <c r="H1822">
        <v>366.73973489599399</v>
      </c>
      <c r="I1822" t="s">
        <v>117</v>
      </c>
    </row>
    <row r="1823" spans="1:9" x14ac:dyDescent="0.2">
      <c r="A1823">
        <v>2018</v>
      </c>
      <c r="B1823" t="s">
        <v>100</v>
      </c>
      <c r="C1823" t="s">
        <v>97</v>
      </c>
      <c r="D1823" t="s">
        <v>95</v>
      </c>
      <c r="E1823" t="s">
        <v>122</v>
      </c>
      <c r="F1823">
        <v>20</v>
      </c>
      <c r="G1823">
        <v>249.19013207077001</v>
      </c>
      <c r="H1823">
        <v>249.13686349681601</v>
      </c>
      <c r="I1823" t="s">
        <v>117</v>
      </c>
    </row>
    <row r="1824" spans="1:9" x14ac:dyDescent="0.2">
      <c r="A1824">
        <v>2018</v>
      </c>
      <c r="B1824" t="s">
        <v>100</v>
      </c>
      <c r="C1824" t="s">
        <v>98</v>
      </c>
      <c r="D1824" t="s">
        <v>92</v>
      </c>
      <c r="E1824" t="s">
        <v>122</v>
      </c>
      <c r="F1824">
        <v>53</v>
      </c>
      <c r="G1824">
        <v>1033.9445961763599</v>
      </c>
      <c r="H1824">
        <v>1131.2908930523599</v>
      </c>
      <c r="I1824" t="s">
        <v>117</v>
      </c>
    </row>
    <row r="1825" spans="1:9" x14ac:dyDescent="0.2">
      <c r="A1825">
        <v>2018</v>
      </c>
      <c r="B1825" t="s">
        <v>100</v>
      </c>
      <c r="C1825" t="s">
        <v>98</v>
      </c>
      <c r="D1825" t="s">
        <v>95</v>
      </c>
      <c r="E1825" t="s">
        <v>122</v>
      </c>
      <c r="F1825">
        <v>73</v>
      </c>
      <c r="G1825">
        <v>1064.4502770486999</v>
      </c>
      <c r="H1825">
        <v>1041.22544035634</v>
      </c>
      <c r="I1825" t="s">
        <v>117</v>
      </c>
    </row>
    <row r="1826" spans="1:9" x14ac:dyDescent="0.2">
      <c r="A1826">
        <v>2018</v>
      </c>
      <c r="B1826" t="s">
        <v>101</v>
      </c>
      <c r="C1826" t="s">
        <v>91</v>
      </c>
      <c r="D1826" t="s">
        <v>92</v>
      </c>
      <c r="E1826" t="s">
        <v>122</v>
      </c>
      <c r="F1826">
        <v>2</v>
      </c>
      <c r="G1826">
        <v>6.0054649731255401</v>
      </c>
      <c r="H1826">
        <v>7.2723494883382704</v>
      </c>
      <c r="I1826" t="s">
        <v>117</v>
      </c>
    </row>
    <row r="1827" spans="1:9" x14ac:dyDescent="0.2">
      <c r="A1827">
        <v>2018</v>
      </c>
      <c r="B1827" t="s">
        <v>101</v>
      </c>
      <c r="C1827" t="s">
        <v>91</v>
      </c>
      <c r="D1827" t="s">
        <v>95</v>
      </c>
      <c r="E1827" t="s">
        <v>122</v>
      </c>
      <c r="F1827">
        <v>4</v>
      </c>
      <c r="G1827">
        <v>11.9670905011219</v>
      </c>
      <c r="H1827">
        <v>12.5084254250675</v>
      </c>
      <c r="I1827" t="s">
        <v>117</v>
      </c>
    </row>
    <row r="1828" spans="1:9" x14ac:dyDescent="0.2">
      <c r="A1828">
        <v>2018</v>
      </c>
      <c r="B1828" t="s">
        <v>101</v>
      </c>
      <c r="C1828" t="s">
        <v>96</v>
      </c>
      <c r="D1828" t="s">
        <v>92</v>
      </c>
      <c r="E1828" t="s">
        <v>122</v>
      </c>
      <c r="F1828">
        <v>19</v>
      </c>
      <c r="G1828">
        <v>87.481007412864301</v>
      </c>
      <c r="H1828">
        <v>84.552386235373405</v>
      </c>
      <c r="I1828" t="s">
        <v>117</v>
      </c>
    </row>
    <row r="1829" spans="1:9" x14ac:dyDescent="0.2">
      <c r="A1829">
        <v>2018</v>
      </c>
      <c r="B1829" t="s">
        <v>101</v>
      </c>
      <c r="C1829" t="s">
        <v>96</v>
      </c>
      <c r="D1829" t="s">
        <v>95</v>
      </c>
      <c r="E1829" t="s">
        <v>122</v>
      </c>
      <c r="F1829">
        <v>10</v>
      </c>
      <c r="G1829">
        <v>42.837559972584003</v>
      </c>
      <c r="H1829">
        <v>41.690614682810001</v>
      </c>
      <c r="I1829" t="s">
        <v>117</v>
      </c>
    </row>
    <row r="1830" spans="1:9" x14ac:dyDescent="0.2">
      <c r="A1830">
        <v>2018</v>
      </c>
      <c r="B1830" t="s">
        <v>101</v>
      </c>
      <c r="C1830" t="s">
        <v>97</v>
      </c>
      <c r="D1830" t="s">
        <v>92</v>
      </c>
      <c r="E1830" t="s">
        <v>122</v>
      </c>
      <c r="F1830">
        <v>43</v>
      </c>
      <c r="G1830">
        <v>425.82689641513201</v>
      </c>
      <c r="H1830">
        <v>428.80877043643</v>
      </c>
      <c r="I1830" t="s">
        <v>117</v>
      </c>
    </row>
    <row r="1831" spans="1:9" x14ac:dyDescent="0.2">
      <c r="A1831">
        <v>2018</v>
      </c>
      <c r="B1831" t="s">
        <v>101</v>
      </c>
      <c r="C1831" t="s">
        <v>97</v>
      </c>
      <c r="D1831" t="s">
        <v>95</v>
      </c>
      <c r="E1831" t="s">
        <v>122</v>
      </c>
      <c r="F1831">
        <v>23</v>
      </c>
      <c r="G1831">
        <v>217.69995267392301</v>
      </c>
      <c r="H1831">
        <v>217.555661127581</v>
      </c>
      <c r="I1831" t="s">
        <v>117</v>
      </c>
    </row>
    <row r="1832" spans="1:9" x14ac:dyDescent="0.2">
      <c r="A1832">
        <v>2018</v>
      </c>
      <c r="B1832" t="s">
        <v>101</v>
      </c>
      <c r="C1832" t="s">
        <v>98</v>
      </c>
      <c r="D1832" t="s">
        <v>92</v>
      </c>
      <c r="E1832" t="s">
        <v>122</v>
      </c>
      <c r="F1832">
        <v>81</v>
      </c>
      <c r="G1832">
        <v>1108.98138006572</v>
      </c>
      <c r="H1832">
        <v>1121.5808727482499</v>
      </c>
      <c r="I1832" t="s">
        <v>117</v>
      </c>
    </row>
    <row r="1833" spans="1:9" x14ac:dyDescent="0.2">
      <c r="A1833">
        <v>2018</v>
      </c>
      <c r="B1833" t="s">
        <v>101</v>
      </c>
      <c r="C1833" t="s">
        <v>98</v>
      </c>
      <c r="D1833" t="s">
        <v>95</v>
      </c>
      <c r="E1833" t="s">
        <v>122</v>
      </c>
      <c r="F1833">
        <v>106</v>
      </c>
      <c r="G1833">
        <v>1122.64350773141</v>
      </c>
      <c r="H1833">
        <v>1091.55045918461</v>
      </c>
      <c r="I1833" t="s">
        <v>117</v>
      </c>
    </row>
    <row r="1834" spans="1:9" x14ac:dyDescent="0.2">
      <c r="A1834">
        <v>2018</v>
      </c>
      <c r="B1834" t="s">
        <v>102</v>
      </c>
      <c r="C1834" t="s">
        <v>91</v>
      </c>
      <c r="D1834" t="s">
        <v>92</v>
      </c>
      <c r="E1834" t="s">
        <v>122</v>
      </c>
      <c r="F1834">
        <v>7</v>
      </c>
      <c r="G1834">
        <v>8.7208940162208606</v>
      </c>
      <c r="H1834">
        <v>9.8369496099576601</v>
      </c>
      <c r="I1834" t="s">
        <v>117</v>
      </c>
    </row>
    <row r="1835" spans="1:9" x14ac:dyDescent="0.2">
      <c r="A1835">
        <v>2018</v>
      </c>
      <c r="B1835" t="s">
        <v>102</v>
      </c>
      <c r="C1835" t="s">
        <v>91</v>
      </c>
      <c r="D1835" t="s">
        <v>95</v>
      </c>
      <c r="E1835" t="s">
        <v>122</v>
      </c>
      <c r="F1835">
        <v>8</v>
      </c>
      <c r="G1835">
        <v>9.9146104177769008</v>
      </c>
      <c r="H1835">
        <v>10.386754639681</v>
      </c>
      <c r="I1835" t="s">
        <v>117</v>
      </c>
    </row>
    <row r="1836" spans="1:9" x14ac:dyDescent="0.2">
      <c r="A1836">
        <v>2018</v>
      </c>
      <c r="B1836" t="s">
        <v>102</v>
      </c>
      <c r="C1836" t="s">
        <v>96</v>
      </c>
      <c r="D1836" t="s">
        <v>92</v>
      </c>
      <c r="E1836" t="s">
        <v>122</v>
      </c>
      <c r="F1836">
        <v>56</v>
      </c>
      <c r="G1836">
        <v>131.26743395607201</v>
      </c>
      <c r="H1836">
        <v>134.31253814152001</v>
      </c>
      <c r="I1836" t="s">
        <v>117</v>
      </c>
    </row>
    <row r="1837" spans="1:9" x14ac:dyDescent="0.2">
      <c r="A1837">
        <v>2018</v>
      </c>
      <c r="B1837" t="s">
        <v>102</v>
      </c>
      <c r="C1837" t="s">
        <v>96</v>
      </c>
      <c r="D1837" t="s">
        <v>95</v>
      </c>
      <c r="E1837" t="s">
        <v>122</v>
      </c>
      <c r="F1837">
        <v>34</v>
      </c>
      <c r="G1837">
        <v>76.154638713434593</v>
      </c>
      <c r="H1837">
        <v>76.616445496657903</v>
      </c>
      <c r="I1837" t="s">
        <v>117</v>
      </c>
    </row>
    <row r="1838" spans="1:9" x14ac:dyDescent="0.2">
      <c r="A1838">
        <v>2018</v>
      </c>
      <c r="B1838" t="s">
        <v>102</v>
      </c>
      <c r="C1838" t="s">
        <v>97</v>
      </c>
      <c r="D1838" t="s">
        <v>92</v>
      </c>
      <c r="E1838" t="s">
        <v>122</v>
      </c>
      <c r="F1838">
        <v>80</v>
      </c>
      <c r="G1838">
        <v>511.18210862619799</v>
      </c>
      <c r="H1838">
        <v>513.15440358737601</v>
      </c>
      <c r="I1838" t="s">
        <v>117</v>
      </c>
    </row>
    <row r="1839" spans="1:9" x14ac:dyDescent="0.2">
      <c r="A1839">
        <v>2018</v>
      </c>
      <c r="B1839" t="s">
        <v>102</v>
      </c>
      <c r="C1839" t="s">
        <v>97</v>
      </c>
      <c r="D1839" t="s">
        <v>95</v>
      </c>
      <c r="E1839" t="s">
        <v>122</v>
      </c>
      <c r="F1839">
        <v>52</v>
      </c>
      <c r="G1839">
        <v>306.60377358490598</v>
      </c>
      <c r="H1839">
        <v>307.438206260404</v>
      </c>
      <c r="I1839" t="s">
        <v>117</v>
      </c>
    </row>
    <row r="1840" spans="1:9" x14ac:dyDescent="0.2">
      <c r="A1840">
        <v>2018</v>
      </c>
      <c r="B1840" t="s">
        <v>102</v>
      </c>
      <c r="C1840" t="s">
        <v>98</v>
      </c>
      <c r="D1840" t="s">
        <v>92</v>
      </c>
      <c r="E1840" t="s">
        <v>122</v>
      </c>
      <c r="F1840">
        <v>116</v>
      </c>
      <c r="G1840">
        <v>1130.8247221680599</v>
      </c>
      <c r="H1840">
        <v>1205.9405439606901</v>
      </c>
      <c r="I1840" t="s">
        <v>117</v>
      </c>
    </row>
    <row r="1841" spans="1:9" x14ac:dyDescent="0.2">
      <c r="A1841">
        <v>2018</v>
      </c>
      <c r="B1841" t="s">
        <v>102</v>
      </c>
      <c r="C1841" t="s">
        <v>98</v>
      </c>
      <c r="D1841" t="s">
        <v>95</v>
      </c>
      <c r="E1841" t="s">
        <v>122</v>
      </c>
      <c r="F1841">
        <v>179</v>
      </c>
      <c r="G1841">
        <v>1238.8400581355099</v>
      </c>
      <c r="H1841">
        <v>1227.97705527165</v>
      </c>
      <c r="I1841" t="s">
        <v>117</v>
      </c>
    </row>
    <row r="1842" spans="1:9" x14ac:dyDescent="0.2">
      <c r="A1842">
        <v>2018</v>
      </c>
      <c r="B1842" t="s">
        <v>103</v>
      </c>
      <c r="C1842" t="s">
        <v>91</v>
      </c>
      <c r="D1842" t="s">
        <v>92</v>
      </c>
      <c r="E1842" t="s">
        <v>122</v>
      </c>
      <c r="F1842">
        <v>16</v>
      </c>
      <c r="G1842">
        <v>9.6589777179457794</v>
      </c>
      <c r="H1842">
        <v>10.130442041489299</v>
      </c>
      <c r="I1842" t="s">
        <v>117</v>
      </c>
    </row>
    <row r="1843" spans="1:9" x14ac:dyDescent="0.2">
      <c r="A1843">
        <v>2018</v>
      </c>
      <c r="B1843" t="s">
        <v>103</v>
      </c>
      <c r="C1843" t="s">
        <v>91</v>
      </c>
      <c r="D1843" t="s">
        <v>95</v>
      </c>
      <c r="E1843" t="s">
        <v>122</v>
      </c>
      <c r="F1843">
        <v>5</v>
      </c>
      <c r="G1843">
        <v>3.1585996032798902</v>
      </c>
      <c r="H1843">
        <v>3.1913177401194202</v>
      </c>
      <c r="I1843" t="s">
        <v>117</v>
      </c>
    </row>
    <row r="1844" spans="1:9" x14ac:dyDescent="0.2">
      <c r="A1844">
        <v>2018</v>
      </c>
      <c r="B1844" t="s">
        <v>103</v>
      </c>
      <c r="C1844" t="s">
        <v>96</v>
      </c>
      <c r="D1844" t="s">
        <v>92</v>
      </c>
      <c r="E1844" t="s">
        <v>122</v>
      </c>
      <c r="F1844">
        <v>81</v>
      </c>
      <c r="G1844">
        <v>103.232055464927</v>
      </c>
      <c r="H1844">
        <v>103.36025439242199</v>
      </c>
      <c r="I1844" t="s">
        <v>117</v>
      </c>
    </row>
    <row r="1845" spans="1:9" x14ac:dyDescent="0.2">
      <c r="A1845">
        <v>2018</v>
      </c>
      <c r="B1845" t="s">
        <v>103</v>
      </c>
      <c r="C1845" t="s">
        <v>96</v>
      </c>
      <c r="D1845" t="s">
        <v>95</v>
      </c>
      <c r="E1845" t="s">
        <v>122</v>
      </c>
      <c r="F1845">
        <v>62</v>
      </c>
      <c r="G1845">
        <v>77.677687710638097</v>
      </c>
      <c r="H1845">
        <v>77.673270692720706</v>
      </c>
      <c r="I1845" t="s">
        <v>117</v>
      </c>
    </row>
    <row r="1846" spans="1:9" x14ac:dyDescent="0.2">
      <c r="A1846">
        <v>2018</v>
      </c>
      <c r="B1846" t="s">
        <v>103</v>
      </c>
      <c r="C1846" t="s">
        <v>97</v>
      </c>
      <c r="D1846" t="s">
        <v>92</v>
      </c>
      <c r="E1846" t="s">
        <v>122</v>
      </c>
      <c r="F1846">
        <v>94</v>
      </c>
      <c r="G1846">
        <v>329.31614349775799</v>
      </c>
      <c r="H1846">
        <v>335.31599191147598</v>
      </c>
      <c r="I1846" t="s">
        <v>117</v>
      </c>
    </row>
    <row r="1847" spans="1:9" x14ac:dyDescent="0.2">
      <c r="A1847">
        <v>2018</v>
      </c>
      <c r="B1847" t="s">
        <v>103</v>
      </c>
      <c r="C1847" t="s">
        <v>97</v>
      </c>
      <c r="D1847" t="s">
        <v>95</v>
      </c>
      <c r="E1847" t="s">
        <v>122</v>
      </c>
      <c r="F1847">
        <v>64</v>
      </c>
      <c r="G1847">
        <v>213.177003530744</v>
      </c>
      <c r="H1847">
        <v>213.32096664393799</v>
      </c>
      <c r="I1847" t="s">
        <v>117</v>
      </c>
    </row>
    <row r="1848" spans="1:9" x14ac:dyDescent="0.2">
      <c r="A1848">
        <v>2018</v>
      </c>
      <c r="B1848" t="s">
        <v>103</v>
      </c>
      <c r="C1848" t="s">
        <v>98</v>
      </c>
      <c r="D1848" t="s">
        <v>92</v>
      </c>
      <c r="E1848" t="s">
        <v>122</v>
      </c>
      <c r="F1848">
        <v>199</v>
      </c>
      <c r="G1848">
        <v>1047.3684210526301</v>
      </c>
      <c r="H1848">
        <v>1112.60662780859</v>
      </c>
      <c r="I1848" t="s">
        <v>117</v>
      </c>
    </row>
    <row r="1849" spans="1:9" x14ac:dyDescent="0.2">
      <c r="A1849">
        <v>2018</v>
      </c>
      <c r="B1849" t="s">
        <v>103</v>
      </c>
      <c r="C1849" t="s">
        <v>98</v>
      </c>
      <c r="D1849" t="s">
        <v>95</v>
      </c>
      <c r="E1849" t="s">
        <v>122</v>
      </c>
      <c r="F1849">
        <v>291</v>
      </c>
      <c r="G1849">
        <v>1094.56104716768</v>
      </c>
      <c r="H1849">
        <v>1062.8392555190401</v>
      </c>
      <c r="I1849" t="s">
        <v>117</v>
      </c>
    </row>
    <row r="1850" spans="1:9" x14ac:dyDescent="0.2">
      <c r="A1850">
        <v>2018</v>
      </c>
      <c r="B1850" t="s">
        <v>104</v>
      </c>
      <c r="C1850" t="s">
        <v>91</v>
      </c>
      <c r="D1850" t="s">
        <v>92</v>
      </c>
      <c r="E1850" t="s">
        <v>122</v>
      </c>
      <c r="F1850">
        <v>10</v>
      </c>
      <c r="G1850">
        <v>12.774002350416399</v>
      </c>
      <c r="H1850">
        <v>13.948911376554401</v>
      </c>
      <c r="I1850" t="s">
        <v>117</v>
      </c>
    </row>
    <row r="1851" spans="1:9" x14ac:dyDescent="0.2">
      <c r="A1851">
        <v>2018</v>
      </c>
      <c r="B1851" t="s">
        <v>104</v>
      </c>
      <c r="C1851" t="s">
        <v>91</v>
      </c>
      <c r="D1851" t="s">
        <v>95</v>
      </c>
      <c r="E1851" t="s">
        <v>122</v>
      </c>
      <c r="F1851">
        <v>3</v>
      </c>
      <c r="G1851">
        <v>4.0134853106437598</v>
      </c>
      <c r="H1851">
        <v>4.1147616823517597</v>
      </c>
      <c r="I1851" t="s">
        <v>117</v>
      </c>
    </row>
    <row r="1852" spans="1:9" x14ac:dyDescent="0.2">
      <c r="A1852">
        <v>2018</v>
      </c>
      <c r="B1852" t="s">
        <v>104</v>
      </c>
      <c r="C1852" t="s">
        <v>96</v>
      </c>
      <c r="D1852" t="s">
        <v>92</v>
      </c>
      <c r="E1852" t="s">
        <v>122</v>
      </c>
      <c r="F1852">
        <v>46</v>
      </c>
      <c r="G1852">
        <v>98.640476905262304</v>
      </c>
      <c r="H1852">
        <v>94.212037495327607</v>
      </c>
      <c r="I1852" t="s">
        <v>117</v>
      </c>
    </row>
    <row r="1853" spans="1:9" x14ac:dyDescent="0.2">
      <c r="A1853">
        <v>2018</v>
      </c>
      <c r="B1853" t="s">
        <v>104</v>
      </c>
      <c r="C1853" t="s">
        <v>96</v>
      </c>
      <c r="D1853" t="s">
        <v>95</v>
      </c>
      <c r="E1853" t="s">
        <v>122</v>
      </c>
      <c r="F1853">
        <v>33</v>
      </c>
      <c r="G1853">
        <v>66.736773984792094</v>
      </c>
      <c r="H1853">
        <v>65.596273782471599</v>
      </c>
      <c r="I1853" t="s">
        <v>117</v>
      </c>
    </row>
    <row r="1854" spans="1:9" x14ac:dyDescent="0.2">
      <c r="A1854">
        <v>2018</v>
      </c>
      <c r="B1854" t="s">
        <v>104</v>
      </c>
      <c r="C1854" t="s">
        <v>97</v>
      </c>
      <c r="D1854" t="s">
        <v>92</v>
      </c>
      <c r="E1854" t="s">
        <v>122</v>
      </c>
      <c r="F1854">
        <v>76</v>
      </c>
      <c r="G1854">
        <v>376.23762376237602</v>
      </c>
      <c r="H1854">
        <v>379.18018184329702</v>
      </c>
      <c r="I1854" t="s">
        <v>117</v>
      </c>
    </row>
    <row r="1855" spans="1:9" x14ac:dyDescent="0.2">
      <c r="A1855">
        <v>2018</v>
      </c>
      <c r="B1855" t="s">
        <v>104</v>
      </c>
      <c r="C1855" t="s">
        <v>97</v>
      </c>
      <c r="D1855" t="s">
        <v>95</v>
      </c>
      <c r="E1855" t="s">
        <v>122</v>
      </c>
      <c r="F1855">
        <v>56</v>
      </c>
      <c r="G1855">
        <v>263.79009845023302</v>
      </c>
      <c r="H1855">
        <v>264.25137328527398</v>
      </c>
      <c r="I1855" t="s">
        <v>117</v>
      </c>
    </row>
    <row r="1856" spans="1:9" x14ac:dyDescent="0.2">
      <c r="A1856">
        <v>2018</v>
      </c>
      <c r="B1856" t="s">
        <v>104</v>
      </c>
      <c r="C1856" t="s">
        <v>98</v>
      </c>
      <c r="D1856" t="s">
        <v>92</v>
      </c>
      <c r="E1856" t="s">
        <v>122</v>
      </c>
      <c r="F1856">
        <v>120</v>
      </c>
      <c r="G1856">
        <v>909.918107370337</v>
      </c>
      <c r="H1856">
        <v>961.82307815536296</v>
      </c>
      <c r="I1856" t="s">
        <v>117</v>
      </c>
    </row>
    <row r="1857" spans="1:9" x14ac:dyDescent="0.2">
      <c r="A1857">
        <v>2018</v>
      </c>
      <c r="B1857" t="s">
        <v>104</v>
      </c>
      <c r="C1857" t="s">
        <v>98</v>
      </c>
      <c r="D1857" t="s">
        <v>95</v>
      </c>
      <c r="E1857" t="s">
        <v>122</v>
      </c>
      <c r="F1857">
        <v>217</v>
      </c>
      <c r="G1857">
        <v>1188.4550084889599</v>
      </c>
      <c r="H1857">
        <v>1150.3904282461399</v>
      </c>
      <c r="I1857" t="s">
        <v>117</v>
      </c>
    </row>
    <row r="1858" spans="1:9" x14ac:dyDescent="0.2">
      <c r="A1858">
        <v>2018</v>
      </c>
      <c r="B1858" t="s">
        <v>105</v>
      </c>
      <c r="C1858" t="s">
        <v>91</v>
      </c>
      <c r="D1858" t="s">
        <v>92</v>
      </c>
      <c r="E1858" t="s">
        <v>122</v>
      </c>
      <c r="F1858">
        <v>23</v>
      </c>
      <c r="G1858">
        <v>8.9212986307746007</v>
      </c>
      <c r="H1858">
        <v>9.5866542341040901</v>
      </c>
      <c r="I1858" t="s">
        <v>117</v>
      </c>
    </row>
    <row r="1859" spans="1:9" x14ac:dyDescent="0.2">
      <c r="A1859">
        <v>2018</v>
      </c>
      <c r="B1859" t="s">
        <v>105</v>
      </c>
      <c r="C1859" t="s">
        <v>91</v>
      </c>
      <c r="D1859" t="s">
        <v>95</v>
      </c>
      <c r="E1859" t="s">
        <v>122</v>
      </c>
      <c r="F1859">
        <v>15</v>
      </c>
      <c r="G1859">
        <v>5.7357867205065904</v>
      </c>
      <c r="H1859">
        <v>6.1239971007198699</v>
      </c>
      <c r="I1859" t="s">
        <v>117</v>
      </c>
    </row>
    <row r="1860" spans="1:9" x14ac:dyDescent="0.2">
      <c r="A1860">
        <v>2018</v>
      </c>
      <c r="B1860" t="s">
        <v>105</v>
      </c>
      <c r="C1860" t="s">
        <v>96</v>
      </c>
      <c r="D1860" t="s">
        <v>92</v>
      </c>
      <c r="E1860" t="s">
        <v>122</v>
      </c>
      <c r="F1860">
        <v>155</v>
      </c>
      <c r="G1860">
        <v>139.50139501395</v>
      </c>
      <c r="H1860">
        <v>142.74391138546201</v>
      </c>
      <c r="I1860" t="s">
        <v>117</v>
      </c>
    </row>
    <row r="1861" spans="1:9" x14ac:dyDescent="0.2">
      <c r="A1861">
        <v>2018</v>
      </c>
      <c r="B1861" t="s">
        <v>105</v>
      </c>
      <c r="C1861" t="s">
        <v>96</v>
      </c>
      <c r="D1861" t="s">
        <v>95</v>
      </c>
      <c r="E1861" t="s">
        <v>122</v>
      </c>
      <c r="F1861">
        <v>89</v>
      </c>
      <c r="G1861">
        <v>77.266334450367196</v>
      </c>
      <c r="H1861">
        <v>78.348757001626595</v>
      </c>
      <c r="I1861" t="s">
        <v>117</v>
      </c>
    </row>
    <row r="1862" spans="1:9" x14ac:dyDescent="0.2">
      <c r="A1862">
        <v>2018</v>
      </c>
      <c r="B1862" t="s">
        <v>105</v>
      </c>
      <c r="C1862" t="s">
        <v>97</v>
      </c>
      <c r="D1862" t="s">
        <v>92</v>
      </c>
      <c r="E1862" t="s">
        <v>122</v>
      </c>
      <c r="F1862">
        <v>139</v>
      </c>
      <c r="G1862">
        <v>368.74917097758299</v>
      </c>
      <c r="H1862">
        <v>372.23845990494101</v>
      </c>
      <c r="I1862" t="s">
        <v>117</v>
      </c>
    </row>
    <row r="1863" spans="1:9" x14ac:dyDescent="0.2">
      <c r="A1863">
        <v>2018</v>
      </c>
      <c r="B1863" t="s">
        <v>105</v>
      </c>
      <c r="C1863" t="s">
        <v>97</v>
      </c>
      <c r="D1863" t="s">
        <v>95</v>
      </c>
      <c r="E1863" t="s">
        <v>122</v>
      </c>
      <c r="F1863">
        <v>91</v>
      </c>
      <c r="G1863">
        <v>215.93147141874101</v>
      </c>
      <c r="H1863">
        <v>218.38755410251099</v>
      </c>
      <c r="I1863" t="s">
        <v>117</v>
      </c>
    </row>
    <row r="1864" spans="1:9" x14ac:dyDescent="0.2">
      <c r="A1864">
        <v>2018</v>
      </c>
      <c r="B1864" t="s">
        <v>105</v>
      </c>
      <c r="C1864" t="s">
        <v>98</v>
      </c>
      <c r="D1864" t="s">
        <v>92</v>
      </c>
      <c r="E1864" t="s">
        <v>122</v>
      </c>
      <c r="F1864">
        <v>260</v>
      </c>
      <c r="G1864">
        <v>1003.9772946673399</v>
      </c>
      <c r="H1864">
        <v>1036.1150065679101</v>
      </c>
      <c r="I1864" t="s">
        <v>117</v>
      </c>
    </row>
    <row r="1865" spans="1:9" x14ac:dyDescent="0.2">
      <c r="A1865">
        <v>2018</v>
      </c>
      <c r="B1865" t="s">
        <v>105</v>
      </c>
      <c r="C1865" t="s">
        <v>98</v>
      </c>
      <c r="D1865" t="s">
        <v>95</v>
      </c>
      <c r="E1865" t="s">
        <v>122</v>
      </c>
      <c r="F1865">
        <v>477</v>
      </c>
      <c r="G1865">
        <v>1252.1985666657899</v>
      </c>
      <c r="H1865">
        <v>1194.63867495267</v>
      </c>
      <c r="I1865" t="s">
        <v>117</v>
      </c>
    </row>
    <row r="1866" spans="1:9" x14ac:dyDescent="0.2">
      <c r="A1866">
        <v>2018</v>
      </c>
      <c r="B1866" t="s">
        <v>106</v>
      </c>
      <c r="C1866" t="s">
        <v>91</v>
      </c>
      <c r="D1866" t="s">
        <v>92</v>
      </c>
      <c r="E1866" t="s">
        <v>122</v>
      </c>
      <c r="F1866">
        <v>0</v>
      </c>
      <c r="G1866">
        <v>0</v>
      </c>
      <c r="H1866">
        <v>0</v>
      </c>
      <c r="I1866" t="s">
        <v>117</v>
      </c>
    </row>
    <row r="1867" spans="1:9" x14ac:dyDescent="0.2">
      <c r="A1867">
        <v>2018</v>
      </c>
      <c r="B1867" t="s">
        <v>106</v>
      </c>
      <c r="C1867" t="s">
        <v>91</v>
      </c>
      <c r="D1867" t="s">
        <v>95</v>
      </c>
      <c r="E1867" t="s">
        <v>122</v>
      </c>
      <c r="F1867">
        <v>0</v>
      </c>
      <c r="G1867">
        <v>0</v>
      </c>
      <c r="H1867">
        <v>0</v>
      </c>
      <c r="I1867" t="s">
        <v>117</v>
      </c>
    </row>
    <row r="1868" spans="1:9" x14ac:dyDescent="0.2">
      <c r="A1868">
        <v>2018</v>
      </c>
      <c r="B1868" t="s">
        <v>106</v>
      </c>
      <c r="C1868" t="s">
        <v>96</v>
      </c>
      <c r="D1868" t="s">
        <v>92</v>
      </c>
      <c r="E1868" t="s">
        <v>122</v>
      </c>
      <c r="F1868">
        <v>2</v>
      </c>
      <c r="G1868">
        <v>59.630292188431703</v>
      </c>
      <c r="H1868">
        <v>56.810858326547603</v>
      </c>
      <c r="I1868" t="s">
        <v>117</v>
      </c>
    </row>
    <row r="1869" spans="1:9" x14ac:dyDescent="0.2">
      <c r="A1869">
        <v>2018</v>
      </c>
      <c r="B1869" t="s">
        <v>106</v>
      </c>
      <c r="C1869" t="s">
        <v>96</v>
      </c>
      <c r="D1869" t="s">
        <v>95</v>
      </c>
      <c r="E1869" t="s">
        <v>122</v>
      </c>
      <c r="F1869">
        <v>1</v>
      </c>
      <c r="G1869">
        <v>30.478512648582701</v>
      </c>
      <c r="H1869">
        <v>31.0878350909917</v>
      </c>
      <c r="I1869" t="s">
        <v>117</v>
      </c>
    </row>
    <row r="1870" spans="1:9" x14ac:dyDescent="0.2">
      <c r="A1870">
        <v>2018</v>
      </c>
      <c r="B1870" t="s">
        <v>106</v>
      </c>
      <c r="C1870" t="s">
        <v>97</v>
      </c>
      <c r="D1870" t="s">
        <v>92</v>
      </c>
      <c r="E1870" t="s">
        <v>122</v>
      </c>
      <c r="F1870">
        <v>4</v>
      </c>
      <c r="G1870">
        <v>288.18443804034598</v>
      </c>
      <c r="H1870">
        <v>287.94636045391297</v>
      </c>
      <c r="I1870" t="s">
        <v>117</v>
      </c>
    </row>
    <row r="1871" spans="1:9" x14ac:dyDescent="0.2">
      <c r="A1871">
        <v>2018</v>
      </c>
      <c r="B1871" t="s">
        <v>106</v>
      </c>
      <c r="C1871" t="s">
        <v>97</v>
      </c>
      <c r="D1871" t="s">
        <v>95</v>
      </c>
      <c r="E1871" t="s">
        <v>122</v>
      </c>
      <c r="F1871">
        <v>3</v>
      </c>
      <c r="G1871">
        <v>208.18875780707799</v>
      </c>
      <c r="H1871">
        <v>207.46123934659701</v>
      </c>
      <c r="I1871" t="s">
        <v>117</v>
      </c>
    </row>
    <row r="1872" spans="1:9" x14ac:dyDescent="0.2">
      <c r="A1872">
        <v>2018</v>
      </c>
      <c r="B1872" t="s">
        <v>106</v>
      </c>
      <c r="C1872" t="s">
        <v>98</v>
      </c>
      <c r="D1872" t="s">
        <v>92</v>
      </c>
      <c r="E1872" t="s">
        <v>122</v>
      </c>
      <c r="F1872">
        <v>6</v>
      </c>
      <c r="G1872">
        <v>593.47181008902101</v>
      </c>
      <c r="H1872">
        <v>647.29261957464803</v>
      </c>
      <c r="I1872" t="s">
        <v>117</v>
      </c>
    </row>
    <row r="1873" spans="1:9" x14ac:dyDescent="0.2">
      <c r="A1873">
        <v>2018</v>
      </c>
      <c r="B1873" t="s">
        <v>106</v>
      </c>
      <c r="C1873" t="s">
        <v>98</v>
      </c>
      <c r="D1873" t="s">
        <v>95</v>
      </c>
      <c r="E1873" t="s">
        <v>122</v>
      </c>
      <c r="F1873">
        <v>19</v>
      </c>
      <c r="G1873">
        <v>1540.95701540957</v>
      </c>
      <c r="H1873">
        <v>1524.06546905202</v>
      </c>
      <c r="I1873" t="s">
        <v>117</v>
      </c>
    </row>
    <row r="1874" spans="1:9" x14ac:dyDescent="0.2">
      <c r="A1874">
        <v>2018</v>
      </c>
      <c r="B1874" t="s">
        <v>107</v>
      </c>
      <c r="C1874" t="s">
        <v>91</v>
      </c>
      <c r="D1874" t="s">
        <v>92</v>
      </c>
      <c r="E1874" t="s">
        <v>122</v>
      </c>
      <c r="F1874">
        <v>1</v>
      </c>
      <c r="G1874">
        <v>15.9974404095345</v>
      </c>
      <c r="H1874">
        <v>15.5975270829788</v>
      </c>
      <c r="I1874" t="s">
        <v>117</v>
      </c>
    </row>
    <row r="1875" spans="1:9" x14ac:dyDescent="0.2">
      <c r="A1875">
        <v>2018</v>
      </c>
      <c r="B1875" t="s">
        <v>107</v>
      </c>
      <c r="C1875" t="s">
        <v>91</v>
      </c>
      <c r="D1875" t="s">
        <v>95</v>
      </c>
      <c r="E1875" t="s">
        <v>122</v>
      </c>
      <c r="F1875">
        <v>0</v>
      </c>
      <c r="G1875">
        <v>0</v>
      </c>
      <c r="H1875">
        <v>0</v>
      </c>
      <c r="I1875" t="s">
        <v>117</v>
      </c>
    </row>
    <row r="1876" spans="1:9" x14ac:dyDescent="0.2">
      <c r="A1876">
        <v>2018</v>
      </c>
      <c r="B1876" t="s">
        <v>107</v>
      </c>
      <c r="C1876" t="s">
        <v>96</v>
      </c>
      <c r="D1876" t="s">
        <v>92</v>
      </c>
      <c r="E1876" t="s">
        <v>122</v>
      </c>
      <c r="F1876">
        <v>2</v>
      </c>
      <c r="G1876">
        <v>60.150375939849603</v>
      </c>
      <c r="H1876">
        <v>61.766334541874897</v>
      </c>
      <c r="I1876" t="s">
        <v>117</v>
      </c>
    </row>
    <row r="1877" spans="1:9" x14ac:dyDescent="0.2">
      <c r="A1877">
        <v>2018</v>
      </c>
      <c r="B1877" t="s">
        <v>107</v>
      </c>
      <c r="C1877" t="s">
        <v>96</v>
      </c>
      <c r="D1877" t="s">
        <v>95</v>
      </c>
      <c r="E1877" t="s">
        <v>122</v>
      </c>
      <c r="F1877">
        <v>2</v>
      </c>
      <c r="G1877">
        <v>61.671292013567701</v>
      </c>
      <c r="H1877">
        <v>60.373818919570098</v>
      </c>
      <c r="I1877" t="s">
        <v>117</v>
      </c>
    </row>
    <row r="1878" spans="1:9" x14ac:dyDescent="0.2">
      <c r="A1878">
        <v>2018</v>
      </c>
      <c r="B1878" t="s">
        <v>107</v>
      </c>
      <c r="C1878" t="s">
        <v>97</v>
      </c>
      <c r="D1878" t="s">
        <v>92</v>
      </c>
      <c r="E1878" t="s">
        <v>122</v>
      </c>
      <c r="F1878">
        <v>3</v>
      </c>
      <c r="G1878">
        <v>223.880597014925</v>
      </c>
      <c r="H1878">
        <v>221.11663902708699</v>
      </c>
      <c r="I1878" t="s">
        <v>117</v>
      </c>
    </row>
    <row r="1879" spans="1:9" x14ac:dyDescent="0.2">
      <c r="A1879">
        <v>2018</v>
      </c>
      <c r="B1879" t="s">
        <v>107</v>
      </c>
      <c r="C1879" t="s">
        <v>97</v>
      </c>
      <c r="D1879" t="s">
        <v>95</v>
      </c>
      <c r="E1879" t="s">
        <v>122</v>
      </c>
      <c r="F1879">
        <v>2</v>
      </c>
      <c r="G1879">
        <v>159.108989657916</v>
      </c>
      <c r="H1879">
        <v>164.487211119335</v>
      </c>
      <c r="I1879" t="s">
        <v>117</v>
      </c>
    </row>
    <row r="1880" spans="1:9" x14ac:dyDescent="0.2">
      <c r="A1880">
        <v>2018</v>
      </c>
      <c r="B1880" t="s">
        <v>107</v>
      </c>
      <c r="C1880" t="s">
        <v>98</v>
      </c>
      <c r="D1880" t="s">
        <v>92</v>
      </c>
      <c r="E1880" t="s">
        <v>122</v>
      </c>
      <c r="F1880">
        <v>6</v>
      </c>
      <c r="G1880">
        <v>736.19631901840501</v>
      </c>
      <c r="H1880">
        <v>854.99127187106706</v>
      </c>
      <c r="I1880" t="s">
        <v>117</v>
      </c>
    </row>
    <row r="1881" spans="1:9" x14ac:dyDescent="0.2">
      <c r="A1881">
        <v>2018</v>
      </c>
      <c r="B1881" t="s">
        <v>107</v>
      </c>
      <c r="C1881" t="s">
        <v>98</v>
      </c>
      <c r="D1881" t="s">
        <v>95</v>
      </c>
      <c r="E1881" t="s">
        <v>122</v>
      </c>
      <c r="F1881">
        <v>9</v>
      </c>
      <c r="G1881">
        <v>841.12149532710305</v>
      </c>
      <c r="H1881">
        <v>814.62146641260495</v>
      </c>
      <c r="I1881" t="s">
        <v>117</v>
      </c>
    </row>
    <row r="1882" spans="1:9" x14ac:dyDescent="0.2">
      <c r="A1882">
        <v>2018</v>
      </c>
      <c r="B1882" t="s">
        <v>108</v>
      </c>
      <c r="C1882" t="s">
        <v>91</v>
      </c>
      <c r="D1882" t="s">
        <v>92</v>
      </c>
      <c r="E1882" t="s">
        <v>122</v>
      </c>
      <c r="F1882">
        <v>0</v>
      </c>
      <c r="G1882">
        <v>0</v>
      </c>
      <c r="H1882">
        <v>0</v>
      </c>
      <c r="I1882" t="s">
        <v>117</v>
      </c>
    </row>
    <row r="1883" spans="1:9" x14ac:dyDescent="0.2">
      <c r="A1883">
        <v>2018</v>
      </c>
      <c r="B1883" t="s">
        <v>108</v>
      </c>
      <c r="C1883" t="s">
        <v>91</v>
      </c>
      <c r="D1883" t="s">
        <v>95</v>
      </c>
      <c r="E1883" t="s">
        <v>122</v>
      </c>
      <c r="F1883">
        <v>0</v>
      </c>
      <c r="G1883">
        <v>0</v>
      </c>
      <c r="H1883">
        <v>0</v>
      </c>
      <c r="I1883" t="s">
        <v>117</v>
      </c>
    </row>
    <row r="1884" spans="1:9" x14ac:dyDescent="0.2">
      <c r="A1884">
        <v>2018</v>
      </c>
      <c r="B1884" t="s">
        <v>108</v>
      </c>
      <c r="C1884" t="s">
        <v>96</v>
      </c>
      <c r="D1884" t="s">
        <v>92</v>
      </c>
      <c r="E1884" t="s">
        <v>122</v>
      </c>
      <c r="F1884">
        <v>7</v>
      </c>
      <c r="G1884">
        <v>169.32752781809401</v>
      </c>
      <c r="H1884">
        <v>162.527250361706</v>
      </c>
      <c r="I1884" t="s">
        <v>117</v>
      </c>
    </row>
    <row r="1885" spans="1:9" x14ac:dyDescent="0.2">
      <c r="A1885">
        <v>2018</v>
      </c>
      <c r="B1885" t="s">
        <v>108</v>
      </c>
      <c r="C1885" t="s">
        <v>96</v>
      </c>
      <c r="D1885" t="s">
        <v>95</v>
      </c>
      <c r="E1885" t="s">
        <v>122</v>
      </c>
      <c r="F1885">
        <v>11</v>
      </c>
      <c r="G1885">
        <v>276.45136969087702</v>
      </c>
      <c r="H1885">
        <v>273.22876983303303</v>
      </c>
      <c r="I1885" t="s">
        <v>117</v>
      </c>
    </row>
    <row r="1886" spans="1:9" x14ac:dyDescent="0.2">
      <c r="A1886">
        <v>2018</v>
      </c>
      <c r="B1886" t="s">
        <v>108</v>
      </c>
      <c r="C1886" t="s">
        <v>97</v>
      </c>
      <c r="D1886" t="s">
        <v>92</v>
      </c>
      <c r="E1886" t="s">
        <v>122</v>
      </c>
      <c r="F1886">
        <v>4</v>
      </c>
      <c r="G1886">
        <v>221.11663902708699</v>
      </c>
      <c r="H1886">
        <v>222.78441127049501</v>
      </c>
      <c r="I1886" t="s">
        <v>117</v>
      </c>
    </row>
    <row r="1887" spans="1:9" x14ac:dyDescent="0.2">
      <c r="A1887">
        <v>2018</v>
      </c>
      <c r="B1887" t="s">
        <v>108</v>
      </c>
      <c r="C1887" t="s">
        <v>97</v>
      </c>
      <c r="D1887" t="s">
        <v>95</v>
      </c>
      <c r="E1887" t="s">
        <v>122</v>
      </c>
      <c r="F1887">
        <v>6</v>
      </c>
      <c r="G1887">
        <v>323.10177705977401</v>
      </c>
      <c r="H1887">
        <v>324.42983405105701</v>
      </c>
      <c r="I1887" t="s">
        <v>117</v>
      </c>
    </row>
    <row r="1888" spans="1:9" x14ac:dyDescent="0.2">
      <c r="A1888">
        <v>2018</v>
      </c>
      <c r="B1888" t="s">
        <v>108</v>
      </c>
      <c r="C1888" t="s">
        <v>98</v>
      </c>
      <c r="D1888" t="s">
        <v>92</v>
      </c>
      <c r="E1888" t="s">
        <v>122</v>
      </c>
      <c r="F1888">
        <v>16</v>
      </c>
      <c r="G1888">
        <v>1270.8498808578199</v>
      </c>
      <c r="H1888">
        <v>1290.67858275104</v>
      </c>
      <c r="I1888" t="s">
        <v>117</v>
      </c>
    </row>
    <row r="1889" spans="1:9" x14ac:dyDescent="0.2">
      <c r="A1889">
        <v>2018</v>
      </c>
      <c r="B1889" t="s">
        <v>108</v>
      </c>
      <c r="C1889" t="s">
        <v>98</v>
      </c>
      <c r="D1889" t="s">
        <v>95</v>
      </c>
      <c r="E1889" t="s">
        <v>122</v>
      </c>
      <c r="F1889">
        <v>21</v>
      </c>
      <c r="G1889">
        <v>1146.91425450573</v>
      </c>
      <c r="H1889">
        <v>1039.0119213094599</v>
      </c>
      <c r="I1889" t="s">
        <v>117</v>
      </c>
    </row>
    <row r="1890" spans="1:9" x14ac:dyDescent="0.2">
      <c r="A1890">
        <v>2018</v>
      </c>
      <c r="B1890" t="s">
        <v>109</v>
      </c>
      <c r="C1890" t="s">
        <v>91</v>
      </c>
      <c r="D1890" t="s">
        <v>92</v>
      </c>
      <c r="E1890" t="s">
        <v>122</v>
      </c>
      <c r="F1890">
        <v>12</v>
      </c>
      <c r="G1890">
        <v>12.5204761954446</v>
      </c>
      <c r="H1890">
        <v>13.8382211839623</v>
      </c>
      <c r="I1890" t="s">
        <v>117</v>
      </c>
    </row>
    <row r="1891" spans="1:9" x14ac:dyDescent="0.2">
      <c r="A1891">
        <v>2018</v>
      </c>
      <c r="B1891" t="s">
        <v>109</v>
      </c>
      <c r="C1891" t="s">
        <v>91</v>
      </c>
      <c r="D1891" t="s">
        <v>95</v>
      </c>
      <c r="E1891" t="s">
        <v>122</v>
      </c>
      <c r="F1891">
        <v>17</v>
      </c>
      <c r="G1891">
        <v>17.607092551164101</v>
      </c>
      <c r="H1891">
        <v>19.0015810176284</v>
      </c>
      <c r="I1891" t="s">
        <v>117</v>
      </c>
    </row>
    <row r="1892" spans="1:9" x14ac:dyDescent="0.2">
      <c r="A1892">
        <v>2018</v>
      </c>
      <c r="B1892" t="s">
        <v>109</v>
      </c>
      <c r="C1892" t="s">
        <v>96</v>
      </c>
      <c r="D1892" t="s">
        <v>92</v>
      </c>
      <c r="E1892" t="s">
        <v>122</v>
      </c>
      <c r="F1892">
        <v>76</v>
      </c>
      <c r="G1892">
        <v>149.80092245831199</v>
      </c>
      <c r="H1892">
        <v>149.26304669145</v>
      </c>
      <c r="I1892" t="s">
        <v>117</v>
      </c>
    </row>
    <row r="1893" spans="1:9" x14ac:dyDescent="0.2">
      <c r="A1893">
        <v>2018</v>
      </c>
      <c r="B1893" t="s">
        <v>109</v>
      </c>
      <c r="C1893" t="s">
        <v>96</v>
      </c>
      <c r="D1893" t="s">
        <v>95</v>
      </c>
      <c r="E1893" t="s">
        <v>122</v>
      </c>
      <c r="F1893">
        <v>55</v>
      </c>
      <c r="G1893">
        <v>102.441840973011</v>
      </c>
      <c r="H1893">
        <v>102.927731355341</v>
      </c>
      <c r="I1893" t="s">
        <v>117</v>
      </c>
    </row>
    <row r="1894" spans="1:9" x14ac:dyDescent="0.2">
      <c r="A1894">
        <v>2018</v>
      </c>
      <c r="B1894" t="s">
        <v>109</v>
      </c>
      <c r="C1894" t="s">
        <v>97</v>
      </c>
      <c r="D1894" t="s">
        <v>92</v>
      </c>
      <c r="E1894" t="s">
        <v>122</v>
      </c>
      <c r="F1894">
        <v>98</v>
      </c>
      <c r="G1894">
        <v>483.33004537384102</v>
      </c>
      <c r="H1894">
        <v>486.60043987612602</v>
      </c>
      <c r="I1894" t="s">
        <v>117</v>
      </c>
    </row>
    <row r="1895" spans="1:9" x14ac:dyDescent="0.2">
      <c r="A1895">
        <v>2018</v>
      </c>
      <c r="B1895" t="s">
        <v>109</v>
      </c>
      <c r="C1895" t="s">
        <v>97</v>
      </c>
      <c r="D1895" t="s">
        <v>95</v>
      </c>
      <c r="E1895" t="s">
        <v>122</v>
      </c>
      <c r="F1895">
        <v>71</v>
      </c>
      <c r="G1895">
        <v>319.43132226571299</v>
      </c>
      <c r="H1895">
        <v>321.43732328541603</v>
      </c>
      <c r="I1895" t="s">
        <v>117</v>
      </c>
    </row>
    <row r="1896" spans="1:9" x14ac:dyDescent="0.2">
      <c r="A1896">
        <v>2018</v>
      </c>
      <c r="B1896" t="s">
        <v>109</v>
      </c>
      <c r="C1896" t="s">
        <v>98</v>
      </c>
      <c r="D1896" t="s">
        <v>92</v>
      </c>
      <c r="E1896" t="s">
        <v>122</v>
      </c>
      <c r="F1896">
        <v>151</v>
      </c>
      <c r="G1896">
        <v>1121.9258488743601</v>
      </c>
      <c r="H1896">
        <v>1224.19065069102</v>
      </c>
      <c r="I1896" t="s">
        <v>117</v>
      </c>
    </row>
    <row r="1897" spans="1:9" x14ac:dyDescent="0.2">
      <c r="A1897">
        <v>2018</v>
      </c>
      <c r="B1897" t="s">
        <v>109</v>
      </c>
      <c r="C1897" t="s">
        <v>98</v>
      </c>
      <c r="D1897" t="s">
        <v>95</v>
      </c>
      <c r="E1897" t="s">
        <v>122</v>
      </c>
      <c r="F1897">
        <v>224</v>
      </c>
      <c r="G1897">
        <v>1202.3617820719301</v>
      </c>
      <c r="H1897">
        <v>1177.9308408040999</v>
      </c>
      <c r="I1897" t="s">
        <v>117</v>
      </c>
    </row>
    <row r="1898" spans="1:9" x14ac:dyDescent="0.2">
      <c r="A1898">
        <v>2018</v>
      </c>
      <c r="B1898" t="s">
        <v>110</v>
      </c>
      <c r="C1898" t="s">
        <v>91</v>
      </c>
      <c r="D1898" t="s">
        <v>92</v>
      </c>
      <c r="E1898" t="s">
        <v>122</v>
      </c>
      <c r="F1898">
        <v>14</v>
      </c>
      <c r="G1898">
        <v>12.950012950013001</v>
      </c>
      <c r="H1898">
        <v>14.4483635215883</v>
      </c>
      <c r="I1898" t="s">
        <v>117</v>
      </c>
    </row>
    <row r="1899" spans="1:9" x14ac:dyDescent="0.2">
      <c r="A1899">
        <v>2018</v>
      </c>
      <c r="B1899" t="s">
        <v>110</v>
      </c>
      <c r="C1899" t="s">
        <v>91</v>
      </c>
      <c r="D1899" t="s">
        <v>95</v>
      </c>
      <c r="E1899" t="s">
        <v>122</v>
      </c>
      <c r="F1899">
        <v>8</v>
      </c>
      <c r="G1899">
        <v>7.4808303721713099</v>
      </c>
      <c r="H1899">
        <v>8.0918183015639293</v>
      </c>
      <c r="I1899" t="s">
        <v>117</v>
      </c>
    </row>
    <row r="1900" spans="1:9" x14ac:dyDescent="0.2">
      <c r="A1900">
        <v>2018</v>
      </c>
      <c r="B1900" t="s">
        <v>110</v>
      </c>
      <c r="C1900" t="s">
        <v>96</v>
      </c>
      <c r="D1900" t="s">
        <v>92</v>
      </c>
      <c r="E1900" t="s">
        <v>122</v>
      </c>
      <c r="F1900">
        <v>89</v>
      </c>
      <c r="G1900">
        <v>160.82109105364901</v>
      </c>
      <c r="H1900">
        <v>158.20026916025401</v>
      </c>
      <c r="I1900" t="s">
        <v>117</v>
      </c>
    </row>
    <row r="1901" spans="1:9" x14ac:dyDescent="0.2">
      <c r="A1901">
        <v>2018</v>
      </c>
      <c r="B1901" t="s">
        <v>110</v>
      </c>
      <c r="C1901" t="s">
        <v>96</v>
      </c>
      <c r="D1901" t="s">
        <v>95</v>
      </c>
      <c r="E1901" t="s">
        <v>122</v>
      </c>
      <c r="F1901">
        <v>54</v>
      </c>
      <c r="G1901">
        <v>92.404045243758404</v>
      </c>
      <c r="H1901">
        <v>91.133352933800893</v>
      </c>
      <c r="I1901" t="s">
        <v>117</v>
      </c>
    </row>
    <row r="1902" spans="1:9" x14ac:dyDescent="0.2">
      <c r="A1902">
        <v>2018</v>
      </c>
      <c r="B1902" t="s">
        <v>110</v>
      </c>
      <c r="C1902" t="s">
        <v>97</v>
      </c>
      <c r="D1902" t="s">
        <v>92</v>
      </c>
      <c r="E1902" t="s">
        <v>122</v>
      </c>
      <c r="F1902">
        <v>103</v>
      </c>
      <c r="G1902">
        <v>457.18851258378101</v>
      </c>
      <c r="H1902">
        <v>459.78408523608999</v>
      </c>
      <c r="I1902" t="s">
        <v>117</v>
      </c>
    </row>
    <row r="1903" spans="1:9" x14ac:dyDescent="0.2">
      <c r="A1903">
        <v>2018</v>
      </c>
      <c r="B1903" t="s">
        <v>110</v>
      </c>
      <c r="C1903" t="s">
        <v>97</v>
      </c>
      <c r="D1903" t="s">
        <v>95</v>
      </c>
      <c r="E1903" t="s">
        <v>122</v>
      </c>
      <c r="F1903">
        <v>82</v>
      </c>
      <c r="G1903">
        <v>334.175564430679</v>
      </c>
      <c r="H1903">
        <v>334.732162176511</v>
      </c>
      <c r="I1903" t="s">
        <v>117</v>
      </c>
    </row>
    <row r="1904" spans="1:9" x14ac:dyDescent="0.2">
      <c r="A1904">
        <v>2018</v>
      </c>
      <c r="B1904" t="s">
        <v>110</v>
      </c>
      <c r="C1904" t="s">
        <v>98</v>
      </c>
      <c r="D1904" t="s">
        <v>92</v>
      </c>
      <c r="E1904" t="s">
        <v>122</v>
      </c>
      <c r="F1904">
        <v>149</v>
      </c>
      <c r="G1904">
        <v>898.18554463801297</v>
      </c>
      <c r="H1904">
        <v>924.57040293524096</v>
      </c>
      <c r="I1904" t="s">
        <v>117</v>
      </c>
    </row>
    <row r="1905" spans="1:9" x14ac:dyDescent="0.2">
      <c r="A1905">
        <v>2018</v>
      </c>
      <c r="B1905" t="s">
        <v>110</v>
      </c>
      <c r="C1905" t="s">
        <v>98</v>
      </c>
      <c r="D1905" t="s">
        <v>95</v>
      </c>
      <c r="E1905" t="s">
        <v>122</v>
      </c>
      <c r="F1905">
        <v>241</v>
      </c>
      <c r="G1905">
        <v>1020.92688299585</v>
      </c>
      <c r="H1905">
        <v>962.39546685935397</v>
      </c>
      <c r="I1905" t="s">
        <v>117</v>
      </c>
    </row>
    <row r="1906" spans="1:9" x14ac:dyDescent="0.2">
      <c r="A1906">
        <v>2018</v>
      </c>
      <c r="B1906" t="s">
        <v>111</v>
      </c>
      <c r="C1906" t="s">
        <v>91</v>
      </c>
      <c r="D1906" t="s">
        <v>92</v>
      </c>
      <c r="E1906" t="s">
        <v>122</v>
      </c>
      <c r="F1906">
        <v>36</v>
      </c>
      <c r="G1906">
        <v>10.756479284813601</v>
      </c>
      <c r="H1906">
        <v>12.2647268658957</v>
      </c>
      <c r="I1906" t="s">
        <v>117</v>
      </c>
    </row>
    <row r="1907" spans="1:9" x14ac:dyDescent="0.2">
      <c r="A1907">
        <v>2018</v>
      </c>
      <c r="B1907" t="s">
        <v>111</v>
      </c>
      <c r="C1907" t="s">
        <v>91</v>
      </c>
      <c r="D1907" t="s">
        <v>95</v>
      </c>
      <c r="E1907" t="s">
        <v>122</v>
      </c>
      <c r="F1907">
        <v>29</v>
      </c>
      <c r="G1907">
        <v>8.7673419535451806</v>
      </c>
      <c r="H1907">
        <v>9.4466514064900995</v>
      </c>
      <c r="I1907" t="s">
        <v>117</v>
      </c>
    </row>
    <row r="1908" spans="1:9" x14ac:dyDescent="0.2">
      <c r="A1908">
        <v>2018</v>
      </c>
      <c r="B1908" t="s">
        <v>111</v>
      </c>
      <c r="C1908" t="s">
        <v>96</v>
      </c>
      <c r="D1908" t="s">
        <v>92</v>
      </c>
      <c r="E1908" t="s">
        <v>122</v>
      </c>
      <c r="F1908">
        <v>286</v>
      </c>
      <c r="G1908">
        <v>192.316744333044</v>
      </c>
      <c r="H1908">
        <v>193.305153172785</v>
      </c>
      <c r="I1908" t="s">
        <v>117</v>
      </c>
    </row>
    <row r="1909" spans="1:9" x14ac:dyDescent="0.2">
      <c r="A1909">
        <v>2018</v>
      </c>
      <c r="B1909" t="s">
        <v>111</v>
      </c>
      <c r="C1909" t="s">
        <v>96</v>
      </c>
      <c r="D1909" t="s">
        <v>95</v>
      </c>
      <c r="E1909" t="s">
        <v>122</v>
      </c>
      <c r="F1909">
        <v>155</v>
      </c>
      <c r="G1909">
        <v>95.080941485348305</v>
      </c>
      <c r="H1909">
        <v>96.301810466475203</v>
      </c>
      <c r="I1909" t="s">
        <v>117</v>
      </c>
    </row>
    <row r="1910" spans="1:9" x14ac:dyDescent="0.2">
      <c r="A1910">
        <v>2018</v>
      </c>
      <c r="B1910" t="s">
        <v>111</v>
      </c>
      <c r="C1910" t="s">
        <v>97</v>
      </c>
      <c r="D1910" t="s">
        <v>92</v>
      </c>
      <c r="E1910" t="s">
        <v>122</v>
      </c>
      <c r="F1910">
        <v>250</v>
      </c>
      <c r="G1910">
        <v>510.52706814515301</v>
      </c>
      <c r="H1910">
        <v>515.97785646577199</v>
      </c>
      <c r="I1910" t="s">
        <v>117</v>
      </c>
    </row>
    <row r="1911" spans="1:9" x14ac:dyDescent="0.2">
      <c r="A1911">
        <v>2018</v>
      </c>
      <c r="B1911" t="s">
        <v>111</v>
      </c>
      <c r="C1911" t="s">
        <v>97</v>
      </c>
      <c r="D1911" t="s">
        <v>95</v>
      </c>
      <c r="E1911" t="s">
        <v>122</v>
      </c>
      <c r="F1911">
        <v>206</v>
      </c>
      <c r="G1911">
        <v>373.72326336604903</v>
      </c>
      <c r="H1911">
        <v>376.33140671330699</v>
      </c>
      <c r="I1911" t="s">
        <v>117</v>
      </c>
    </row>
    <row r="1912" spans="1:9" x14ac:dyDescent="0.2">
      <c r="A1912">
        <v>2018</v>
      </c>
      <c r="B1912" t="s">
        <v>111</v>
      </c>
      <c r="C1912" t="s">
        <v>98</v>
      </c>
      <c r="D1912" t="s">
        <v>92</v>
      </c>
      <c r="E1912" t="s">
        <v>122</v>
      </c>
      <c r="F1912">
        <v>363</v>
      </c>
      <c r="G1912">
        <v>1078.3352642366999</v>
      </c>
      <c r="H1912">
        <v>1108.0543644704101</v>
      </c>
      <c r="I1912" t="s">
        <v>117</v>
      </c>
    </row>
    <row r="1913" spans="1:9" x14ac:dyDescent="0.2">
      <c r="A1913">
        <v>2018</v>
      </c>
      <c r="B1913" t="s">
        <v>111</v>
      </c>
      <c r="C1913" t="s">
        <v>98</v>
      </c>
      <c r="D1913" t="s">
        <v>95</v>
      </c>
      <c r="E1913" t="s">
        <v>122</v>
      </c>
      <c r="F1913">
        <v>590</v>
      </c>
      <c r="G1913">
        <v>1089.1637437696099</v>
      </c>
      <c r="H1913">
        <v>1049.3043825755201</v>
      </c>
      <c r="I1913" t="s">
        <v>117</v>
      </c>
    </row>
    <row r="1914" spans="1:9" x14ac:dyDescent="0.2">
      <c r="A1914">
        <v>2018</v>
      </c>
      <c r="B1914" t="s">
        <v>112</v>
      </c>
      <c r="C1914" t="s">
        <v>91</v>
      </c>
      <c r="D1914" t="s">
        <v>92</v>
      </c>
      <c r="E1914" t="s">
        <v>122</v>
      </c>
      <c r="F1914">
        <v>29</v>
      </c>
      <c r="G1914">
        <v>16.603687163632198</v>
      </c>
      <c r="H1914">
        <v>18.001187305857002</v>
      </c>
      <c r="I1914" t="s">
        <v>117</v>
      </c>
    </row>
    <row r="1915" spans="1:9" x14ac:dyDescent="0.2">
      <c r="A1915">
        <v>2018</v>
      </c>
      <c r="B1915" t="s">
        <v>112</v>
      </c>
      <c r="C1915" t="s">
        <v>91</v>
      </c>
      <c r="D1915" t="s">
        <v>95</v>
      </c>
      <c r="E1915" t="s">
        <v>122</v>
      </c>
      <c r="F1915">
        <v>12</v>
      </c>
      <c r="G1915">
        <v>6.8550667512124903</v>
      </c>
      <c r="H1915">
        <v>7.1672141763396402</v>
      </c>
      <c r="I1915" t="s">
        <v>117</v>
      </c>
    </row>
    <row r="1916" spans="1:9" x14ac:dyDescent="0.2">
      <c r="A1916">
        <v>2018</v>
      </c>
      <c r="B1916" t="s">
        <v>112</v>
      </c>
      <c r="C1916" t="s">
        <v>96</v>
      </c>
      <c r="D1916" t="s">
        <v>92</v>
      </c>
      <c r="E1916" t="s">
        <v>122</v>
      </c>
      <c r="F1916">
        <v>182</v>
      </c>
      <c r="G1916">
        <v>197.937964936703</v>
      </c>
      <c r="H1916">
        <v>200.10795216913999</v>
      </c>
      <c r="I1916" t="s">
        <v>117</v>
      </c>
    </row>
    <row r="1917" spans="1:9" x14ac:dyDescent="0.2">
      <c r="A1917">
        <v>2018</v>
      </c>
      <c r="B1917" t="s">
        <v>112</v>
      </c>
      <c r="C1917" t="s">
        <v>96</v>
      </c>
      <c r="D1917" t="s">
        <v>95</v>
      </c>
      <c r="E1917" t="s">
        <v>122</v>
      </c>
      <c r="F1917">
        <v>91</v>
      </c>
      <c r="G1917">
        <v>91.958204490794103</v>
      </c>
      <c r="H1917">
        <v>92.425784175867804</v>
      </c>
      <c r="I1917" t="s">
        <v>117</v>
      </c>
    </row>
    <row r="1918" spans="1:9" x14ac:dyDescent="0.2">
      <c r="A1918">
        <v>2018</v>
      </c>
      <c r="B1918" t="s">
        <v>112</v>
      </c>
      <c r="C1918" t="s">
        <v>97</v>
      </c>
      <c r="D1918" t="s">
        <v>92</v>
      </c>
      <c r="E1918" t="s">
        <v>122</v>
      </c>
      <c r="F1918">
        <v>164</v>
      </c>
      <c r="G1918">
        <v>520.99879280767504</v>
      </c>
      <c r="H1918">
        <v>523.32620061547402</v>
      </c>
      <c r="I1918" t="s">
        <v>117</v>
      </c>
    </row>
    <row r="1919" spans="1:9" x14ac:dyDescent="0.2">
      <c r="A1919">
        <v>2018</v>
      </c>
      <c r="B1919" t="s">
        <v>112</v>
      </c>
      <c r="C1919" t="s">
        <v>97</v>
      </c>
      <c r="D1919" t="s">
        <v>95</v>
      </c>
      <c r="E1919" t="s">
        <v>122</v>
      </c>
      <c r="F1919">
        <v>139</v>
      </c>
      <c r="G1919">
        <v>393.06619913468899</v>
      </c>
      <c r="H1919">
        <v>395.88110974475802</v>
      </c>
      <c r="I1919" t="s">
        <v>117</v>
      </c>
    </row>
    <row r="1920" spans="1:9" x14ac:dyDescent="0.2">
      <c r="A1920">
        <v>2018</v>
      </c>
      <c r="B1920" t="s">
        <v>112</v>
      </c>
      <c r="C1920" t="s">
        <v>98</v>
      </c>
      <c r="D1920" t="s">
        <v>92</v>
      </c>
      <c r="E1920" t="s">
        <v>122</v>
      </c>
      <c r="F1920">
        <v>238</v>
      </c>
      <c r="G1920">
        <v>1178.9181692094301</v>
      </c>
      <c r="H1920">
        <v>1239.66162684608</v>
      </c>
      <c r="I1920" t="s">
        <v>117</v>
      </c>
    </row>
    <row r="1921" spans="1:9" x14ac:dyDescent="0.2">
      <c r="A1921">
        <v>2018</v>
      </c>
      <c r="B1921" t="s">
        <v>112</v>
      </c>
      <c r="C1921" t="s">
        <v>98</v>
      </c>
      <c r="D1921" t="s">
        <v>95</v>
      </c>
      <c r="E1921" t="s">
        <v>122</v>
      </c>
      <c r="F1921">
        <v>340</v>
      </c>
      <c r="G1921">
        <v>1115.41237451611</v>
      </c>
      <c r="H1921">
        <v>1115.19500795918</v>
      </c>
      <c r="I1921" t="s">
        <v>117</v>
      </c>
    </row>
    <row r="1922" spans="1:9" x14ac:dyDescent="0.2">
      <c r="A1922">
        <v>2019</v>
      </c>
      <c r="B1922" t="s">
        <v>90</v>
      </c>
      <c r="C1922" t="s">
        <v>91</v>
      </c>
      <c r="D1922" t="s">
        <v>92</v>
      </c>
      <c r="E1922" t="s">
        <v>122</v>
      </c>
      <c r="F1922">
        <v>138</v>
      </c>
      <c r="G1922">
        <v>9.4444216318318102</v>
      </c>
      <c r="H1922">
        <v>10.531974735331699</v>
      </c>
      <c r="I1922" t="s">
        <v>118</v>
      </c>
    </row>
    <row r="1923" spans="1:9" x14ac:dyDescent="0.2">
      <c r="A1923">
        <v>2019</v>
      </c>
      <c r="B1923" t="s">
        <v>90</v>
      </c>
      <c r="C1923" t="s">
        <v>91</v>
      </c>
      <c r="D1923" t="s">
        <v>95</v>
      </c>
      <c r="E1923" t="s">
        <v>122</v>
      </c>
      <c r="F1923">
        <v>103</v>
      </c>
      <c r="G1923">
        <v>7.1090080104026203</v>
      </c>
      <c r="H1923">
        <v>7.4883260353219896</v>
      </c>
      <c r="I1923" t="s">
        <v>118</v>
      </c>
    </row>
    <row r="1924" spans="1:9" x14ac:dyDescent="0.2">
      <c r="A1924">
        <v>2019</v>
      </c>
      <c r="B1924" t="s">
        <v>90</v>
      </c>
      <c r="C1924" t="s">
        <v>96</v>
      </c>
      <c r="D1924" t="s">
        <v>92</v>
      </c>
      <c r="E1924" t="s">
        <v>122</v>
      </c>
      <c r="F1924">
        <v>1239</v>
      </c>
      <c r="G1924">
        <v>170.256621663403</v>
      </c>
      <c r="H1924">
        <v>168.69975838795</v>
      </c>
      <c r="I1924" t="s">
        <v>118</v>
      </c>
    </row>
    <row r="1925" spans="1:9" x14ac:dyDescent="0.2">
      <c r="A1925">
        <v>2019</v>
      </c>
      <c r="B1925" t="s">
        <v>90</v>
      </c>
      <c r="C1925" t="s">
        <v>96</v>
      </c>
      <c r="D1925" t="s">
        <v>95</v>
      </c>
      <c r="E1925" t="s">
        <v>122</v>
      </c>
      <c r="F1925">
        <v>682</v>
      </c>
      <c r="G1925">
        <v>88.089225861033398</v>
      </c>
      <c r="H1925">
        <v>87.416546455653204</v>
      </c>
      <c r="I1925" t="s">
        <v>118</v>
      </c>
    </row>
    <row r="1926" spans="1:9" x14ac:dyDescent="0.2">
      <c r="A1926">
        <v>2019</v>
      </c>
      <c r="B1926" t="s">
        <v>90</v>
      </c>
      <c r="C1926" t="s">
        <v>97</v>
      </c>
      <c r="D1926" t="s">
        <v>92</v>
      </c>
      <c r="E1926" t="s">
        <v>122</v>
      </c>
      <c r="F1926">
        <v>1184</v>
      </c>
      <c r="G1926">
        <v>433.11421558406403</v>
      </c>
      <c r="H1926">
        <v>433.94641500299002</v>
      </c>
      <c r="I1926" t="s">
        <v>118</v>
      </c>
    </row>
    <row r="1927" spans="1:9" x14ac:dyDescent="0.2">
      <c r="A1927">
        <v>2019</v>
      </c>
      <c r="B1927" t="s">
        <v>90</v>
      </c>
      <c r="C1927" t="s">
        <v>97</v>
      </c>
      <c r="D1927" t="s">
        <v>95</v>
      </c>
      <c r="E1927" t="s">
        <v>122</v>
      </c>
      <c r="F1927">
        <v>897</v>
      </c>
      <c r="G1927">
        <v>300.997620877222</v>
      </c>
      <c r="H1927">
        <v>300.69161544421797</v>
      </c>
      <c r="I1927" t="s">
        <v>118</v>
      </c>
    </row>
    <row r="1928" spans="1:9" x14ac:dyDescent="0.2">
      <c r="A1928">
        <v>2019</v>
      </c>
      <c r="B1928" t="s">
        <v>90</v>
      </c>
      <c r="C1928" t="s">
        <v>98</v>
      </c>
      <c r="D1928" t="s">
        <v>92</v>
      </c>
      <c r="E1928" t="s">
        <v>122</v>
      </c>
      <c r="F1928">
        <v>2020</v>
      </c>
      <c r="G1928">
        <v>1083.2435099234799</v>
      </c>
      <c r="H1928">
        <v>1121.53690480452</v>
      </c>
      <c r="I1928" t="s">
        <v>118</v>
      </c>
    </row>
    <row r="1929" spans="1:9" x14ac:dyDescent="0.2">
      <c r="A1929">
        <v>2019</v>
      </c>
      <c r="B1929" t="s">
        <v>90</v>
      </c>
      <c r="C1929" t="s">
        <v>98</v>
      </c>
      <c r="D1929" t="s">
        <v>95</v>
      </c>
      <c r="E1929" t="s">
        <v>122</v>
      </c>
      <c r="F1929">
        <v>2920</v>
      </c>
      <c r="G1929">
        <v>1088.50029262765</v>
      </c>
      <c r="H1929">
        <v>1057.6330112611499</v>
      </c>
      <c r="I1929" t="s">
        <v>118</v>
      </c>
    </row>
    <row r="1930" spans="1:9" x14ac:dyDescent="0.2">
      <c r="A1930">
        <v>2019</v>
      </c>
      <c r="B1930" t="s">
        <v>99</v>
      </c>
      <c r="C1930" t="s">
        <v>91</v>
      </c>
      <c r="D1930" t="s">
        <v>92</v>
      </c>
      <c r="E1930" t="s">
        <v>122</v>
      </c>
      <c r="F1930">
        <v>15</v>
      </c>
      <c r="G1930">
        <v>17.021662902987899</v>
      </c>
      <c r="H1930">
        <v>19.195448468372099</v>
      </c>
      <c r="I1930" t="s">
        <v>118</v>
      </c>
    </row>
    <row r="1931" spans="1:9" x14ac:dyDescent="0.2">
      <c r="A1931">
        <v>2019</v>
      </c>
      <c r="B1931" t="s">
        <v>99</v>
      </c>
      <c r="C1931" t="s">
        <v>91</v>
      </c>
      <c r="D1931" t="s">
        <v>95</v>
      </c>
      <c r="E1931" t="s">
        <v>122</v>
      </c>
      <c r="F1931">
        <v>14</v>
      </c>
      <c r="G1931">
        <v>15.616285554935899</v>
      </c>
      <c r="H1931">
        <v>16.7339934375658</v>
      </c>
      <c r="I1931" t="s">
        <v>118</v>
      </c>
    </row>
    <row r="1932" spans="1:9" x14ac:dyDescent="0.2">
      <c r="A1932">
        <v>2019</v>
      </c>
      <c r="B1932" t="s">
        <v>99</v>
      </c>
      <c r="C1932" t="s">
        <v>96</v>
      </c>
      <c r="D1932" t="s">
        <v>92</v>
      </c>
      <c r="E1932" t="s">
        <v>122</v>
      </c>
      <c r="F1932">
        <v>104</v>
      </c>
      <c r="G1932">
        <v>201.03999536061599</v>
      </c>
      <c r="H1932">
        <v>195.732079091212</v>
      </c>
      <c r="I1932" t="s">
        <v>118</v>
      </c>
    </row>
    <row r="1933" spans="1:9" x14ac:dyDescent="0.2">
      <c r="A1933">
        <v>2019</v>
      </c>
      <c r="B1933" t="s">
        <v>99</v>
      </c>
      <c r="C1933" t="s">
        <v>96</v>
      </c>
      <c r="D1933" t="s">
        <v>95</v>
      </c>
      <c r="E1933" t="s">
        <v>122</v>
      </c>
      <c r="F1933">
        <v>81</v>
      </c>
      <c r="G1933">
        <v>141.23062437884701</v>
      </c>
      <c r="H1933">
        <v>139.436209576512</v>
      </c>
      <c r="I1933" t="s">
        <v>118</v>
      </c>
    </row>
    <row r="1934" spans="1:9" x14ac:dyDescent="0.2">
      <c r="A1934">
        <v>2019</v>
      </c>
      <c r="B1934" t="s">
        <v>99</v>
      </c>
      <c r="C1934" t="s">
        <v>97</v>
      </c>
      <c r="D1934" t="s">
        <v>92</v>
      </c>
      <c r="E1934" t="s">
        <v>122</v>
      </c>
      <c r="F1934">
        <v>87</v>
      </c>
      <c r="G1934">
        <v>391.13428943937402</v>
      </c>
      <c r="H1934">
        <v>391.05222068613</v>
      </c>
      <c r="I1934" t="s">
        <v>118</v>
      </c>
    </row>
    <row r="1935" spans="1:9" x14ac:dyDescent="0.2">
      <c r="A1935">
        <v>2019</v>
      </c>
      <c r="B1935" t="s">
        <v>99</v>
      </c>
      <c r="C1935" t="s">
        <v>97</v>
      </c>
      <c r="D1935" t="s">
        <v>95</v>
      </c>
      <c r="E1935" t="s">
        <v>122</v>
      </c>
      <c r="F1935">
        <v>103</v>
      </c>
      <c r="G1935">
        <v>421.181762420773</v>
      </c>
      <c r="H1935">
        <v>419.30026802499901</v>
      </c>
      <c r="I1935" t="s">
        <v>118</v>
      </c>
    </row>
    <row r="1936" spans="1:9" x14ac:dyDescent="0.2">
      <c r="A1936">
        <v>2019</v>
      </c>
      <c r="B1936" t="s">
        <v>99</v>
      </c>
      <c r="C1936" t="s">
        <v>98</v>
      </c>
      <c r="D1936" t="s">
        <v>92</v>
      </c>
      <c r="E1936" t="s">
        <v>122</v>
      </c>
      <c r="F1936">
        <v>188</v>
      </c>
      <c r="G1936">
        <v>1243.4684833653</v>
      </c>
      <c r="H1936">
        <v>1340.1972250285801</v>
      </c>
      <c r="I1936" t="s">
        <v>118</v>
      </c>
    </row>
    <row r="1937" spans="1:9" x14ac:dyDescent="0.2">
      <c r="A1937">
        <v>2019</v>
      </c>
      <c r="B1937" t="s">
        <v>99</v>
      </c>
      <c r="C1937" t="s">
        <v>98</v>
      </c>
      <c r="D1937" t="s">
        <v>95</v>
      </c>
      <c r="E1937" t="s">
        <v>122</v>
      </c>
      <c r="F1937">
        <v>251</v>
      </c>
      <c r="G1937">
        <v>1195.4658030101</v>
      </c>
      <c r="H1937">
        <v>1173.9411963083001</v>
      </c>
      <c r="I1937" t="s">
        <v>118</v>
      </c>
    </row>
    <row r="1938" spans="1:9" x14ac:dyDescent="0.2">
      <c r="A1938">
        <v>2019</v>
      </c>
      <c r="B1938" t="s">
        <v>100</v>
      </c>
      <c r="C1938" t="s">
        <v>91</v>
      </c>
      <c r="D1938" t="s">
        <v>92</v>
      </c>
      <c r="E1938" t="s">
        <v>122</v>
      </c>
      <c r="F1938">
        <v>4</v>
      </c>
      <c r="G1938">
        <v>15.623779392235001</v>
      </c>
      <c r="H1938">
        <v>18.338904586161402</v>
      </c>
      <c r="I1938" t="s">
        <v>118</v>
      </c>
    </row>
    <row r="1939" spans="1:9" x14ac:dyDescent="0.2">
      <c r="A1939">
        <v>2019</v>
      </c>
      <c r="B1939" t="s">
        <v>100</v>
      </c>
      <c r="C1939" t="s">
        <v>91</v>
      </c>
      <c r="D1939" t="s">
        <v>95</v>
      </c>
      <c r="E1939" t="s">
        <v>122</v>
      </c>
      <c r="F1939">
        <v>2</v>
      </c>
      <c r="G1939">
        <v>7.6902372438189701</v>
      </c>
      <c r="H1939">
        <v>8.2613793838609997</v>
      </c>
      <c r="I1939" t="s">
        <v>118</v>
      </c>
    </row>
    <row r="1940" spans="1:9" x14ac:dyDescent="0.2">
      <c r="A1940">
        <v>2019</v>
      </c>
      <c r="B1940" t="s">
        <v>100</v>
      </c>
      <c r="C1940" t="s">
        <v>96</v>
      </c>
      <c r="D1940" t="s">
        <v>92</v>
      </c>
      <c r="E1940" t="s">
        <v>122</v>
      </c>
      <c r="F1940">
        <v>17</v>
      </c>
      <c r="G1940">
        <v>97.869890616004596</v>
      </c>
      <c r="H1940">
        <v>94.267050886406096</v>
      </c>
      <c r="I1940" t="s">
        <v>118</v>
      </c>
    </row>
    <row r="1941" spans="1:9" x14ac:dyDescent="0.2">
      <c r="A1941">
        <v>2019</v>
      </c>
      <c r="B1941" t="s">
        <v>100</v>
      </c>
      <c r="C1941" t="s">
        <v>96</v>
      </c>
      <c r="D1941" t="s">
        <v>95</v>
      </c>
      <c r="E1941" t="s">
        <v>122</v>
      </c>
      <c r="F1941">
        <v>9</v>
      </c>
      <c r="G1941">
        <v>49.483175720255097</v>
      </c>
      <c r="H1941">
        <v>48.197942315525403</v>
      </c>
      <c r="I1941" t="s">
        <v>118</v>
      </c>
    </row>
    <row r="1942" spans="1:9" x14ac:dyDescent="0.2">
      <c r="A1942">
        <v>2019</v>
      </c>
      <c r="B1942" t="s">
        <v>100</v>
      </c>
      <c r="C1942" t="s">
        <v>97</v>
      </c>
      <c r="D1942" t="s">
        <v>92</v>
      </c>
      <c r="E1942" t="s">
        <v>122</v>
      </c>
      <c r="F1942">
        <v>30</v>
      </c>
      <c r="G1942">
        <v>387.09677419354801</v>
      </c>
      <c r="H1942">
        <v>384.04365913781402</v>
      </c>
      <c r="I1942" t="s">
        <v>118</v>
      </c>
    </row>
    <row r="1943" spans="1:9" x14ac:dyDescent="0.2">
      <c r="A1943">
        <v>2019</v>
      </c>
      <c r="B1943" t="s">
        <v>100</v>
      </c>
      <c r="C1943" t="s">
        <v>97</v>
      </c>
      <c r="D1943" t="s">
        <v>95</v>
      </c>
      <c r="E1943" t="s">
        <v>122</v>
      </c>
      <c r="F1943">
        <v>14</v>
      </c>
      <c r="G1943">
        <v>172.562553925798</v>
      </c>
      <c r="H1943">
        <v>171.715145436309</v>
      </c>
      <c r="I1943" t="s">
        <v>118</v>
      </c>
    </row>
    <row r="1944" spans="1:9" x14ac:dyDescent="0.2">
      <c r="A1944">
        <v>2019</v>
      </c>
      <c r="B1944" t="s">
        <v>100</v>
      </c>
      <c r="C1944" t="s">
        <v>98</v>
      </c>
      <c r="D1944" t="s">
        <v>92</v>
      </c>
      <c r="E1944" t="s">
        <v>122</v>
      </c>
      <c r="F1944">
        <v>53</v>
      </c>
      <c r="G1944">
        <v>1006.26542623885</v>
      </c>
      <c r="H1944">
        <v>1041.1034342486701</v>
      </c>
      <c r="I1944" t="s">
        <v>118</v>
      </c>
    </row>
    <row r="1945" spans="1:9" x14ac:dyDescent="0.2">
      <c r="A1945">
        <v>2019</v>
      </c>
      <c r="B1945" t="s">
        <v>100</v>
      </c>
      <c r="C1945" t="s">
        <v>98</v>
      </c>
      <c r="D1945" t="s">
        <v>95</v>
      </c>
      <c r="E1945" t="s">
        <v>122</v>
      </c>
      <c r="F1945">
        <v>77</v>
      </c>
      <c r="G1945">
        <v>1104.25928581672</v>
      </c>
      <c r="H1945">
        <v>1103.79005255692</v>
      </c>
      <c r="I1945" t="s">
        <v>118</v>
      </c>
    </row>
    <row r="1946" spans="1:9" x14ac:dyDescent="0.2">
      <c r="A1946">
        <v>2019</v>
      </c>
      <c r="B1946" t="s">
        <v>101</v>
      </c>
      <c r="C1946" t="s">
        <v>91</v>
      </c>
      <c r="D1946" t="s">
        <v>92</v>
      </c>
      <c r="E1946" t="s">
        <v>122</v>
      </c>
      <c r="F1946">
        <v>0</v>
      </c>
      <c r="G1946">
        <v>0</v>
      </c>
      <c r="H1946">
        <v>0</v>
      </c>
      <c r="I1946" t="s">
        <v>118</v>
      </c>
    </row>
    <row r="1947" spans="1:9" x14ac:dyDescent="0.2">
      <c r="A1947">
        <v>2019</v>
      </c>
      <c r="B1947" t="s">
        <v>101</v>
      </c>
      <c r="C1947" t="s">
        <v>91</v>
      </c>
      <c r="D1947" t="s">
        <v>95</v>
      </c>
      <c r="E1947" t="s">
        <v>122</v>
      </c>
      <c r="F1947">
        <v>3</v>
      </c>
      <c r="G1947">
        <v>9.06810144182813</v>
      </c>
      <c r="H1947">
        <v>9.5588085153083107</v>
      </c>
      <c r="I1947" t="s">
        <v>118</v>
      </c>
    </row>
    <row r="1948" spans="1:9" x14ac:dyDescent="0.2">
      <c r="A1948">
        <v>2019</v>
      </c>
      <c r="B1948" t="s">
        <v>101</v>
      </c>
      <c r="C1948" t="s">
        <v>96</v>
      </c>
      <c r="D1948" t="s">
        <v>92</v>
      </c>
      <c r="E1948" t="s">
        <v>122</v>
      </c>
      <c r="F1948">
        <v>26</v>
      </c>
      <c r="G1948">
        <v>120.616069771757</v>
      </c>
      <c r="H1948">
        <v>117.977209365782</v>
      </c>
      <c r="I1948" t="s">
        <v>118</v>
      </c>
    </row>
    <row r="1949" spans="1:9" x14ac:dyDescent="0.2">
      <c r="A1949">
        <v>2019</v>
      </c>
      <c r="B1949" t="s">
        <v>101</v>
      </c>
      <c r="C1949" t="s">
        <v>96</v>
      </c>
      <c r="D1949" t="s">
        <v>95</v>
      </c>
      <c r="E1949" t="s">
        <v>122</v>
      </c>
      <c r="F1949">
        <v>13</v>
      </c>
      <c r="G1949">
        <v>56.024823306326503</v>
      </c>
      <c r="H1949">
        <v>55.1796009812996</v>
      </c>
      <c r="I1949" t="s">
        <v>118</v>
      </c>
    </row>
    <row r="1950" spans="1:9" x14ac:dyDescent="0.2">
      <c r="A1950">
        <v>2019</v>
      </c>
      <c r="B1950" t="s">
        <v>101</v>
      </c>
      <c r="C1950" t="s">
        <v>97</v>
      </c>
      <c r="D1950" t="s">
        <v>92</v>
      </c>
      <c r="E1950" t="s">
        <v>122</v>
      </c>
      <c r="F1950">
        <v>29</v>
      </c>
      <c r="G1950">
        <v>283.56311723868203</v>
      </c>
      <c r="H1950">
        <v>283.68405000522398</v>
      </c>
      <c r="I1950" t="s">
        <v>118</v>
      </c>
    </row>
    <row r="1951" spans="1:9" x14ac:dyDescent="0.2">
      <c r="A1951">
        <v>2019</v>
      </c>
      <c r="B1951" t="s">
        <v>101</v>
      </c>
      <c r="C1951" t="s">
        <v>97</v>
      </c>
      <c r="D1951" t="s">
        <v>95</v>
      </c>
      <c r="E1951" t="s">
        <v>122</v>
      </c>
      <c r="F1951">
        <v>26</v>
      </c>
      <c r="G1951">
        <v>244.95948746938001</v>
      </c>
      <c r="H1951">
        <v>244.822389636585</v>
      </c>
      <c r="I1951" t="s">
        <v>118</v>
      </c>
    </row>
    <row r="1952" spans="1:9" x14ac:dyDescent="0.2">
      <c r="A1952">
        <v>2019</v>
      </c>
      <c r="B1952" t="s">
        <v>101</v>
      </c>
      <c r="C1952" t="s">
        <v>98</v>
      </c>
      <c r="D1952" t="s">
        <v>92</v>
      </c>
      <c r="E1952" t="s">
        <v>122</v>
      </c>
      <c r="F1952">
        <v>70</v>
      </c>
      <c r="G1952">
        <v>937.08165997322601</v>
      </c>
      <c r="H1952">
        <v>984.42207535418902</v>
      </c>
      <c r="I1952" t="s">
        <v>118</v>
      </c>
    </row>
    <row r="1953" spans="1:9" x14ac:dyDescent="0.2">
      <c r="A1953">
        <v>2019</v>
      </c>
      <c r="B1953" t="s">
        <v>101</v>
      </c>
      <c r="C1953" t="s">
        <v>98</v>
      </c>
      <c r="D1953" t="s">
        <v>95</v>
      </c>
      <c r="E1953" t="s">
        <v>122</v>
      </c>
      <c r="F1953">
        <v>96</v>
      </c>
      <c r="G1953">
        <v>1003.34448160535</v>
      </c>
      <c r="H1953">
        <v>997.92290115934202</v>
      </c>
      <c r="I1953" t="s">
        <v>118</v>
      </c>
    </row>
    <row r="1954" spans="1:9" x14ac:dyDescent="0.2">
      <c r="A1954">
        <v>2019</v>
      </c>
      <c r="B1954" t="s">
        <v>102</v>
      </c>
      <c r="C1954" t="s">
        <v>91</v>
      </c>
      <c r="D1954" t="s">
        <v>92</v>
      </c>
      <c r="E1954" t="s">
        <v>122</v>
      </c>
      <c r="F1954">
        <v>10</v>
      </c>
      <c r="G1954">
        <v>12.504063820741701</v>
      </c>
      <c r="H1954">
        <v>13.700891176864401</v>
      </c>
      <c r="I1954" t="s">
        <v>118</v>
      </c>
    </row>
    <row r="1955" spans="1:9" x14ac:dyDescent="0.2">
      <c r="A1955">
        <v>2019</v>
      </c>
      <c r="B1955" t="s">
        <v>102</v>
      </c>
      <c r="C1955" t="s">
        <v>91</v>
      </c>
      <c r="D1955" t="s">
        <v>95</v>
      </c>
      <c r="E1955" t="s">
        <v>122</v>
      </c>
      <c r="F1955">
        <v>8</v>
      </c>
      <c r="G1955">
        <v>9.9846486027732393</v>
      </c>
      <c r="H1955">
        <v>10.5646501405505</v>
      </c>
      <c r="I1955" t="s">
        <v>118</v>
      </c>
    </row>
    <row r="1956" spans="1:9" x14ac:dyDescent="0.2">
      <c r="A1956">
        <v>2019</v>
      </c>
      <c r="B1956" t="s">
        <v>102</v>
      </c>
      <c r="C1956" t="s">
        <v>96</v>
      </c>
      <c r="D1956" t="s">
        <v>92</v>
      </c>
      <c r="E1956" t="s">
        <v>122</v>
      </c>
      <c r="F1956">
        <v>74</v>
      </c>
      <c r="G1956">
        <v>173.21691907960999</v>
      </c>
      <c r="H1956">
        <v>174.717004260051</v>
      </c>
      <c r="I1956" t="s">
        <v>118</v>
      </c>
    </row>
    <row r="1957" spans="1:9" x14ac:dyDescent="0.2">
      <c r="A1957">
        <v>2019</v>
      </c>
      <c r="B1957" t="s">
        <v>102</v>
      </c>
      <c r="C1957" t="s">
        <v>96</v>
      </c>
      <c r="D1957" t="s">
        <v>95</v>
      </c>
      <c r="E1957" t="s">
        <v>122</v>
      </c>
      <c r="F1957">
        <v>37</v>
      </c>
      <c r="G1957">
        <v>82.191172223826598</v>
      </c>
      <c r="H1957">
        <v>84.030612088458398</v>
      </c>
      <c r="I1957" t="s">
        <v>118</v>
      </c>
    </row>
    <row r="1958" spans="1:9" x14ac:dyDescent="0.2">
      <c r="A1958">
        <v>2019</v>
      </c>
      <c r="B1958" t="s">
        <v>102</v>
      </c>
      <c r="C1958" t="s">
        <v>97</v>
      </c>
      <c r="D1958" t="s">
        <v>92</v>
      </c>
      <c r="E1958" t="s">
        <v>122</v>
      </c>
      <c r="F1958">
        <v>73</v>
      </c>
      <c r="G1958">
        <v>459.92943548387098</v>
      </c>
      <c r="H1958">
        <v>460.52516560964</v>
      </c>
      <c r="I1958" t="s">
        <v>118</v>
      </c>
    </row>
    <row r="1959" spans="1:9" x14ac:dyDescent="0.2">
      <c r="A1959">
        <v>2019</v>
      </c>
      <c r="B1959" t="s">
        <v>102</v>
      </c>
      <c r="C1959" t="s">
        <v>97</v>
      </c>
      <c r="D1959" t="s">
        <v>95</v>
      </c>
      <c r="E1959" t="s">
        <v>122</v>
      </c>
      <c r="F1959">
        <v>49</v>
      </c>
      <c r="G1959">
        <v>286.532951289398</v>
      </c>
      <c r="H1959">
        <v>285.71212823123398</v>
      </c>
      <c r="I1959" t="s">
        <v>118</v>
      </c>
    </row>
    <row r="1960" spans="1:9" x14ac:dyDescent="0.2">
      <c r="A1960">
        <v>2019</v>
      </c>
      <c r="B1960" t="s">
        <v>102</v>
      </c>
      <c r="C1960" t="s">
        <v>98</v>
      </c>
      <c r="D1960" t="s">
        <v>92</v>
      </c>
      <c r="E1960" t="s">
        <v>122</v>
      </c>
      <c r="F1960">
        <v>124</v>
      </c>
      <c r="G1960">
        <v>1169.8113207547201</v>
      </c>
      <c r="H1960">
        <v>1229.9595620780001</v>
      </c>
      <c r="I1960" t="s">
        <v>118</v>
      </c>
    </row>
    <row r="1961" spans="1:9" x14ac:dyDescent="0.2">
      <c r="A1961">
        <v>2019</v>
      </c>
      <c r="B1961" t="s">
        <v>102</v>
      </c>
      <c r="C1961" t="s">
        <v>98</v>
      </c>
      <c r="D1961" t="s">
        <v>95</v>
      </c>
      <c r="E1961" t="s">
        <v>122</v>
      </c>
      <c r="F1961">
        <v>166</v>
      </c>
      <c r="G1961">
        <v>1132.17842040649</v>
      </c>
      <c r="H1961">
        <v>1131.7269487635101</v>
      </c>
      <c r="I1961" t="s">
        <v>118</v>
      </c>
    </row>
    <row r="1962" spans="1:9" x14ac:dyDescent="0.2">
      <c r="A1962">
        <v>2019</v>
      </c>
      <c r="B1962" t="s">
        <v>103</v>
      </c>
      <c r="C1962" t="s">
        <v>91</v>
      </c>
      <c r="D1962" t="s">
        <v>92</v>
      </c>
      <c r="E1962" t="s">
        <v>122</v>
      </c>
      <c r="F1962">
        <v>10</v>
      </c>
      <c r="G1962">
        <v>6.1094819159335296</v>
      </c>
      <c r="H1962">
        <v>6.2162741099346599</v>
      </c>
      <c r="I1962" t="s">
        <v>118</v>
      </c>
    </row>
    <row r="1963" spans="1:9" x14ac:dyDescent="0.2">
      <c r="A1963">
        <v>2019</v>
      </c>
      <c r="B1963" t="s">
        <v>103</v>
      </c>
      <c r="C1963" t="s">
        <v>91</v>
      </c>
      <c r="D1963" t="s">
        <v>95</v>
      </c>
      <c r="E1963" t="s">
        <v>122</v>
      </c>
      <c r="F1963">
        <v>10</v>
      </c>
      <c r="G1963">
        <v>6.3924722247081798</v>
      </c>
      <c r="H1963">
        <v>6.0202549389835696</v>
      </c>
      <c r="I1963" t="s">
        <v>118</v>
      </c>
    </row>
    <row r="1964" spans="1:9" x14ac:dyDescent="0.2">
      <c r="A1964">
        <v>2019</v>
      </c>
      <c r="B1964" t="s">
        <v>103</v>
      </c>
      <c r="C1964" t="s">
        <v>96</v>
      </c>
      <c r="D1964" t="s">
        <v>92</v>
      </c>
      <c r="E1964" t="s">
        <v>122</v>
      </c>
      <c r="F1964">
        <v>95</v>
      </c>
      <c r="G1964">
        <v>120.713096735664</v>
      </c>
      <c r="H1964">
        <v>119.958195914103</v>
      </c>
      <c r="I1964" t="s">
        <v>118</v>
      </c>
    </row>
    <row r="1965" spans="1:9" x14ac:dyDescent="0.2">
      <c r="A1965">
        <v>2019</v>
      </c>
      <c r="B1965" t="s">
        <v>103</v>
      </c>
      <c r="C1965" t="s">
        <v>96</v>
      </c>
      <c r="D1965" t="s">
        <v>95</v>
      </c>
      <c r="E1965" t="s">
        <v>122</v>
      </c>
      <c r="F1965">
        <v>51</v>
      </c>
      <c r="G1965">
        <v>63.763549754322803</v>
      </c>
      <c r="H1965">
        <v>63.556087915581998</v>
      </c>
      <c r="I1965" t="s">
        <v>118</v>
      </c>
    </row>
    <row r="1966" spans="1:9" x14ac:dyDescent="0.2">
      <c r="A1966">
        <v>2019</v>
      </c>
      <c r="B1966" t="s">
        <v>103</v>
      </c>
      <c r="C1966" t="s">
        <v>97</v>
      </c>
      <c r="D1966" t="s">
        <v>92</v>
      </c>
      <c r="E1966" t="s">
        <v>122</v>
      </c>
      <c r="F1966">
        <v>103</v>
      </c>
      <c r="G1966">
        <v>356.29042858625297</v>
      </c>
      <c r="H1966">
        <v>357.88026321689199</v>
      </c>
      <c r="I1966" t="s">
        <v>118</v>
      </c>
    </row>
    <row r="1967" spans="1:9" x14ac:dyDescent="0.2">
      <c r="A1967">
        <v>2019</v>
      </c>
      <c r="B1967" t="s">
        <v>103</v>
      </c>
      <c r="C1967" t="s">
        <v>97</v>
      </c>
      <c r="D1967" t="s">
        <v>95</v>
      </c>
      <c r="E1967" t="s">
        <v>122</v>
      </c>
      <c r="F1967">
        <v>74</v>
      </c>
      <c r="G1967">
        <v>243.157099201525</v>
      </c>
      <c r="H1967">
        <v>243.581175111633</v>
      </c>
      <c r="I1967" t="s">
        <v>118</v>
      </c>
    </row>
    <row r="1968" spans="1:9" x14ac:dyDescent="0.2">
      <c r="A1968">
        <v>2019</v>
      </c>
      <c r="B1968" t="s">
        <v>103</v>
      </c>
      <c r="C1968" t="s">
        <v>98</v>
      </c>
      <c r="D1968" t="s">
        <v>92</v>
      </c>
      <c r="E1968" t="s">
        <v>122</v>
      </c>
      <c r="F1968">
        <v>214</v>
      </c>
      <c r="G1968">
        <v>1100.82304526749</v>
      </c>
      <c r="H1968">
        <v>1145.27616133888</v>
      </c>
      <c r="I1968" t="s">
        <v>118</v>
      </c>
    </row>
    <row r="1969" spans="1:9" x14ac:dyDescent="0.2">
      <c r="A1969">
        <v>2019</v>
      </c>
      <c r="B1969" t="s">
        <v>103</v>
      </c>
      <c r="C1969" t="s">
        <v>98</v>
      </c>
      <c r="D1969" t="s">
        <v>95</v>
      </c>
      <c r="E1969" t="s">
        <v>122</v>
      </c>
      <c r="F1969">
        <v>252</v>
      </c>
      <c r="G1969">
        <v>934.302239359336</v>
      </c>
      <c r="H1969">
        <v>886.31055751699296</v>
      </c>
      <c r="I1969" t="s">
        <v>118</v>
      </c>
    </row>
    <row r="1970" spans="1:9" x14ac:dyDescent="0.2">
      <c r="A1970">
        <v>2019</v>
      </c>
      <c r="B1970" t="s">
        <v>104</v>
      </c>
      <c r="C1970" t="s">
        <v>91</v>
      </c>
      <c r="D1970" t="s">
        <v>92</v>
      </c>
      <c r="E1970" t="s">
        <v>122</v>
      </c>
      <c r="F1970">
        <v>4</v>
      </c>
      <c r="G1970">
        <v>5.1437021796437996</v>
      </c>
      <c r="H1970">
        <v>5.8558829950126601</v>
      </c>
      <c r="I1970" t="s">
        <v>118</v>
      </c>
    </row>
    <row r="1971" spans="1:9" x14ac:dyDescent="0.2">
      <c r="A1971">
        <v>2019</v>
      </c>
      <c r="B1971" t="s">
        <v>104</v>
      </c>
      <c r="C1971" t="s">
        <v>91</v>
      </c>
      <c r="D1971" t="s">
        <v>95</v>
      </c>
      <c r="E1971" t="s">
        <v>122</v>
      </c>
      <c r="F1971">
        <v>4</v>
      </c>
      <c r="G1971">
        <v>5.3977464408609404</v>
      </c>
      <c r="H1971">
        <v>5.6587813412288801</v>
      </c>
      <c r="I1971" t="s">
        <v>118</v>
      </c>
    </row>
    <row r="1972" spans="1:9" x14ac:dyDescent="0.2">
      <c r="A1972">
        <v>2019</v>
      </c>
      <c r="B1972" t="s">
        <v>104</v>
      </c>
      <c r="C1972" t="s">
        <v>96</v>
      </c>
      <c r="D1972" t="s">
        <v>92</v>
      </c>
      <c r="E1972" t="s">
        <v>122</v>
      </c>
      <c r="F1972">
        <v>47</v>
      </c>
      <c r="G1972">
        <v>100.912506709608</v>
      </c>
      <c r="H1972">
        <v>97.935569211261907</v>
      </c>
      <c r="I1972" t="s">
        <v>118</v>
      </c>
    </row>
    <row r="1973" spans="1:9" x14ac:dyDescent="0.2">
      <c r="A1973">
        <v>2019</v>
      </c>
      <c r="B1973" t="s">
        <v>104</v>
      </c>
      <c r="C1973" t="s">
        <v>96</v>
      </c>
      <c r="D1973" t="s">
        <v>95</v>
      </c>
      <c r="E1973" t="s">
        <v>122</v>
      </c>
      <c r="F1973">
        <v>33</v>
      </c>
      <c r="G1973">
        <v>66.802971720075305</v>
      </c>
      <c r="H1973">
        <v>64.531271712834794</v>
      </c>
      <c r="I1973" t="s">
        <v>118</v>
      </c>
    </row>
    <row r="1974" spans="1:9" x14ac:dyDescent="0.2">
      <c r="A1974">
        <v>2019</v>
      </c>
      <c r="B1974" t="s">
        <v>104</v>
      </c>
      <c r="C1974" t="s">
        <v>97</v>
      </c>
      <c r="D1974" t="s">
        <v>92</v>
      </c>
      <c r="E1974" t="s">
        <v>122</v>
      </c>
      <c r="F1974">
        <v>92</v>
      </c>
      <c r="G1974">
        <v>452.55546263957899</v>
      </c>
      <c r="H1974">
        <v>453.28714672257502</v>
      </c>
      <c r="I1974" t="s">
        <v>118</v>
      </c>
    </row>
    <row r="1975" spans="1:9" x14ac:dyDescent="0.2">
      <c r="A1975">
        <v>2019</v>
      </c>
      <c r="B1975" t="s">
        <v>104</v>
      </c>
      <c r="C1975" t="s">
        <v>97</v>
      </c>
      <c r="D1975" t="s">
        <v>95</v>
      </c>
      <c r="E1975" t="s">
        <v>122</v>
      </c>
      <c r="F1975">
        <v>51</v>
      </c>
      <c r="G1975">
        <v>238.462617477907</v>
      </c>
      <c r="H1975">
        <v>238.378116744984</v>
      </c>
      <c r="I1975" t="s">
        <v>118</v>
      </c>
    </row>
    <row r="1976" spans="1:9" x14ac:dyDescent="0.2">
      <c r="A1976">
        <v>2019</v>
      </c>
      <c r="B1976" t="s">
        <v>104</v>
      </c>
      <c r="C1976" t="s">
        <v>98</v>
      </c>
      <c r="D1976" t="s">
        <v>92</v>
      </c>
      <c r="E1976" t="s">
        <v>122</v>
      </c>
      <c r="F1976">
        <v>134</v>
      </c>
      <c r="G1976">
        <v>982.54876081536895</v>
      </c>
      <c r="H1976">
        <v>1016.33621338198</v>
      </c>
      <c r="I1976" t="s">
        <v>118</v>
      </c>
    </row>
    <row r="1977" spans="1:9" x14ac:dyDescent="0.2">
      <c r="A1977">
        <v>2019</v>
      </c>
      <c r="B1977" t="s">
        <v>104</v>
      </c>
      <c r="C1977" t="s">
        <v>98</v>
      </c>
      <c r="D1977" t="s">
        <v>95</v>
      </c>
      <c r="E1977" t="s">
        <v>122</v>
      </c>
      <c r="F1977">
        <v>223</v>
      </c>
      <c r="G1977">
        <v>1198.7958284055501</v>
      </c>
      <c r="H1977">
        <v>1181.73082656628</v>
      </c>
      <c r="I1977" t="s">
        <v>118</v>
      </c>
    </row>
    <row r="1978" spans="1:9" x14ac:dyDescent="0.2">
      <c r="A1978">
        <v>2019</v>
      </c>
      <c r="B1978" t="s">
        <v>105</v>
      </c>
      <c r="C1978" t="s">
        <v>91</v>
      </c>
      <c r="D1978" t="s">
        <v>92</v>
      </c>
      <c r="E1978" t="s">
        <v>122</v>
      </c>
      <c r="F1978">
        <v>18</v>
      </c>
      <c r="G1978">
        <v>6.9150182671732603</v>
      </c>
      <c r="H1978">
        <v>7.6979080286278601</v>
      </c>
      <c r="I1978" t="s">
        <v>118</v>
      </c>
    </row>
    <row r="1979" spans="1:9" x14ac:dyDescent="0.2">
      <c r="A1979">
        <v>2019</v>
      </c>
      <c r="B1979" t="s">
        <v>105</v>
      </c>
      <c r="C1979" t="s">
        <v>91</v>
      </c>
      <c r="D1979" t="s">
        <v>95</v>
      </c>
      <c r="E1979" t="s">
        <v>122</v>
      </c>
      <c r="F1979">
        <v>10</v>
      </c>
      <c r="G1979">
        <v>3.7938713801724702</v>
      </c>
      <c r="H1979">
        <v>4.271805802367</v>
      </c>
      <c r="I1979" t="s">
        <v>118</v>
      </c>
    </row>
    <row r="1980" spans="1:9" x14ac:dyDescent="0.2">
      <c r="A1980">
        <v>2019</v>
      </c>
      <c r="B1980" t="s">
        <v>105</v>
      </c>
      <c r="C1980" t="s">
        <v>96</v>
      </c>
      <c r="D1980" t="s">
        <v>92</v>
      </c>
      <c r="E1980" t="s">
        <v>122</v>
      </c>
      <c r="F1980">
        <v>170</v>
      </c>
      <c r="G1980">
        <v>151.925431423541</v>
      </c>
      <c r="H1980">
        <v>153.134233538941</v>
      </c>
      <c r="I1980" t="s">
        <v>118</v>
      </c>
    </row>
    <row r="1981" spans="1:9" x14ac:dyDescent="0.2">
      <c r="A1981">
        <v>2019</v>
      </c>
      <c r="B1981" t="s">
        <v>105</v>
      </c>
      <c r="C1981" t="s">
        <v>96</v>
      </c>
      <c r="D1981" t="s">
        <v>95</v>
      </c>
      <c r="E1981" t="s">
        <v>122</v>
      </c>
      <c r="F1981">
        <v>91</v>
      </c>
      <c r="G1981">
        <v>78.503769906313096</v>
      </c>
      <c r="H1981">
        <v>79.005818455113896</v>
      </c>
      <c r="I1981" t="s">
        <v>118</v>
      </c>
    </row>
    <row r="1982" spans="1:9" x14ac:dyDescent="0.2">
      <c r="A1982">
        <v>2019</v>
      </c>
      <c r="B1982" t="s">
        <v>105</v>
      </c>
      <c r="C1982" t="s">
        <v>97</v>
      </c>
      <c r="D1982" t="s">
        <v>92</v>
      </c>
      <c r="E1982" t="s">
        <v>122</v>
      </c>
      <c r="F1982">
        <v>165</v>
      </c>
      <c r="G1982">
        <v>430.07949954385498</v>
      </c>
      <c r="H1982">
        <v>430.44649509944401</v>
      </c>
      <c r="I1982" t="s">
        <v>118</v>
      </c>
    </row>
    <row r="1983" spans="1:9" x14ac:dyDescent="0.2">
      <c r="A1983">
        <v>2019</v>
      </c>
      <c r="B1983" t="s">
        <v>105</v>
      </c>
      <c r="C1983" t="s">
        <v>97</v>
      </c>
      <c r="D1983" t="s">
        <v>95</v>
      </c>
      <c r="E1983" t="s">
        <v>122</v>
      </c>
      <c r="F1983">
        <v>124</v>
      </c>
      <c r="G1983">
        <v>289.84829714125402</v>
      </c>
      <c r="H1983">
        <v>289.713309345536</v>
      </c>
      <c r="I1983" t="s">
        <v>118</v>
      </c>
    </row>
    <row r="1984" spans="1:9" x14ac:dyDescent="0.2">
      <c r="A1984">
        <v>2019</v>
      </c>
      <c r="B1984" t="s">
        <v>105</v>
      </c>
      <c r="C1984" t="s">
        <v>98</v>
      </c>
      <c r="D1984" t="s">
        <v>92</v>
      </c>
      <c r="E1984" t="s">
        <v>122</v>
      </c>
      <c r="F1984">
        <v>277</v>
      </c>
      <c r="G1984">
        <v>1050.2767877455101</v>
      </c>
      <c r="H1984">
        <v>1077.1726687626499</v>
      </c>
      <c r="I1984" t="s">
        <v>118</v>
      </c>
    </row>
    <row r="1985" spans="1:9" x14ac:dyDescent="0.2">
      <c r="A1985">
        <v>2019</v>
      </c>
      <c r="B1985" t="s">
        <v>105</v>
      </c>
      <c r="C1985" t="s">
        <v>98</v>
      </c>
      <c r="D1985" t="s">
        <v>95</v>
      </c>
      <c r="E1985" t="s">
        <v>122</v>
      </c>
      <c r="F1985">
        <v>435</v>
      </c>
      <c r="G1985">
        <v>1128.4339412176701</v>
      </c>
      <c r="H1985">
        <v>1081.18475376741</v>
      </c>
      <c r="I1985" t="s">
        <v>118</v>
      </c>
    </row>
    <row r="1986" spans="1:9" x14ac:dyDescent="0.2">
      <c r="A1986">
        <v>2019</v>
      </c>
      <c r="B1986" t="s">
        <v>106</v>
      </c>
      <c r="C1986" t="s">
        <v>91</v>
      </c>
      <c r="D1986" t="s">
        <v>92</v>
      </c>
      <c r="E1986" t="s">
        <v>122</v>
      </c>
      <c r="F1986">
        <v>0</v>
      </c>
      <c r="G1986">
        <v>0</v>
      </c>
      <c r="H1986">
        <v>0</v>
      </c>
      <c r="I1986" t="s">
        <v>118</v>
      </c>
    </row>
    <row r="1987" spans="1:9" x14ac:dyDescent="0.2">
      <c r="A1987">
        <v>2019</v>
      </c>
      <c r="B1987" t="s">
        <v>106</v>
      </c>
      <c r="C1987" t="s">
        <v>91</v>
      </c>
      <c r="D1987" t="s">
        <v>95</v>
      </c>
      <c r="E1987" t="s">
        <v>122</v>
      </c>
      <c r="F1987">
        <v>1</v>
      </c>
      <c r="G1987">
        <v>19.642506383814599</v>
      </c>
      <c r="H1987">
        <v>21.461859210203599</v>
      </c>
      <c r="I1987" t="s">
        <v>118</v>
      </c>
    </row>
    <row r="1988" spans="1:9" x14ac:dyDescent="0.2">
      <c r="A1988">
        <v>2019</v>
      </c>
      <c r="B1988" t="s">
        <v>106</v>
      </c>
      <c r="C1988" t="s">
        <v>96</v>
      </c>
      <c r="D1988" t="s">
        <v>92</v>
      </c>
      <c r="E1988" t="s">
        <v>122</v>
      </c>
      <c r="F1988">
        <v>3</v>
      </c>
      <c r="G1988">
        <v>89.472114524306605</v>
      </c>
      <c r="H1988">
        <v>79.810092907133793</v>
      </c>
      <c r="I1988" t="s">
        <v>118</v>
      </c>
    </row>
    <row r="1989" spans="1:9" x14ac:dyDescent="0.2">
      <c r="A1989">
        <v>2019</v>
      </c>
      <c r="B1989" t="s">
        <v>106</v>
      </c>
      <c r="C1989" t="s">
        <v>96</v>
      </c>
      <c r="D1989" t="s">
        <v>95</v>
      </c>
      <c r="E1989" t="s">
        <v>122</v>
      </c>
      <c r="F1989">
        <v>2</v>
      </c>
      <c r="G1989">
        <v>60.331825037707397</v>
      </c>
      <c r="H1989">
        <v>63.102760024440499</v>
      </c>
      <c r="I1989" t="s">
        <v>118</v>
      </c>
    </row>
    <row r="1990" spans="1:9" x14ac:dyDescent="0.2">
      <c r="A1990">
        <v>2019</v>
      </c>
      <c r="B1990" t="s">
        <v>106</v>
      </c>
      <c r="C1990" t="s">
        <v>97</v>
      </c>
      <c r="D1990" t="s">
        <v>92</v>
      </c>
      <c r="E1990" t="s">
        <v>122</v>
      </c>
      <c r="F1990">
        <v>4</v>
      </c>
      <c r="G1990">
        <v>277.39251040221899</v>
      </c>
      <c r="H1990">
        <v>272.81746031746002</v>
      </c>
      <c r="I1990" t="s">
        <v>118</v>
      </c>
    </row>
    <row r="1991" spans="1:9" x14ac:dyDescent="0.2">
      <c r="A1991">
        <v>2019</v>
      </c>
      <c r="B1991" t="s">
        <v>106</v>
      </c>
      <c r="C1991" t="s">
        <v>97</v>
      </c>
      <c r="D1991" t="s">
        <v>95</v>
      </c>
      <c r="E1991" t="s">
        <v>122</v>
      </c>
      <c r="F1991">
        <v>5</v>
      </c>
      <c r="G1991">
        <v>345.54250172771299</v>
      </c>
      <c r="H1991">
        <v>346.06113442857998</v>
      </c>
      <c r="I1991" t="s">
        <v>118</v>
      </c>
    </row>
    <row r="1992" spans="1:9" x14ac:dyDescent="0.2">
      <c r="A1992">
        <v>2019</v>
      </c>
      <c r="B1992" t="s">
        <v>106</v>
      </c>
      <c r="C1992" t="s">
        <v>98</v>
      </c>
      <c r="D1992" t="s">
        <v>92</v>
      </c>
      <c r="E1992" t="s">
        <v>122</v>
      </c>
      <c r="F1992">
        <v>13</v>
      </c>
      <c r="G1992">
        <v>1241.64278892073</v>
      </c>
      <c r="H1992">
        <v>1339.35880818226</v>
      </c>
      <c r="I1992" t="s">
        <v>118</v>
      </c>
    </row>
    <row r="1993" spans="1:9" x14ac:dyDescent="0.2">
      <c r="A1993">
        <v>2019</v>
      </c>
      <c r="B1993" t="s">
        <v>106</v>
      </c>
      <c r="C1993" t="s">
        <v>98</v>
      </c>
      <c r="D1993" t="s">
        <v>95</v>
      </c>
      <c r="E1993" t="s">
        <v>122</v>
      </c>
      <c r="F1993">
        <v>15</v>
      </c>
      <c r="G1993">
        <v>1155.62403697997</v>
      </c>
      <c r="H1993">
        <v>1121.62916493534</v>
      </c>
      <c r="I1993" t="s">
        <v>118</v>
      </c>
    </row>
    <row r="1994" spans="1:9" x14ac:dyDescent="0.2">
      <c r="A1994">
        <v>2019</v>
      </c>
      <c r="B1994" t="s">
        <v>107</v>
      </c>
      <c r="C1994" t="s">
        <v>91</v>
      </c>
      <c r="D1994" t="s">
        <v>92</v>
      </c>
      <c r="E1994" t="s">
        <v>122</v>
      </c>
      <c r="F1994">
        <v>2</v>
      </c>
      <c r="G1994">
        <v>32.3991576219018</v>
      </c>
      <c r="H1994">
        <v>36.310820624546103</v>
      </c>
      <c r="I1994" t="s">
        <v>118</v>
      </c>
    </row>
    <row r="1995" spans="1:9" x14ac:dyDescent="0.2">
      <c r="A1995">
        <v>2019</v>
      </c>
      <c r="B1995" t="s">
        <v>107</v>
      </c>
      <c r="C1995" t="s">
        <v>91</v>
      </c>
      <c r="D1995" t="s">
        <v>95</v>
      </c>
      <c r="E1995" t="s">
        <v>122</v>
      </c>
      <c r="F1995">
        <v>0</v>
      </c>
      <c r="G1995">
        <v>0</v>
      </c>
      <c r="H1995">
        <v>0</v>
      </c>
      <c r="I1995" t="s">
        <v>118</v>
      </c>
    </row>
    <row r="1996" spans="1:9" x14ac:dyDescent="0.2">
      <c r="A1996">
        <v>2019</v>
      </c>
      <c r="B1996" t="s">
        <v>107</v>
      </c>
      <c r="C1996" t="s">
        <v>96</v>
      </c>
      <c r="D1996" t="s">
        <v>92</v>
      </c>
      <c r="E1996" t="s">
        <v>122</v>
      </c>
      <c r="F1996">
        <v>3</v>
      </c>
      <c r="G1996">
        <v>89.739754711337099</v>
      </c>
      <c r="H1996">
        <v>91.607103567956699</v>
      </c>
      <c r="I1996" t="s">
        <v>118</v>
      </c>
    </row>
    <row r="1997" spans="1:9" x14ac:dyDescent="0.2">
      <c r="A1997">
        <v>2019</v>
      </c>
      <c r="B1997" t="s">
        <v>107</v>
      </c>
      <c r="C1997" t="s">
        <v>96</v>
      </c>
      <c r="D1997" t="s">
        <v>95</v>
      </c>
      <c r="E1997" t="s">
        <v>122</v>
      </c>
      <c r="F1997">
        <v>0</v>
      </c>
      <c r="G1997">
        <v>0</v>
      </c>
      <c r="H1997">
        <v>0</v>
      </c>
      <c r="I1997" t="s">
        <v>118</v>
      </c>
    </row>
    <row r="1998" spans="1:9" x14ac:dyDescent="0.2">
      <c r="A1998">
        <v>2019</v>
      </c>
      <c r="B1998" t="s">
        <v>107</v>
      </c>
      <c r="C1998" t="s">
        <v>97</v>
      </c>
      <c r="D1998" t="s">
        <v>92</v>
      </c>
      <c r="E1998" t="s">
        <v>122</v>
      </c>
      <c r="F1998">
        <v>6</v>
      </c>
      <c r="G1998">
        <v>451.12781954887203</v>
      </c>
      <c r="H1998">
        <v>450.304654382862</v>
      </c>
      <c r="I1998" t="s">
        <v>118</v>
      </c>
    </row>
    <row r="1999" spans="1:9" x14ac:dyDescent="0.2">
      <c r="A1999">
        <v>2019</v>
      </c>
      <c r="B1999" t="s">
        <v>107</v>
      </c>
      <c r="C1999" t="s">
        <v>97</v>
      </c>
      <c r="D1999" t="s">
        <v>95</v>
      </c>
      <c r="E1999" t="s">
        <v>122</v>
      </c>
      <c r="F1999">
        <v>0</v>
      </c>
      <c r="G1999">
        <v>0</v>
      </c>
      <c r="H1999">
        <v>0</v>
      </c>
      <c r="I1999" t="s">
        <v>118</v>
      </c>
    </row>
    <row r="2000" spans="1:9" x14ac:dyDescent="0.2">
      <c r="A2000">
        <v>2019</v>
      </c>
      <c r="B2000" t="s">
        <v>107</v>
      </c>
      <c r="C2000" t="s">
        <v>98</v>
      </c>
      <c r="D2000" t="s">
        <v>92</v>
      </c>
      <c r="E2000" t="s">
        <v>122</v>
      </c>
      <c r="F2000">
        <v>3</v>
      </c>
      <c r="G2000">
        <v>346.02076124567498</v>
      </c>
      <c r="H2000">
        <v>342.41434950654798</v>
      </c>
      <c r="I2000" t="s">
        <v>118</v>
      </c>
    </row>
    <row r="2001" spans="1:9" x14ac:dyDescent="0.2">
      <c r="A2001">
        <v>2019</v>
      </c>
      <c r="B2001" t="s">
        <v>107</v>
      </c>
      <c r="C2001" t="s">
        <v>98</v>
      </c>
      <c r="D2001" t="s">
        <v>95</v>
      </c>
      <c r="E2001" t="s">
        <v>122</v>
      </c>
      <c r="F2001">
        <v>8</v>
      </c>
      <c r="G2001">
        <v>727.93448589626905</v>
      </c>
      <c r="H2001">
        <v>733.02589652608901</v>
      </c>
      <c r="I2001" t="s">
        <v>118</v>
      </c>
    </row>
    <row r="2002" spans="1:9" x14ac:dyDescent="0.2">
      <c r="A2002">
        <v>2019</v>
      </c>
      <c r="B2002" t="s">
        <v>108</v>
      </c>
      <c r="C2002" t="s">
        <v>91</v>
      </c>
      <c r="D2002" t="s">
        <v>92</v>
      </c>
      <c r="E2002" t="s">
        <v>122</v>
      </c>
      <c r="F2002">
        <v>1</v>
      </c>
      <c r="G2002">
        <v>16.5920026547204</v>
      </c>
      <c r="H2002">
        <v>17.834849295523501</v>
      </c>
      <c r="I2002" t="s">
        <v>118</v>
      </c>
    </row>
    <row r="2003" spans="1:9" x14ac:dyDescent="0.2">
      <c r="A2003">
        <v>2019</v>
      </c>
      <c r="B2003" t="s">
        <v>108</v>
      </c>
      <c r="C2003" t="s">
        <v>91</v>
      </c>
      <c r="D2003" t="s">
        <v>95</v>
      </c>
      <c r="E2003" t="s">
        <v>122</v>
      </c>
      <c r="F2003">
        <v>0</v>
      </c>
      <c r="G2003">
        <v>0</v>
      </c>
      <c r="H2003">
        <v>0</v>
      </c>
      <c r="I2003" t="s">
        <v>118</v>
      </c>
    </row>
    <row r="2004" spans="1:9" x14ac:dyDescent="0.2">
      <c r="A2004">
        <v>2019</v>
      </c>
      <c r="B2004" t="s">
        <v>108</v>
      </c>
      <c r="C2004" t="s">
        <v>96</v>
      </c>
      <c r="D2004" t="s">
        <v>92</v>
      </c>
      <c r="E2004" t="s">
        <v>122</v>
      </c>
      <c r="F2004">
        <v>5</v>
      </c>
      <c r="G2004">
        <v>121.743364986608</v>
      </c>
      <c r="H2004">
        <v>114.339383646729</v>
      </c>
      <c r="I2004" t="s">
        <v>118</v>
      </c>
    </row>
    <row r="2005" spans="1:9" x14ac:dyDescent="0.2">
      <c r="A2005">
        <v>2019</v>
      </c>
      <c r="B2005" t="s">
        <v>108</v>
      </c>
      <c r="C2005" t="s">
        <v>96</v>
      </c>
      <c r="D2005" t="s">
        <v>95</v>
      </c>
      <c r="E2005" t="s">
        <v>122</v>
      </c>
      <c r="F2005">
        <v>5</v>
      </c>
      <c r="G2005">
        <v>125</v>
      </c>
      <c r="H2005">
        <v>123.657786405678</v>
      </c>
      <c r="I2005" t="s">
        <v>118</v>
      </c>
    </row>
    <row r="2006" spans="1:9" x14ac:dyDescent="0.2">
      <c r="A2006">
        <v>2019</v>
      </c>
      <c r="B2006" t="s">
        <v>108</v>
      </c>
      <c r="C2006" t="s">
        <v>97</v>
      </c>
      <c r="D2006" t="s">
        <v>92</v>
      </c>
      <c r="E2006" t="s">
        <v>122</v>
      </c>
      <c r="F2006">
        <v>7</v>
      </c>
      <c r="G2006">
        <v>380.02171552660099</v>
      </c>
      <c r="H2006">
        <v>382.90160805035799</v>
      </c>
      <c r="I2006" t="s">
        <v>118</v>
      </c>
    </row>
    <row r="2007" spans="1:9" x14ac:dyDescent="0.2">
      <c r="A2007">
        <v>2019</v>
      </c>
      <c r="B2007" t="s">
        <v>108</v>
      </c>
      <c r="C2007" t="s">
        <v>97</v>
      </c>
      <c r="D2007" t="s">
        <v>95</v>
      </c>
      <c r="E2007" t="s">
        <v>122</v>
      </c>
      <c r="F2007">
        <v>4</v>
      </c>
      <c r="G2007">
        <v>219.41854086670301</v>
      </c>
      <c r="H2007">
        <v>217.93014013198001</v>
      </c>
      <c r="I2007" t="s">
        <v>118</v>
      </c>
    </row>
    <row r="2008" spans="1:9" x14ac:dyDescent="0.2">
      <c r="A2008">
        <v>2019</v>
      </c>
      <c r="B2008" t="s">
        <v>108</v>
      </c>
      <c r="C2008" t="s">
        <v>98</v>
      </c>
      <c r="D2008" t="s">
        <v>92</v>
      </c>
      <c r="E2008" t="s">
        <v>122</v>
      </c>
      <c r="F2008">
        <v>8</v>
      </c>
      <c r="G2008">
        <v>629.42564909520104</v>
      </c>
      <c r="H2008">
        <v>595.58851920603001</v>
      </c>
      <c r="I2008" t="s">
        <v>118</v>
      </c>
    </row>
    <row r="2009" spans="1:9" x14ac:dyDescent="0.2">
      <c r="A2009">
        <v>2019</v>
      </c>
      <c r="B2009" t="s">
        <v>108</v>
      </c>
      <c r="C2009" t="s">
        <v>98</v>
      </c>
      <c r="D2009" t="s">
        <v>95</v>
      </c>
      <c r="E2009" t="s">
        <v>122</v>
      </c>
      <c r="F2009">
        <v>15</v>
      </c>
      <c r="G2009">
        <v>794.07093700370604</v>
      </c>
      <c r="H2009">
        <v>715.83585367373803</v>
      </c>
      <c r="I2009" t="s">
        <v>118</v>
      </c>
    </row>
    <row r="2010" spans="1:9" x14ac:dyDescent="0.2">
      <c r="A2010">
        <v>2019</v>
      </c>
      <c r="B2010" t="s">
        <v>109</v>
      </c>
      <c r="C2010" t="s">
        <v>91</v>
      </c>
      <c r="D2010" t="s">
        <v>92</v>
      </c>
      <c r="E2010" t="s">
        <v>122</v>
      </c>
      <c r="F2010">
        <v>8</v>
      </c>
      <c r="G2010">
        <v>8.3730179496572301</v>
      </c>
      <c r="H2010">
        <v>9.8025581258196297</v>
      </c>
      <c r="I2010" t="s">
        <v>118</v>
      </c>
    </row>
    <row r="2011" spans="1:9" x14ac:dyDescent="0.2">
      <c r="A2011">
        <v>2019</v>
      </c>
      <c r="B2011" t="s">
        <v>109</v>
      </c>
      <c r="C2011" t="s">
        <v>91</v>
      </c>
      <c r="D2011" t="s">
        <v>95</v>
      </c>
      <c r="E2011" t="s">
        <v>122</v>
      </c>
      <c r="F2011">
        <v>6</v>
      </c>
      <c r="G2011">
        <v>6.2427817835627604</v>
      </c>
      <c r="H2011">
        <v>6.5044168847021204</v>
      </c>
      <c r="I2011" t="s">
        <v>118</v>
      </c>
    </row>
    <row r="2012" spans="1:9" x14ac:dyDescent="0.2">
      <c r="A2012">
        <v>2019</v>
      </c>
      <c r="B2012" t="s">
        <v>109</v>
      </c>
      <c r="C2012" t="s">
        <v>96</v>
      </c>
      <c r="D2012" t="s">
        <v>92</v>
      </c>
      <c r="E2012" t="s">
        <v>122</v>
      </c>
      <c r="F2012">
        <v>103</v>
      </c>
      <c r="G2012">
        <v>202.49282428341101</v>
      </c>
      <c r="H2012">
        <v>200.54183843304301</v>
      </c>
      <c r="I2012" t="s">
        <v>118</v>
      </c>
    </row>
    <row r="2013" spans="1:9" x14ac:dyDescent="0.2">
      <c r="A2013">
        <v>2019</v>
      </c>
      <c r="B2013" t="s">
        <v>109</v>
      </c>
      <c r="C2013" t="s">
        <v>96</v>
      </c>
      <c r="D2013" t="s">
        <v>95</v>
      </c>
      <c r="E2013" t="s">
        <v>122</v>
      </c>
      <c r="F2013">
        <v>51</v>
      </c>
      <c r="G2013">
        <v>94.799063162199303</v>
      </c>
      <c r="H2013">
        <v>93.223153883984807</v>
      </c>
      <c r="I2013" t="s">
        <v>118</v>
      </c>
    </row>
    <row r="2014" spans="1:9" x14ac:dyDescent="0.2">
      <c r="A2014">
        <v>2019</v>
      </c>
      <c r="B2014" t="s">
        <v>109</v>
      </c>
      <c r="C2014" t="s">
        <v>97</v>
      </c>
      <c r="D2014" t="s">
        <v>92</v>
      </c>
      <c r="E2014" t="s">
        <v>122</v>
      </c>
      <c r="F2014">
        <v>94</v>
      </c>
      <c r="G2014">
        <v>460.62625569657502</v>
      </c>
      <c r="H2014">
        <v>458.836240994641</v>
      </c>
      <c r="I2014" t="s">
        <v>118</v>
      </c>
    </row>
    <row r="2015" spans="1:9" x14ac:dyDescent="0.2">
      <c r="A2015">
        <v>2019</v>
      </c>
      <c r="B2015" t="s">
        <v>109</v>
      </c>
      <c r="C2015" t="s">
        <v>97</v>
      </c>
      <c r="D2015" t="s">
        <v>95</v>
      </c>
      <c r="E2015" t="s">
        <v>122</v>
      </c>
      <c r="F2015">
        <v>75</v>
      </c>
      <c r="G2015">
        <v>334.38851486914302</v>
      </c>
      <c r="H2015">
        <v>331.54110749915998</v>
      </c>
      <c r="I2015" t="s">
        <v>118</v>
      </c>
    </row>
    <row r="2016" spans="1:9" x14ac:dyDescent="0.2">
      <c r="A2016">
        <v>2019</v>
      </c>
      <c r="B2016" t="s">
        <v>109</v>
      </c>
      <c r="C2016" t="s">
        <v>98</v>
      </c>
      <c r="D2016" t="s">
        <v>92</v>
      </c>
      <c r="E2016" t="s">
        <v>122</v>
      </c>
      <c r="F2016">
        <v>168</v>
      </c>
      <c r="G2016">
        <v>1217.2148963918301</v>
      </c>
      <c r="H2016">
        <v>1291.7537143802699</v>
      </c>
      <c r="I2016" t="s">
        <v>118</v>
      </c>
    </row>
    <row r="2017" spans="1:9" x14ac:dyDescent="0.2">
      <c r="A2017">
        <v>2019</v>
      </c>
      <c r="B2017" t="s">
        <v>109</v>
      </c>
      <c r="C2017" t="s">
        <v>98</v>
      </c>
      <c r="D2017" t="s">
        <v>95</v>
      </c>
      <c r="E2017" t="s">
        <v>122</v>
      </c>
      <c r="F2017">
        <v>238</v>
      </c>
      <c r="G2017">
        <v>1255.8041367665701</v>
      </c>
      <c r="H2017">
        <v>1216.8391287074801</v>
      </c>
      <c r="I2017" t="s">
        <v>118</v>
      </c>
    </row>
    <row r="2018" spans="1:9" x14ac:dyDescent="0.2">
      <c r="A2018">
        <v>2019</v>
      </c>
      <c r="B2018" t="s">
        <v>110</v>
      </c>
      <c r="C2018" t="s">
        <v>91</v>
      </c>
      <c r="D2018" t="s">
        <v>92</v>
      </c>
      <c r="E2018" t="s">
        <v>122</v>
      </c>
      <c r="F2018">
        <v>10</v>
      </c>
      <c r="G2018">
        <v>9.2682700773900599</v>
      </c>
      <c r="H2018">
        <v>11.5598091637516</v>
      </c>
      <c r="I2018" t="s">
        <v>118</v>
      </c>
    </row>
    <row r="2019" spans="1:9" x14ac:dyDescent="0.2">
      <c r="A2019">
        <v>2019</v>
      </c>
      <c r="B2019" t="s">
        <v>110</v>
      </c>
      <c r="C2019" t="s">
        <v>91</v>
      </c>
      <c r="D2019" t="s">
        <v>95</v>
      </c>
      <c r="E2019" t="s">
        <v>122</v>
      </c>
      <c r="F2019">
        <v>9</v>
      </c>
      <c r="G2019">
        <v>8.4530059828497901</v>
      </c>
      <c r="H2019">
        <v>9.2676394859030609</v>
      </c>
      <c r="I2019" t="s">
        <v>118</v>
      </c>
    </row>
    <row r="2020" spans="1:9" x14ac:dyDescent="0.2">
      <c r="A2020">
        <v>2019</v>
      </c>
      <c r="B2020" t="s">
        <v>110</v>
      </c>
      <c r="C2020" t="s">
        <v>96</v>
      </c>
      <c r="D2020" t="s">
        <v>92</v>
      </c>
      <c r="E2020" t="s">
        <v>122</v>
      </c>
      <c r="F2020">
        <v>107</v>
      </c>
      <c r="G2020">
        <v>194.690587528885</v>
      </c>
      <c r="H2020">
        <v>189.96695124798001</v>
      </c>
      <c r="I2020" t="s">
        <v>118</v>
      </c>
    </row>
    <row r="2021" spans="1:9" x14ac:dyDescent="0.2">
      <c r="A2021">
        <v>2019</v>
      </c>
      <c r="B2021" t="s">
        <v>110</v>
      </c>
      <c r="C2021" t="s">
        <v>96</v>
      </c>
      <c r="D2021" t="s">
        <v>95</v>
      </c>
      <c r="E2021" t="s">
        <v>122</v>
      </c>
      <c r="F2021">
        <v>51</v>
      </c>
      <c r="G2021">
        <v>87.507077778349696</v>
      </c>
      <c r="H2021">
        <v>84.851671360291505</v>
      </c>
      <c r="I2021" t="s">
        <v>118</v>
      </c>
    </row>
    <row r="2022" spans="1:9" x14ac:dyDescent="0.2">
      <c r="A2022">
        <v>2019</v>
      </c>
      <c r="B2022" t="s">
        <v>110</v>
      </c>
      <c r="C2022" t="s">
        <v>97</v>
      </c>
      <c r="D2022" t="s">
        <v>92</v>
      </c>
      <c r="E2022" t="s">
        <v>122</v>
      </c>
      <c r="F2022">
        <v>114</v>
      </c>
      <c r="G2022">
        <v>497.01355887866799</v>
      </c>
      <c r="H2022">
        <v>496.68386178842701</v>
      </c>
      <c r="I2022" t="s">
        <v>118</v>
      </c>
    </row>
    <row r="2023" spans="1:9" x14ac:dyDescent="0.2">
      <c r="A2023">
        <v>2019</v>
      </c>
      <c r="B2023" t="s">
        <v>110</v>
      </c>
      <c r="C2023" t="s">
        <v>97</v>
      </c>
      <c r="D2023" t="s">
        <v>95</v>
      </c>
      <c r="E2023" t="s">
        <v>122</v>
      </c>
      <c r="F2023">
        <v>56</v>
      </c>
      <c r="G2023">
        <v>225.13467878105601</v>
      </c>
      <c r="H2023">
        <v>223.49027628302801</v>
      </c>
      <c r="I2023" t="s">
        <v>118</v>
      </c>
    </row>
    <row r="2024" spans="1:9" x14ac:dyDescent="0.2">
      <c r="A2024">
        <v>2019</v>
      </c>
      <c r="B2024" t="s">
        <v>110</v>
      </c>
      <c r="C2024" t="s">
        <v>98</v>
      </c>
      <c r="D2024" t="s">
        <v>92</v>
      </c>
      <c r="E2024" t="s">
        <v>122</v>
      </c>
      <c r="F2024">
        <v>190</v>
      </c>
      <c r="G2024">
        <v>1124.5930748742201</v>
      </c>
      <c r="H2024">
        <v>1149.08116934892</v>
      </c>
      <c r="I2024" t="s">
        <v>118</v>
      </c>
    </row>
    <row r="2025" spans="1:9" x14ac:dyDescent="0.2">
      <c r="A2025">
        <v>2019</v>
      </c>
      <c r="B2025" t="s">
        <v>110</v>
      </c>
      <c r="C2025" t="s">
        <v>98</v>
      </c>
      <c r="D2025" t="s">
        <v>95</v>
      </c>
      <c r="E2025" t="s">
        <v>122</v>
      </c>
      <c r="F2025">
        <v>262</v>
      </c>
      <c r="G2025">
        <v>1102.32245035342</v>
      </c>
      <c r="H2025">
        <v>1044.6171650588001</v>
      </c>
      <c r="I2025" t="s">
        <v>118</v>
      </c>
    </row>
    <row r="2026" spans="1:9" x14ac:dyDescent="0.2">
      <c r="A2026">
        <v>2019</v>
      </c>
      <c r="B2026" t="s">
        <v>111</v>
      </c>
      <c r="C2026" t="s">
        <v>91</v>
      </c>
      <c r="D2026" t="s">
        <v>92</v>
      </c>
      <c r="E2026" t="s">
        <v>122</v>
      </c>
      <c r="F2026">
        <v>37</v>
      </c>
      <c r="G2026">
        <v>10.9594883992334</v>
      </c>
      <c r="H2026">
        <v>12.6770351634202</v>
      </c>
      <c r="I2026" t="s">
        <v>118</v>
      </c>
    </row>
    <row r="2027" spans="1:9" x14ac:dyDescent="0.2">
      <c r="A2027">
        <v>2019</v>
      </c>
      <c r="B2027" t="s">
        <v>111</v>
      </c>
      <c r="C2027" t="s">
        <v>91</v>
      </c>
      <c r="D2027" t="s">
        <v>95</v>
      </c>
      <c r="E2027" t="s">
        <v>122</v>
      </c>
      <c r="F2027">
        <v>24</v>
      </c>
      <c r="G2027">
        <v>7.2229328116770803</v>
      </c>
      <c r="H2027">
        <v>7.96423576381184</v>
      </c>
      <c r="I2027" t="s">
        <v>118</v>
      </c>
    </row>
    <row r="2028" spans="1:9" x14ac:dyDescent="0.2">
      <c r="A2028">
        <v>2019</v>
      </c>
      <c r="B2028" t="s">
        <v>111</v>
      </c>
      <c r="C2028" t="s">
        <v>96</v>
      </c>
      <c r="D2028" t="s">
        <v>92</v>
      </c>
      <c r="E2028" t="s">
        <v>122</v>
      </c>
      <c r="F2028">
        <v>311</v>
      </c>
      <c r="G2028">
        <v>209.46005105167799</v>
      </c>
      <c r="H2028">
        <v>208.68050733392101</v>
      </c>
      <c r="I2028" t="s">
        <v>118</v>
      </c>
    </row>
    <row r="2029" spans="1:9" x14ac:dyDescent="0.2">
      <c r="A2029">
        <v>2019</v>
      </c>
      <c r="B2029" t="s">
        <v>111</v>
      </c>
      <c r="C2029" t="s">
        <v>96</v>
      </c>
      <c r="D2029" t="s">
        <v>95</v>
      </c>
      <c r="E2029" t="s">
        <v>122</v>
      </c>
      <c r="F2029">
        <v>170</v>
      </c>
      <c r="G2029">
        <v>104.106065709299</v>
      </c>
      <c r="H2029">
        <v>103.90546926701199</v>
      </c>
      <c r="I2029" t="s">
        <v>118</v>
      </c>
    </row>
    <row r="2030" spans="1:9" x14ac:dyDescent="0.2">
      <c r="A2030">
        <v>2019</v>
      </c>
      <c r="B2030" t="s">
        <v>111</v>
      </c>
      <c r="C2030" t="s">
        <v>97</v>
      </c>
      <c r="D2030" t="s">
        <v>92</v>
      </c>
      <c r="E2030" t="s">
        <v>122</v>
      </c>
      <c r="F2030">
        <v>219</v>
      </c>
      <c r="G2030">
        <v>440.83012943094701</v>
      </c>
      <c r="H2030">
        <v>443.22706359754102</v>
      </c>
      <c r="I2030" t="s">
        <v>118</v>
      </c>
    </row>
    <row r="2031" spans="1:9" x14ac:dyDescent="0.2">
      <c r="A2031">
        <v>2019</v>
      </c>
      <c r="B2031" t="s">
        <v>111</v>
      </c>
      <c r="C2031" t="s">
        <v>97</v>
      </c>
      <c r="D2031" t="s">
        <v>95</v>
      </c>
      <c r="E2031" t="s">
        <v>122</v>
      </c>
      <c r="F2031">
        <v>197</v>
      </c>
      <c r="G2031">
        <v>354.99333261253503</v>
      </c>
      <c r="H2031">
        <v>355.28872899657</v>
      </c>
      <c r="I2031" t="s">
        <v>118</v>
      </c>
    </row>
    <row r="2032" spans="1:9" x14ac:dyDescent="0.2">
      <c r="A2032">
        <v>2019</v>
      </c>
      <c r="B2032" t="s">
        <v>111</v>
      </c>
      <c r="C2032" t="s">
        <v>98</v>
      </c>
      <c r="D2032" t="s">
        <v>92</v>
      </c>
      <c r="E2032" t="s">
        <v>122</v>
      </c>
      <c r="F2032">
        <v>368</v>
      </c>
      <c r="G2032">
        <v>1082.5439783491199</v>
      </c>
      <c r="H2032">
        <v>1101.68544073519</v>
      </c>
      <c r="I2032" t="s">
        <v>118</v>
      </c>
    </row>
    <row r="2033" spans="1:9" x14ac:dyDescent="0.2">
      <c r="A2033">
        <v>2019</v>
      </c>
      <c r="B2033" t="s">
        <v>111</v>
      </c>
      <c r="C2033" t="s">
        <v>98</v>
      </c>
      <c r="D2033" t="s">
        <v>95</v>
      </c>
      <c r="E2033" t="s">
        <v>122</v>
      </c>
      <c r="F2033">
        <v>545</v>
      </c>
      <c r="G2033">
        <v>1006.29627578057</v>
      </c>
      <c r="H2033">
        <v>967.33631979297502</v>
      </c>
      <c r="I2033" t="s">
        <v>118</v>
      </c>
    </row>
    <row r="2034" spans="1:9" x14ac:dyDescent="0.2">
      <c r="A2034">
        <v>2019</v>
      </c>
      <c r="B2034" t="s">
        <v>112</v>
      </c>
      <c r="C2034" t="s">
        <v>91</v>
      </c>
      <c r="D2034" t="s">
        <v>92</v>
      </c>
      <c r="E2034" t="s">
        <v>122</v>
      </c>
      <c r="F2034">
        <v>19</v>
      </c>
      <c r="G2034">
        <v>10.905688751643</v>
      </c>
      <c r="H2034">
        <v>12.0677770456443</v>
      </c>
      <c r="I2034" t="s">
        <v>118</v>
      </c>
    </row>
    <row r="2035" spans="1:9" x14ac:dyDescent="0.2">
      <c r="A2035">
        <v>2019</v>
      </c>
      <c r="B2035" t="s">
        <v>112</v>
      </c>
      <c r="C2035" t="s">
        <v>91</v>
      </c>
      <c r="D2035" t="s">
        <v>95</v>
      </c>
      <c r="E2035" t="s">
        <v>122</v>
      </c>
      <c r="F2035">
        <v>12</v>
      </c>
      <c r="G2035">
        <v>6.88108904702651</v>
      </c>
      <c r="H2035">
        <v>7.0588040287864704</v>
      </c>
      <c r="I2035" t="s">
        <v>118</v>
      </c>
    </row>
    <row r="2036" spans="1:9" x14ac:dyDescent="0.2">
      <c r="A2036">
        <v>2019</v>
      </c>
      <c r="B2036" t="s">
        <v>112</v>
      </c>
      <c r="C2036" t="s">
        <v>96</v>
      </c>
      <c r="D2036" t="s">
        <v>92</v>
      </c>
      <c r="E2036" t="s">
        <v>122</v>
      </c>
      <c r="F2036">
        <v>174</v>
      </c>
      <c r="G2036">
        <v>188.98458798101501</v>
      </c>
      <c r="H2036">
        <v>189.51720437399601</v>
      </c>
      <c r="I2036" t="s">
        <v>118</v>
      </c>
    </row>
    <row r="2037" spans="1:9" x14ac:dyDescent="0.2">
      <c r="A2037">
        <v>2019</v>
      </c>
      <c r="B2037" t="s">
        <v>112</v>
      </c>
      <c r="C2037" t="s">
        <v>96</v>
      </c>
      <c r="D2037" t="s">
        <v>95</v>
      </c>
      <c r="E2037" t="s">
        <v>122</v>
      </c>
      <c r="F2037">
        <v>88</v>
      </c>
      <c r="G2037">
        <v>88.695371714239599</v>
      </c>
      <c r="H2037">
        <v>88.399860251127606</v>
      </c>
      <c r="I2037" t="s">
        <v>118</v>
      </c>
    </row>
    <row r="2038" spans="1:9" x14ac:dyDescent="0.2">
      <c r="A2038">
        <v>2019</v>
      </c>
      <c r="B2038" t="s">
        <v>112</v>
      </c>
      <c r="C2038" t="s">
        <v>97</v>
      </c>
      <c r="D2038" t="s">
        <v>92</v>
      </c>
      <c r="E2038" t="s">
        <v>122</v>
      </c>
      <c r="F2038">
        <v>161</v>
      </c>
      <c r="G2038">
        <v>502.54393357680198</v>
      </c>
      <c r="H2038">
        <v>504.983845502451</v>
      </c>
      <c r="I2038" t="s">
        <v>118</v>
      </c>
    </row>
    <row r="2039" spans="1:9" x14ac:dyDescent="0.2">
      <c r="A2039">
        <v>2019</v>
      </c>
      <c r="B2039" t="s">
        <v>112</v>
      </c>
      <c r="C2039" t="s">
        <v>97</v>
      </c>
      <c r="D2039" t="s">
        <v>95</v>
      </c>
      <c r="E2039" t="s">
        <v>122</v>
      </c>
      <c r="F2039">
        <v>119</v>
      </c>
      <c r="G2039">
        <v>332.41151987485699</v>
      </c>
      <c r="H2039">
        <v>333.51222869364602</v>
      </c>
      <c r="I2039" t="s">
        <v>118</v>
      </c>
    </row>
    <row r="2040" spans="1:9" x14ac:dyDescent="0.2">
      <c r="A2040">
        <v>2019</v>
      </c>
      <c r="B2040" t="s">
        <v>112</v>
      </c>
      <c r="C2040" t="s">
        <v>98</v>
      </c>
      <c r="D2040" t="s">
        <v>92</v>
      </c>
      <c r="E2040" t="s">
        <v>122</v>
      </c>
      <c r="F2040">
        <v>210</v>
      </c>
      <c r="G2040">
        <v>1014.8359348572</v>
      </c>
      <c r="H2040">
        <v>1036.6854140170001</v>
      </c>
      <c r="I2040" t="s">
        <v>118</v>
      </c>
    </row>
    <row r="2041" spans="1:9" x14ac:dyDescent="0.2">
      <c r="A2041">
        <v>2019</v>
      </c>
      <c r="B2041" t="s">
        <v>112</v>
      </c>
      <c r="C2041" t="s">
        <v>98</v>
      </c>
      <c r="D2041" t="s">
        <v>95</v>
      </c>
      <c r="E2041" t="s">
        <v>122</v>
      </c>
      <c r="F2041">
        <v>337</v>
      </c>
      <c r="G2041">
        <v>1095.1514363707299</v>
      </c>
      <c r="H2041">
        <v>1097.7411823929499</v>
      </c>
      <c r="I2041" t="s">
        <v>118</v>
      </c>
    </row>
    <row r="2042" spans="1:9" x14ac:dyDescent="0.2">
      <c r="A2042">
        <v>2020</v>
      </c>
      <c r="B2042" t="s">
        <v>90</v>
      </c>
      <c r="C2042" t="s">
        <v>91</v>
      </c>
      <c r="D2042" t="s">
        <v>92</v>
      </c>
      <c r="E2042" t="s">
        <v>122</v>
      </c>
      <c r="F2042">
        <v>173</v>
      </c>
      <c r="G2042">
        <v>11.7911829214598</v>
      </c>
      <c r="H2042">
        <v>12.9323805259429</v>
      </c>
      <c r="I2042" t="s">
        <v>119</v>
      </c>
    </row>
    <row r="2043" spans="1:9" x14ac:dyDescent="0.2">
      <c r="A2043">
        <v>2020</v>
      </c>
      <c r="B2043" t="s">
        <v>90</v>
      </c>
      <c r="C2043" t="s">
        <v>91</v>
      </c>
      <c r="D2043" t="s">
        <v>95</v>
      </c>
      <c r="E2043" t="s">
        <v>122</v>
      </c>
      <c r="F2043">
        <v>115</v>
      </c>
      <c r="G2043">
        <v>7.92233084618071</v>
      </c>
      <c r="H2043">
        <v>8.3539261310478103</v>
      </c>
      <c r="I2043" t="s">
        <v>119</v>
      </c>
    </row>
    <row r="2044" spans="1:9" x14ac:dyDescent="0.2">
      <c r="A2044">
        <v>2020</v>
      </c>
      <c r="B2044" t="s">
        <v>90</v>
      </c>
      <c r="C2044" t="s">
        <v>96</v>
      </c>
      <c r="D2044" t="s">
        <v>92</v>
      </c>
      <c r="E2044" t="s">
        <v>122</v>
      </c>
      <c r="F2044">
        <v>1224</v>
      </c>
      <c r="G2044">
        <v>168.507074130722</v>
      </c>
      <c r="H2044">
        <v>165.926245858584</v>
      </c>
      <c r="I2044" t="s">
        <v>119</v>
      </c>
    </row>
    <row r="2045" spans="1:9" x14ac:dyDescent="0.2">
      <c r="A2045">
        <v>2020</v>
      </c>
      <c r="B2045" t="s">
        <v>90</v>
      </c>
      <c r="C2045" t="s">
        <v>96</v>
      </c>
      <c r="D2045" t="s">
        <v>95</v>
      </c>
      <c r="E2045" t="s">
        <v>122</v>
      </c>
      <c r="F2045">
        <v>644</v>
      </c>
      <c r="G2045">
        <v>83.205746881399506</v>
      </c>
      <c r="H2045">
        <v>81.940619606019496</v>
      </c>
      <c r="I2045" t="s">
        <v>119</v>
      </c>
    </row>
    <row r="2046" spans="1:9" x14ac:dyDescent="0.2">
      <c r="A2046">
        <v>2020</v>
      </c>
      <c r="B2046" t="s">
        <v>90</v>
      </c>
      <c r="C2046" t="s">
        <v>97</v>
      </c>
      <c r="D2046" t="s">
        <v>92</v>
      </c>
      <c r="E2046" t="s">
        <v>122</v>
      </c>
      <c r="F2046">
        <v>1225</v>
      </c>
      <c r="G2046">
        <v>442.55940230997902</v>
      </c>
      <c r="H2046">
        <v>442.256357935842</v>
      </c>
      <c r="I2046" t="s">
        <v>119</v>
      </c>
    </row>
    <row r="2047" spans="1:9" x14ac:dyDescent="0.2">
      <c r="A2047">
        <v>2020</v>
      </c>
      <c r="B2047" t="s">
        <v>90</v>
      </c>
      <c r="C2047" t="s">
        <v>97</v>
      </c>
      <c r="D2047" t="s">
        <v>95</v>
      </c>
      <c r="E2047" t="s">
        <v>122</v>
      </c>
      <c r="F2047">
        <v>902</v>
      </c>
      <c r="G2047">
        <v>299.169820332271</v>
      </c>
      <c r="H2047">
        <v>297.79938964776699</v>
      </c>
      <c r="I2047" t="s">
        <v>119</v>
      </c>
    </row>
    <row r="2048" spans="1:9" x14ac:dyDescent="0.2">
      <c r="A2048">
        <v>2020</v>
      </c>
      <c r="B2048" t="s">
        <v>90</v>
      </c>
      <c r="C2048" t="s">
        <v>98</v>
      </c>
      <c r="D2048" t="s">
        <v>92</v>
      </c>
      <c r="E2048" t="s">
        <v>122</v>
      </c>
      <c r="F2048">
        <v>2052</v>
      </c>
      <c r="G2048">
        <v>1065.2712236602299</v>
      </c>
      <c r="H2048">
        <v>1098.2205362643001</v>
      </c>
      <c r="I2048" t="s">
        <v>119</v>
      </c>
    </row>
    <row r="2049" spans="1:9" x14ac:dyDescent="0.2">
      <c r="A2049">
        <v>2020</v>
      </c>
      <c r="B2049" t="s">
        <v>90</v>
      </c>
      <c r="C2049" t="s">
        <v>98</v>
      </c>
      <c r="D2049" t="s">
        <v>95</v>
      </c>
      <c r="E2049" t="s">
        <v>122</v>
      </c>
      <c r="F2049">
        <v>2944</v>
      </c>
      <c r="G2049">
        <v>1077.5278349157099</v>
      </c>
      <c r="H2049">
        <v>1046.7921874215899</v>
      </c>
      <c r="I2049" t="s">
        <v>119</v>
      </c>
    </row>
    <row r="2050" spans="1:9" x14ac:dyDescent="0.2">
      <c r="A2050">
        <v>2020</v>
      </c>
      <c r="B2050" t="s">
        <v>99</v>
      </c>
      <c r="C2050" t="s">
        <v>91</v>
      </c>
      <c r="D2050" t="s">
        <v>92</v>
      </c>
      <c r="E2050" t="s">
        <v>122</v>
      </c>
      <c r="F2050">
        <v>12</v>
      </c>
      <c r="G2050">
        <v>13.697691938908299</v>
      </c>
      <c r="H2050">
        <v>16.3099034717</v>
      </c>
      <c r="I2050" t="s">
        <v>119</v>
      </c>
    </row>
    <row r="2051" spans="1:9" x14ac:dyDescent="0.2">
      <c r="A2051">
        <v>2020</v>
      </c>
      <c r="B2051" t="s">
        <v>99</v>
      </c>
      <c r="C2051" t="s">
        <v>91</v>
      </c>
      <c r="D2051" t="s">
        <v>95</v>
      </c>
      <c r="E2051" t="s">
        <v>122</v>
      </c>
      <c r="F2051">
        <v>13</v>
      </c>
      <c r="G2051">
        <v>14.6062492275541</v>
      </c>
      <c r="H2051">
        <v>15.7749920324011</v>
      </c>
      <c r="I2051" t="s">
        <v>119</v>
      </c>
    </row>
    <row r="2052" spans="1:9" x14ac:dyDescent="0.2">
      <c r="A2052">
        <v>2020</v>
      </c>
      <c r="B2052" t="s">
        <v>99</v>
      </c>
      <c r="C2052" t="s">
        <v>96</v>
      </c>
      <c r="D2052" t="s">
        <v>92</v>
      </c>
      <c r="E2052" t="s">
        <v>122</v>
      </c>
      <c r="F2052">
        <v>120</v>
      </c>
      <c r="G2052">
        <v>233.44940956753501</v>
      </c>
      <c r="H2052">
        <v>220.13950630199699</v>
      </c>
      <c r="I2052" t="s">
        <v>119</v>
      </c>
    </row>
    <row r="2053" spans="1:9" x14ac:dyDescent="0.2">
      <c r="A2053">
        <v>2020</v>
      </c>
      <c r="B2053" t="s">
        <v>99</v>
      </c>
      <c r="C2053" t="s">
        <v>96</v>
      </c>
      <c r="D2053" t="s">
        <v>95</v>
      </c>
      <c r="E2053" t="s">
        <v>122</v>
      </c>
      <c r="F2053">
        <v>72</v>
      </c>
      <c r="G2053">
        <v>126.05042016806701</v>
      </c>
      <c r="H2053">
        <v>123.71564086352301</v>
      </c>
      <c r="I2053" t="s">
        <v>119</v>
      </c>
    </row>
    <row r="2054" spans="1:9" x14ac:dyDescent="0.2">
      <c r="A2054">
        <v>2020</v>
      </c>
      <c r="B2054" t="s">
        <v>99</v>
      </c>
      <c r="C2054" t="s">
        <v>97</v>
      </c>
      <c r="D2054" t="s">
        <v>92</v>
      </c>
      <c r="E2054" t="s">
        <v>122</v>
      </c>
      <c r="F2054">
        <v>117</v>
      </c>
      <c r="G2054">
        <v>523.30262098577703</v>
      </c>
      <c r="H2054">
        <v>521.33829581352802</v>
      </c>
      <c r="I2054" t="s">
        <v>119</v>
      </c>
    </row>
    <row r="2055" spans="1:9" x14ac:dyDescent="0.2">
      <c r="A2055">
        <v>2020</v>
      </c>
      <c r="B2055" t="s">
        <v>99</v>
      </c>
      <c r="C2055" t="s">
        <v>97</v>
      </c>
      <c r="D2055" t="s">
        <v>95</v>
      </c>
      <c r="E2055" t="s">
        <v>122</v>
      </c>
      <c r="F2055">
        <v>98</v>
      </c>
      <c r="G2055">
        <v>397.517543503833</v>
      </c>
      <c r="H2055">
        <v>394.08217982061302</v>
      </c>
      <c r="I2055" t="s">
        <v>119</v>
      </c>
    </row>
    <row r="2056" spans="1:9" x14ac:dyDescent="0.2">
      <c r="A2056">
        <v>2020</v>
      </c>
      <c r="B2056" t="s">
        <v>99</v>
      </c>
      <c r="C2056" t="s">
        <v>98</v>
      </c>
      <c r="D2056" t="s">
        <v>92</v>
      </c>
      <c r="E2056" t="s">
        <v>122</v>
      </c>
      <c r="F2056">
        <v>192</v>
      </c>
      <c r="G2056">
        <v>1224.3336309144199</v>
      </c>
      <c r="H2056">
        <v>1276.97399168833</v>
      </c>
      <c r="I2056" t="s">
        <v>119</v>
      </c>
    </row>
    <row r="2057" spans="1:9" x14ac:dyDescent="0.2">
      <c r="A2057">
        <v>2020</v>
      </c>
      <c r="B2057" t="s">
        <v>99</v>
      </c>
      <c r="C2057" t="s">
        <v>98</v>
      </c>
      <c r="D2057" t="s">
        <v>95</v>
      </c>
      <c r="E2057" t="s">
        <v>122</v>
      </c>
      <c r="F2057">
        <v>253</v>
      </c>
      <c r="G2057">
        <v>1174.83166937544</v>
      </c>
      <c r="H2057">
        <v>1163.0921616261401</v>
      </c>
      <c r="I2057" t="s">
        <v>119</v>
      </c>
    </row>
    <row r="2058" spans="1:9" x14ac:dyDescent="0.2">
      <c r="A2058">
        <v>2020</v>
      </c>
      <c r="B2058" t="s">
        <v>100</v>
      </c>
      <c r="C2058" t="s">
        <v>91</v>
      </c>
      <c r="D2058" t="s">
        <v>92</v>
      </c>
      <c r="E2058" t="s">
        <v>122</v>
      </c>
      <c r="F2058">
        <v>2</v>
      </c>
      <c r="G2058">
        <v>7.8434448409741604</v>
      </c>
      <c r="H2058">
        <v>9.3452122112607796</v>
      </c>
      <c r="I2058" t="s">
        <v>119</v>
      </c>
    </row>
    <row r="2059" spans="1:9" x14ac:dyDescent="0.2">
      <c r="A2059">
        <v>2020</v>
      </c>
      <c r="B2059" t="s">
        <v>100</v>
      </c>
      <c r="C2059" t="s">
        <v>91</v>
      </c>
      <c r="D2059" t="s">
        <v>95</v>
      </c>
      <c r="E2059" t="s">
        <v>122</v>
      </c>
      <c r="F2059">
        <v>1</v>
      </c>
      <c r="G2059">
        <v>3.86413694501333</v>
      </c>
      <c r="H2059">
        <v>4.1257043166654901</v>
      </c>
      <c r="I2059" t="s">
        <v>119</v>
      </c>
    </row>
    <row r="2060" spans="1:9" x14ac:dyDescent="0.2">
      <c r="A2060">
        <v>2020</v>
      </c>
      <c r="B2060" t="s">
        <v>100</v>
      </c>
      <c r="C2060" t="s">
        <v>96</v>
      </c>
      <c r="D2060" t="s">
        <v>92</v>
      </c>
      <c r="E2060" t="s">
        <v>122</v>
      </c>
      <c r="F2060">
        <v>22</v>
      </c>
      <c r="G2060">
        <v>127.211749739794</v>
      </c>
      <c r="H2060">
        <v>125.79925639863799</v>
      </c>
      <c r="I2060" t="s">
        <v>119</v>
      </c>
    </row>
    <row r="2061" spans="1:9" x14ac:dyDescent="0.2">
      <c r="A2061">
        <v>2020</v>
      </c>
      <c r="B2061" t="s">
        <v>100</v>
      </c>
      <c r="C2061" t="s">
        <v>96</v>
      </c>
      <c r="D2061" t="s">
        <v>95</v>
      </c>
      <c r="E2061" t="s">
        <v>122</v>
      </c>
      <c r="F2061">
        <v>17</v>
      </c>
      <c r="G2061">
        <v>93.293820656349496</v>
      </c>
      <c r="H2061">
        <v>90.184086163114898</v>
      </c>
      <c r="I2061" t="s">
        <v>119</v>
      </c>
    </row>
    <row r="2062" spans="1:9" x14ac:dyDescent="0.2">
      <c r="A2062">
        <v>2020</v>
      </c>
      <c r="B2062" t="s">
        <v>100</v>
      </c>
      <c r="C2062" t="s">
        <v>97</v>
      </c>
      <c r="D2062" t="s">
        <v>92</v>
      </c>
      <c r="E2062" t="s">
        <v>122</v>
      </c>
      <c r="F2062">
        <v>35</v>
      </c>
      <c r="G2062">
        <v>444.33159832423502</v>
      </c>
      <c r="H2062">
        <v>436.71131549087198</v>
      </c>
      <c r="I2062" t="s">
        <v>119</v>
      </c>
    </row>
    <row r="2063" spans="1:9" x14ac:dyDescent="0.2">
      <c r="A2063">
        <v>2020</v>
      </c>
      <c r="B2063" t="s">
        <v>100</v>
      </c>
      <c r="C2063" t="s">
        <v>97</v>
      </c>
      <c r="D2063" t="s">
        <v>95</v>
      </c>
      <c r="E2063" t="s">
        <v>122</v>
      </c>
      <c r="F2063">
        <v>18</v>
      </c>
      <c r="G2063">
        <v>221.538461538462</v>
      </c>
      <c r="H2063">
        <v>218.04537883884899</v>
      </c>
      <c r="I2063" t="s">
        <v>119</v>
      </c>
    </row>
    <row r="2064" spans="1:9" x14ac:dyDescent="0.2">
      <c r="A2064">
        <v>2020</v>
      </c>
      <c r="B2064" t="s">
        <v>100</v>
      </c>
      <c r="C2064" t="s">
        <v>98</v>
      </c>
      <c r="D2064" t="s">
        <v>92</v>
      </c>
      <c r="E2064" t="s">
        <v>122</v>
      </c>
      <c r="F2064">
        <v>65</v>
      </c>
      <c r="G2064">
        <v>1192.00440124702</v>
      </c>
      <c r="H2064">
        <v>1282.8591007683599</v>
      </c>
      <c r="I2064" t="s">
        <v>119</v>
      </c>
    </row>
    <row r="2065" spans="1:9" x14ac:dyDescent="0.2">
      <c r="A2065">
        <v>2020</v>
      </c>
      <c r="B2065" t="s">
        <v>100</v>
      </c>
      <c r="C2065" t="s">
        <v>98</v>
      </c>
      <c r="D2065" t="s">
        <v>95</v>
      </c>
      <c r="E2065" t="s">
        <v>122</v>
      </c>
      <c r="F2065">
        <v>89</v>
      </c>
      <c r="G2065">
        <v>1242.8431783270501</v>
      </c>
      <c r="H2065">
        <v>1250.6458794292701</v>
      </c>
      <c r="I2065" t="s">
        <v>119</v>
      </c>
    </row>
    <row r="2066" spans="1:9" x14ac:dyDescent="0.2">
      <c r="A2066">
        <v>2020</v>
      </c>
      <c r="B2066" t="s">
        <v>101</v>
      </c>
      <c r="C2066" t="s">
        <v>91</v>
      </c>
      <c r="D2066" t="s">
        <v>92</v>
      </c>
      <c r="E2066" t="s">
        <v>122</v>
      </c>
      <c r="F2066">
        <v>4</v>
      </c>
      <c r="G2066">
        <v>12.142184986188299</v>
      </c>
      <c r="H2066">
        <v>13.904913557670699</v>
      </c>
      <c r="I2066" t="s">
        <v>119</v>
      </c>
    </row>
    <row r="2067" spans="1:9" x14ac:dyDescent="0.2">
      <c r="A2067">
        <v>2020</v>
      </c>
      <c r="B2067" t="s">
        <v>101</v>
      </c>
      <c r="C2067" t="s">
        <v>91</v>
      </c>
      <c r="D2067" t="s">
        <v>95</v>
      </c>
      <c r="E2067" t="s">
        <v>122</v>
      </c>
      <c r="F2067">
        <v>6</v>
      </c>
      <c r="G2067">
        <v>18.2409631228529</v>
      </c>
      <c r="H2067">
        <v>19.425644088514801</v>
      </c>
      <c r="I2067" t="s">
        <v>119</v>
      </c>
    </row>
    <row r="2068" spans="1:9" x14ac:dyDescent="0.2">
      <c r="A2068">
        <v>2020</v>
      </c>
      <c r="B2068" t="s">
        <v>101</v>
      </c>
      <c r="C2068" t="s">
        <v>96</v>
      </c>
      <c r="D2068" t="s">
        <v>92</v>
      </c>
      <c r="E2068" t="s">
        <v>122</v>
      </c>
      <c r="F2068">
        <v>24</v>
      </c>
      <c r="G2068">
        <v>112.275449101796</v>
      </c>
      <c r="H2068">
        <v>106.82435127757</v>
      </c>
      <c r="I2068" t="s">
        <v>119</v>
      </c>
    </row>
    <row r="2069" spans="1:9" x14ac:dyDescent="0.2">
      <c r="A2069">
        <v>2020</v>
      </c>
      <c r="B2069" t="s">
        <v>101</v>
      </c>
      <c r="C2069" t="s">
        <v>96</v>
      </c>
      <c r="D2069" t="s">
        <v>95</v>
      </c>
      <c r="E2069" t="s">
        <v>122</v>
      </c>
      <c r="F2069">
        <v>14</v>
      </c>
      <c r="G2069">
        <v>60.663835687667898</v>
      </c>
      <c r="H2069">
        <v>59.785732258899799</v>
      </c>
      <c r="I2069" t="s">
        <v>119</v>
      </c>
    </row>
    <row r="2070" spans="1:9" x14ac:dyDescent="0.2">
      <c r="A2070">
        <v>2020</v>
      </c>
      <c r="B2070" t="s">
        <v>101</v>
      </c>
      <c r="C2070" t="s">
        <v>97</v>
      </c>
      <c r="D2070" t="s">
        <v>92</v>
      </c>
      <c r="E2070" t="s">
        <v>122</v>
      </c>
      <c r="F2070">
        <v>37</v>
      </c>
      <c r="G2070">
        <v>356.97057404727502</v>
      </c>
      <c r="H2070">
        <v>355.67618924994599</v>
      </c>
      <c r="I2070" t="s">
        <v>119</v>
      </c>
    </row>
    <row r="2071" spans="1:9" x14ac:dyDescent="0.2">
      <c r="A2071">
        <v>2020</v>
      </c>
      <c r="B2071" t="s">
        <v>101</v>
      </c>
      <c r="C2071" t="s">
        <v>97</v>
      </c>
      <c r="D2071" t="s">
        <v>95</v>
      </c>
      <c r="E2071" t="s">
        <v>122</v>
      </c>
      <c r="F2071">
        <v>25</v>
      </c>
      <c r="G2071">
        <v>234.12624086907701</v>
      </c>
      <c r="H2071">
        <v>231.57907683882999</v>
      </c>
      <c r="I2071" t="s">
        <v>119</v>
      </c>
    </row>
    <row r="2072" spans="1:9" x14ac:dyDescent="0.2">
      <c r="A2072">
        <v>2020</v>
      </c>
      <c r="B2072" t="s">
        <v>101</v>
      </c>
      <c r="C2072" t="s">
        <v>98</v>
      </c>
      <c r="D2072" t="s">
        <v>92</v>
      </c>
      <c r="E2072" t="s">
        <v>122</v>
      </c>
      <c r="F2072">
        <v>95</v>
      </c>
      <c r="G2072">
        <v>1225.6483034447201</v>
      </c>
      <c r="H2072">
        <v>1323.9757183542599</v>
      </c>
      <c r="I2072" t="s">
        <v>119</v>
      </c>
    </row>
    <row r="2073" spans="1:9" x14ac:dyDescent="0.2">
      <c r="A2073">
        <v>2020</v>
      </c>
      <c r="B2073" t="s">
        <v>101</v>
      </c>
      <c r="C2073" t="s">
        <v>98</v>
      </c>
      <c r="D2073" t="s">
        <v>95</v>
      </c>
      <c r="E2073" t="s">
        <v>122</v>
      </c>
      <c r="F2073">
        <v>99</v>
      </c>
      <c r="G2073">
        <v>1012.68412438625</v>
      </c>
      <c r="H2073">
        <v>998.64764006241796</v>
      </c>
      <c r="I2073" t="s">
        <v>119</v>
      </c>
    </row>
    <row r="2074" spans="1:9" x14ac:dyDescent="0.2">
      <c r="A2074">
        <v>2020</v>
      </c>
      <c r="B2074" t="s">
        <v>102</v>
      </c>
      <c r="C2074" t="s">
        <v>91</v>
      </c>
      <c r="D2074" t="s">
        <v>92</v>
      </c>
      <c r="E2074" t="s">
        <v>122</v>
      </c>
      <c r="F2074">
        <v>5</v>
      </c>
      <c r="G2074">
        <v>6.2542215995797203</v>
      </c>
      <c r="H2074">
        <v>7.11399106840254</v>
      </c>
      <c r="I2074" t="s">
        <v>119</v>
      </c>
    </row>
    <row r="2075" spans="1:9" x14ac:dyDescent="0.2">
      <c r="A2075">
        <v>2020</v>
      </c>
      <c r="B2075" t="s">
        <v>102</v>
      </c>
      <c r="C2075" t="s">
        <v>91</v>
      </c>
      <c r="D2075" t="s">
        <v>95</v>
      </c>
      <c r="E2075" t="s">
        <v>122</v>
      </c>
      <c r="F2075">
        <v>5</v>
      </c>
      <c r="G2075">
        <v>6.2817226996331499</v>
      </c>
      <c r="H2075">
        <v>6.4288353117916603</v>
      </c>
      <c r="I2075" t="s">
        <v>119</v>
      </c>
    </row>
    <row r="2076" spans="1:9" x14ac:dyDescent="0.2">
      <c r="A2076">
        <v>2020</v>
      </c>
      <c r="B2076" t="s">
        <v>102</v>
      </c>
      <c r="C2076" t="s">
        <v>96</v>
      </c>
      <c r="D2076" t="s">
        <v>92</v>
      </c>
      <c r="E2076" t="s">
        <v>122</v>
      </c>
      <c r="F2076">
        <v>62</v>
      </c>
      <c r="G2076">
        <v>144.81920956741101</v>
      </c>
      <c r="H2076">
        <v>144.92424497678101</v>
      </c>
      <c r="I2076" t="s">
        <v>119</v>
      </c>
    </row>
    <row r="2077" spans="1:9" x14ac:dyDescent="0.2">
      <c r="A2077">
        <v>2020</v>
      </c>
      <c r="B2077" t="s">
        <v>102</v>
      </c>
      <c r="C2077" t="s">
        <v>96</v>
      </c>
      <c r="D2077" t="s">
        <v>95</v>
      </c>
      <c r="E2077" t="s">
        <v>122</v>
      </c>
      <c r="F2077">
        <v>27</v>
      </c>
      <c r="G2077">
        <v>59.8510374179819</v>
      </c>
      <c r="H2077">
        <v>60.330618559955802</v>
      </c>
      <c r="I2077" t="s">
        <v>119</v>
      </c>
    </row>
    <row r="2078" spans="1:9" x14ac:dyDescent="0.2">
      <c r="A2078">
        <v>2020</v>
      </c>
      <c r="B2078" t="s">
        <v>102</v>
      </c>
      <c r="C2078" t="s">
        <v>97</v>
      </c>
      <c r="D2078" t="s">
        <v>92</v>
      </c>
      <c r="E2078" t="s">
        <v>122</v>
      </c>
      <c r="F2078">
        <v>72</v>
      </c>
      <c r="G2078">
        <v>450.930043214129</v>
      </c>
      <c r="H2078">
        <v>450.48443240905101</v>
      </c>
      <c r="I2078" t="s">
        <v>119</v>
      </c>
    </row>
    <row r="2079" spans="1:9" x14ac:dyDescent="0.2">
      <c r="A2079">
        <v>2020</v>
      </c>
      <c r="B2079" t="s">
        <v>102</v>
      </c>
      <c r="C2079" t="s">
        <v>97</v>
      </c>
      <c r="D2079" t="s">
        <v>95</v>
      </c>
      <c r="E2079" t="s">
        <v>122</v>
      </c>
      <c r="F2079">
        <v>56</v>
      </c>
      <c r="G2079">
        <v>324.54361054766701</v>
      </c>
      <c r="H2079">
        <v>322.532722375704</v>
      </c>
      <c r="I2079" t="s">
        <v>119</v>
      </c>
    </row>
    <row r="2080" spans="1:9" x14ac:dyDescent="0.2">
      <c r="A2080">
        <v>2020</v>
      </c>
      <c r="B2080" t="s">
        <v>102</v>
      </c>
      <c r="C2080" t="s">
        <v>98</v>
      </c>
      <c r="D2080" t="s">
        <v>92</v>
      </c>
      <c r="E2080" t="s">
        <v>122</v>
      </c>
      <c r="F2080">
        <v>96</v>
      </c>
      <c r="G2080">
        <v>880.57237204182695</v>
      </c>
      <c r="H2080">
        <v>898.78659060534096</v>
      </c>
      <c r="I2080" t="s">
        <v>119</v>
      </c>
    </row>
    <row r="2081" spans="1:9" x14ac:dyDescent="0.2">
      <c r="A2081">
        <v>2020</v>
      </c>
      <c r="B2081" t="s">
        <v>102</v>
      </c>
      <c r="C2081" t="s">
        <v>98</v>
      </c>
      <c r="D2081" t="s">
        <v>95</v>
      </c>
      <c r="E2081" t="s">
        <v>122</v>
      </c>
      <c r="F2081">
        <v>190</v>
      </c>
      <c r="G2081">
        <v>1262.4584717608</v>
      </c>
      <c r="H2081">
        <v>1254.6574687559901</v>
      </c>
      <c r="I2081" t="s">
        <v>119</v>
      </c>
    </row>
    <row r="2082" spans="1:9" x14ac:dyDescent="0.2">
      <c r="A2082">
        <v>2020</v>
      </c>
      <c r="B2082" t="s">
        <v>103</v>
      </c>
      <c r="C2082" t="s">
        <v>91</v>
      </c>
      <c r="D2082" t="s">
        <v>92</v>
      </c>
      <c r="E2082" t="s">
        <v>122</v>
      </c>
      <c r="F2082">
        <v>12</v>
      </c>
      <c r="G2082">
        <v>7.3536621237376201</v>
      </c>
      <c r="H2082">
        <v>7.9496703383694198</v>
      </c>
      <c r="I2082" t="s">
        <v>119</v>
      </c>
    </row>
    <row r="2083" spans="1:9" x14ac:dyDescent="0.2">
      <c r="A2083">
        <v>2020</v>
      </c>
      <c r="B2083" t="s">
        <v>103</v>
      </c>
      <c r="C2083" t="s">
        <v>91</v>
      </c>
      <c r="D2083" t="s">
        <v>95</v>
      </c>
      <c r="E2083" t="s">
        <v>122</v>
      </c>
      <c r="F2083">
        <v>6</v>
      </c>
      <c r="G2083">
        <v>3.8477077281209699</v>
      </c>
      <c r="H2083">
        <v>4.0111544577032099</v>
      </c>
      <c r="I2083" t="s">
        <v>119</v>
      </c>
    </row>
    <row r="2084" spans="1:9" x14ac:dyDescent="0.2">
      <c r="A2084">
        <v>2020</v>
      </c>
      <c r="B2084" t="s">
        <v>103</v>
      </c>
      <c r="C2084" t="s">
        <v>96</v>
      </c>
      <c r="D2084" t="s">
        <v>92</v>
      </c>
      <c r="E2084" t="s">
        <v>122</v>
      </c>
      <c r="F2084">
        <v>84</v>
      </c>
      <c r="G2084">
        <v>106.822661664653</v>
      </c>
      <c r="H2084">
        <v>106.070110388844</v>
      </c>
      <c r="I2084" t="s">
        <v>119</v>
      </c>
    </row>
    <row r="2085" spans="1:9" x14ac:dyDescent="0.2">
      <c r="A2085">
        <v>2020</v>
      </c>
      <c r="B2085" t="s">
        <v>103</v>
      </c>
      <c r="C2085" t="s">
        <v>96</v>
      </c>
      <c r="D2085" t="s">
        <v>95</v>
      </c>
      <c r="E2085" t="s">
        <v>122</v>
      </c>
      <c r="F2085">
        <v>48</v>
      </c>
      <c r="G2085">
        <v>60.001500037500897</v>
      </c>
      <c r="H2085">
        <v>59.723668828235802</v>
      </c>
      <c r="I2085" t="s">
        <v>119</v>
      </c>
    </row>
    <row r="2086" spans="1:9" x14ac:dyDescent="0.2">
      <c r="A2086">
        <v>2020</v>
      </c>
      <c r="B2086" t="s">
        <v>103</v>
      </c>
      <c r="C2086" t="s">
        <v>97</v>
      </c>
      <c r="D2086" t="s">
        <v>92</v>
      </c>
      <c r="E2086" t="s">
        <v>122</v>
      </c>
      <c r="F2086">
        <v>108</v>
      </c>
      <c r="G2086">
        <v>366.08928510897903</v>
      </c>
      <c r="H2086">
        <v>366.270825089879</v>
      </c>
      <c r="I2086" t="s">
        <v>119</v>
      </c>
    </row>
    <row r="2087" spans="1:9" x14ac:dyDescent="0.2">
      <c r="A2087">
        <v>2020</v>
      </c>
      <c r="B2087" t="s">
        <v>103</v>
      </c>
      <c r="C2087" t="s">
        <v>97</v>
      </c>
      <c r="D2087" t="s">
        <v>95</v>
      </c>
      <c r="E2087" t="s">
        <v>122</v>
      </c>
      <c r="F2087">
        <v>70</v>
      </c>
      <c r="G2087">
        <v>225.63904200109599</v>
      </c>
      <c r="H2087">
        <v>225.28841656967501</v>
      </c>
      <c r="I2087" t="s">
        <v>119</v>
      </c>
    </row>
    <row r="2088" spans="1:9" x14ac:dyDescent="0.2">
      <c r="A2088">
        <v>2020</v>
      </c>
      <c r="B2088" t="s">
        <v>103</v>
      </c>
      <c r="C2088" t="s">
        <v>98</v>
      </c>
      <c r="D2088" t="s">
        <v>92</v>
      </c>
      <c r="E2088" t="s">
        <v>122</v>
      </c>
      <c r="F2088">
        <v>211</v>
      </c>
      <c r="G2088">
        <v>1056.9553674297399</v>
      </c>
      <c r="H2088">
        <v>1096.7541303196499</v>
      </c>
      <c r="I2088" t="s">
        <v>119</v>
      </c>
    </row>
    <row r="2089" spans="1:9" x14ac:dyDescent="0.2">
      <c r="A2089">
        <v>2020</v>
      </c>
      <c r="B2089" t="s">
        <v>103</v>
      </c>
      <c r="C2089" t="s">
        <v>98</v>
      </c>
      <c r="D2089" t="s">
        <v>95</v>
      </c>
      <c r="E2089" t="s">
        <v>122</v>
      </c>
      <c r="F2089">
        <v>290</v>
      </c>
      <c r="G2089">
        <v>1056.1200335045</v>
      </c>
      <c r="H2089">
        <v>1022.55721609</v>
      </c>
      <c r="I2089" t="s">
        <v>119</v>
      </c>
    </row>
    <row r="2090" spans="1:9" x14ac:dyDescent="0.2">
      <c r="A2090">
        <v>2020</v>
      </c>
      <c r="B2090" t="s">
        <v>104</v>
      </c>
      <c r="C2090" t="s">
        <v>91</v>
      </c>
      <c r="D2090" t="s">
        <v>92</v>
      </c>
      <c r="E2090" t="s">
        <v>122</v>
      </c>
      <c r="F2090">
        <v>12</v>
      </c>
      <c r="G2090">
        <v>15.4900669945398</v>
      </c>
      <c r="H2090">
        <v>17.081791583443099</v>
      </c>
      <c r="I2090" t="s">
        <v>119</v>
      </c>
    </row>
    <row r="2091" spans="1:9" x14ac:dyDescent="0.2">
      <c r="A2091">
        <v>2020</v>
      </c>
      <c r="B2091" t="s">
        <v>104</v>
      </c>
      <c r="C2091" t="s">
        <v>91</v>
      </c>
      <c r="D2091" t="s">
        <v>95</v>
      </c>
      <c r="E2091" t="s">
        <v>122</v>
      </c>
      <c r="F2091">
        <v>1</v>
      </c>
      <c r="G2091">
        <v>1.3590834341320199</v>
      </c>
      <c r="H2091">
        <v>1.4430549886410999</v>
      </c>
      <c r="I2091" t="s">
        <v>119</v>
      </c>
    </row>
    <row r="2092" spans="1:9" x14ac:dyDescent="0.2">
      <c r="A2092">
        <v>2020</v>
      </c>
      <c r="B2092" t="s">
        <v>104</v>
      </c>
      <c r="C2092" t="s">
        <v>96</v>
      </c>
      <c r="D2092" t="s">
        <v>92</v>
      </c>
      <c r="E2092" t="s">
        <v>122</v>
      </c>
      <c r="F2092">
        <v>72</v>
      </c>
      <c r="G2092">
        <v>156.12802498048401</v>
      </c>
      <c r="H2092">
        <v>148.961452145783</v>
      </c>
      <c r="I2092" t="s">
        <v>119</v>
      </c>
    </row>
    <row r="2093" spans="1:9" x14ac:dyDescent="0.2">
      <c r="A2093">
        <v>2020</v>
      </c>
      <c r="B2093" t="s">
        <v>104</v>
      </c>
      <c r="C2093" t="s">
        <v>96</v>
      </c>
      <c r="D2093" t="s">
        <v>95</v>
      </c>
      <c r="E2093" t="s">
        <v>122</v>
      </c>
      <c r="F2093">
        <v>34</v>
      </c>
      <c r="G2093">
        <v>69.052357934928295</v>
      </c>
      <c r="H2093">
        <v>67.248841683454401</v>
      </c>
      <c r="I2093" t="s">
        <v>119</v>
      </c>
    </row>
    <row r="2094" spans="1:9" x14ac:dyDescent="0.2">
      <c r="A2094">
        <v>2020</v>
      </c>
      <c r="B2094" t="s">
        <v>104</v>
      </c>
      <c r="C2094" t="s">
        <v>97</v>
      </c>
      <c r="D2094" t="s">
        <v>92</v>
      </c>
      <c r="E2094" t="s">
        <v>122</v>
      </c>
      <c r="F2094">
        <v>78</v>
      </c>
      <c r="G2094">
        <v>381.19440914866601</v>
      </c>
      <c r="H2094">
        <v>380.67225002857799</v>
      </c>
      <c r="I2094" t="s">
        <v>119</v>
      </c>
    </row>
    <row r="2095" spans="1:9" x14ac:dyDescent="0.2">
      <c r="A2095">
        <v>2020</v>
      </c>
      <c r="B2095" t="s">
        <v>104</v>
      </c>
      <c r="C2095" t="s">
        <v>97</v>
      </c>
      <c r="D2095" t="s">
        <v>95</v>
      </c>
      <c r="E2095" t="s">
        <v>122</v>
      </c>
      <c r="F2095">
        <v>52</v>
      </c>
      <c r="G2095">
        <v>241.55711432154999</v>
      </c>
      <c r="H2095">
        <v>239.57478979483699</v>
      </c>
      <c r="I2095" t="s">
        <v>119</v>
      </c>
    </row>
    <row r="2096" spans="1:9" x14ac:dyDescent="0.2">
      <c r="A2096">
        <v>2020</v>
      </c>
      <c r="B2096" t="s">
        <v>104</v>
      </c>
      <c r="C2096" t="s">
        <v>98</v>
      </c>
      <c r="D2096" t="s">
        <v>92</v>
      </c>
      <c r="E2096" t="s">
        <v>122</v>
      </c>
      <c r="F2096">
        <v>161</v>
      </c>
      <c r="G2096">
        <v>1128.7156477846299</v>
      </c>
      <c r="H2096">
        <v>1175.4312262424901</v>
      </c>
      <c r="I2096" t="s">
        <v>119</v>
      </c>
    </row>
    <row r="2097" spans="1:9" x14ac:dyDescent="0.2">
      <c r="A2097">
        <v>2020</v>
      </c>
      <c r="B2097" t="s">
        <v>104</v>
      </c>
      <c r="C2097" t="s">
        <v>98</v>
      </c>
      <c r="D2097" t="s">
        <v>95</v>
      </c>
      <c r="E2097" t="s">
        <v>122</v>
      </c>
      <c r="F2097">
        <v>187</v>
      </c>
      <c r="G2097">
        <v>981.885009188764</v>
      </c>
      <c r="H2097">
        <v>962.79470322029499</v>
      </c>
      <c r="I2097" t="s">
        <v>119</v>
      </c>
    </row>
    <row r="2098" spans="1:9" x14ac:dyDescent="0.2">
      <c r="A2098">
        <v>2020</v>
      </c>
      <c r="B2098" t="s">
        <v>105</v>
      </c>
      <c r="C2098" t="s">
        <v>91</v>
      </c>
      <c r="D2098" t="s">
        <v>92</v>
      </c>
      <c r="E2098" t="s">
        <v>122</v>
      </c>
      <c r="F2098">
        <v>26</v>
      </c>
      <c r="G2098">
        <v>9.8789449286816193</v>
      </c>
      <c r="H2098">
        <v>9.9781721217795702</v>
      </c>
      <c r="I2098" t="s">
        <v>119</v>
      </c>
    </row>
    <row r="2099" spans="1:9" x14ac:dyDescent="0.2">
      <c r="A2099">
        <v>2020</v>
      </c>
      <c r="B2099" t="s">
        <v>105</v>
      </c>
      <c r="C2099" t="s">
        <v>91</v>
      </c>
      <c r="D2099" t="s">
        <v>95</v>
      </c>
      <c r="E2099" t="s">
        <v>122</v>
      </c>
      <c r="F2099">
        <v>14</v>
      </c>
      <c r="G2099">
        <v>5.2592233629728096</v>
      </c>
      <c r="H2099">
        <v>4.9426934874670998</v>
      </c>
      <c r="I2099" t="s">
        <v>119</v>
      </c>
    </row>
    <row r="2100" spans="1:9" x14ac:dyDescent="0.2">
      <c r="A2100">
        <v>2020</v>
      </c>
      <c r="B2100" t="s">
        <v>105</v>
      </c>
      <c r="C2100" t="s">
        <v>96</v>
      </c>
      <c r="D2100" t="s">
        <v>92</v>
      </c>
      <c r="E2100" t="s">
        <v>122</v>
      </c>
      <c r="F2100">
        <v>164</v>
      </c>
      <c r="G2100">
        <v>145.60305411284199</v>
      </c>
      <c r="H2100">
        <v>146.84514528177101</v>
      </c>
      <c r="I2100" t="s">
        <v>119</v>
      </c>
    </row>
    <row r="2101" spans="1:9" x14ac:dyDescent="0.2">
      <c r="A2101">
        <v>2020</v>
      </c>
      <c r="B2101" t="s">
        <v>105</v>
      </c>
      <c r="C2101" t="s">
        <v>96</v>
      </c>
      <c r="D2101" t="s">
        <v>95</v>
      </c>
      <c r="E2101" t="s">
        <v>122</v>
      </c>
      <c r="F2101">
        <v>77</v>
      </c>
      <c r="G2101">
        <v>66.034337855684996</v>
      </c>
      <c r="H2101">
        <v>65.865417362887499</v>
      </c>
      <c r="I2101" t="s">
        <v>119</v>
      </c>
    </row>
    <row r="2102" spans="1:9" x14ac:dyDescent="0.2">
      <c r="A2102">
        <v>2020</v>
      </c>
      <c r="B2102" t="s">
        <v>105</v>
      </c>
      <c r="C2102" t="s">
        <v>97</v>
      </c>
      <c r="D2102" t="s">
        <v>92</v>
      </c>
      <c r="E2102" t="s">
        <v>122</v>
      </c>
      <c r="F2102">
        <v>167</v>
      </c>
      <c r="G2102">
        <v>427.099051175162</v>
      </c>
      <c r="H2102">
        <v>426.96210213064001</v>
      </c>
      <c r="I2102" t="s">
        <v>119</v>
      </c>
    </row>
    <row r="2103" spans="1:9" x14ac:dyDescent="0.2">
      <c r="A2103">
        <v>2020</v>
      </c>
      <c r="B2103" t="s">
        <v>105</v>
      </c>
      <c r="C2103" t="s">
        <v>97</v>
      </c>
      <c r="D2103" t="s">
        <v>95</v>
      </c>
      <c r="E2103" t="s">
        <v>122</v>
      </c>
      <c r="F2103">
        <v>114</v>
      </c>
      <c r="G2103">
        <v>262.92725679228698</v>
      </c>
      <c r="H2103">
        <v>261.73311391757801</v>
      </c>
      <c r="I2103" t="s">
        <v>119</v>
      </c>
    </row>
    <row r="2104" spans="1:9" x14ac:dyDescent="0.2">
      <c r="A2104">
        <v>2020</v>
      </c>
      <c r="B2104" t="s">
        <v>105</v>
      </c>
      <c r="C2104" t="s">
        <v>98</v>
      </c>
      <c r="D2104" t="s">
        <v>92</v>
      </c>
      <c r="E2104" t="s">
        <v>122</v>
      </c>
      <c r="F2104">
        <v>267</v>
      </c>
      <c r="G2104">
        <v>981.58155950148898</v>
      </c>
      <c r="H2104">
        <v>989.11793672107603</v>
      </c>
      <c r="I2104" t="s">
        <v>119</v>
      </c>
    </row>
    <row r="2105" spans="1:9" x14ac:dyDescent="0.2">
      <c r="A2105">
        <v>2020</v>
      </c>
      <c r="B2105" t="s">
        <v>105</v>
      </c>
      <c r="C2105" t="s">
        <v>98</v>
      </c>
      <c r="D2105" t="s">
        <v>95</v>
      </c>
      <c r="E2105" t="s">
        <v>122</v>
      </c>
      <c r="F2105">
        <v>391</v>
      </c>
      <c r="G2105">
        <v>995.06285946963897</v>
      </c>
      <c r="H2105">
        <v>954.50881674961897</v>
      </c>
      <c r="I2105" t="s">
        <v>119</v>
      </c>
    </row>
    <row r="2106" spans="1:9" x14ac:dyDescent="0.2">
      <c r="A2106">
        <v>2020</v>
      </c>
      <c r="B2106" t="s">
        <v>106</v>
      </c>
      <c r="C2106" t="s">
        <v>91</v>
      </c>
      <c r="D2106" t="s">
        <v>92</v>
      </c>
      <c r="E2106" t="s">
        <v>122</v>
      </c>
      <c r="F2106">
        <v>0</v>
      </c>
      <c r="G2106">
        <v>0</v>
      </c>
      <c r="H2106">
        <v>0</v>
      </c>
      <c r="I2106" t="s">
        <v>119</v>
      </c>
    </row>
    <row r="2107" spans="1:9" x14ac:dyDescent="0.2">
      <c r="A2107">
        <v>2020</v>
      </c>
      <c r="B2107" t="s">
        <v>106</v>
      </c>
      <c r="C2107" t="s">
        <v>91</v>
      </c>
      <c r="D2107" t="s">
        <v>95</v>
      </c>
      <c r="E2107" t="s">
        <v>122</v>
      </c>
      <c r="F2107">
        <v>0</v>
      </c>
      <c r="G2107">
        <v>0</v>
      </c>
      <c r="H2107">
        <v>0</v>
      </c>
      <c r="I2107" t="s">
        <v>119</v>
      </c>
    </row>
    <row r="2108" spans="1:9" x14ac:dyDescent="0.2">
      <c r="A2108">
        <v>2020</v>
      </c>
      <c r="B2108" t="s">
        <v>106</v>
      </c>
      <c r="C2108" t="s">
        <v>96</v>
      </c>
      <c r="D2108" t="s">
        <v>92</v>
      </c>
      <c r="E2108" t="s">
        <v>122</v>
      </c>
      <c r="F2108">
        <v>7</v>
      </c>
      <c r="G2108">
        <v>212.18551076083699</v>
      </c>
      <c r="H2108">
        <v>211.43888078156201</v>
      </c>
      <c r="I2108" t="s">
        <v>119</v>
      </c>
    </row>
    <row r="2109" spans="1:9" x14ac:dyDescent="0.2">
      <c r="A2109">
        <v>2020</v>
      </c>
      <c r="B2109" t="s">
        <v>106</v>
      </c>
      <c r="C2109" t="s">
        <v>96</v>
      </c>
      <c r="D2109" t="s">
        <v>95</v>
      </c>
      <c r="E2109" t="s">
        <v>122</v>
      </c>
      <c r="F2109">
        <v>1</v>
      </c>
      <c r="G2109">
        <v>29.824038174768901</v>
      </c>
      <c r="H2109">
        <v>28.056393350634799</v>
      </c>
      <c r="I2109" t="s">
        <v>119</v>
      </c>
    </row>
    <row r="2110" spans="1:9" x14ac:dyDescent="0.2">
      <c r="A2110">
        <v>2020</v>
      </c>
      <c r="B2110" t="s">
        <v>106</v>
      </c>
      <c r="C2110" t="s">
        <v>97</v>
      </c>
      <c r="D2110" t="s">
        <v>92</v>
      </c>
      <c r="E2110" t="s">
        <v>122</v>
      </c>
      <c r="F2110">
        <v>5</v>
      </c>
      <c r="G2110">
        <v>348.18941504178298</v>
      </c>
      <c r="H2110">
        <v>347.92910361423498</v>
      </c>
      <c r="I2110" t="s">
        <v>119</v>
      </c>
    </row>
    <row r="2111" spans="1:9" x14ac:dyDescent="0.2">
      <c r="A2111">
        <v>2020</v>
      </c>
      <c r="B2111" t="s">
        <v>106</v>
      </c>
      <c r="C2111" t="s">
        <v>97</v>
      </c>
      <c r="D2111" t="s">
        <v>95</v>
      </c>
      <c r="E2111" t="s">
        <v>122</v>
      </c>
      <c r="F2111">
        <v>2</v>
      </c>
      <c r="G2111">
        <v>139.082058414465</v>
      </c>
      <c r="H2111">
        <v>134.517083669626</v>
      </c>
      <c r="I2111" t="s">
        <v>119</v>
      </c>
    </row>
    <row r="2112" spans="1:9" x14ac:dyDescent="0.2">
      <c r="A2112">
        <v>2020</v>
      </c>
      <c r="B2112" t="s">
        <v>106</v>
      </c>
      <c r="C2112" t="s">
        <v>98</v>
      </c>
      <c r="D2112" t="s">
        <v>92</v>
      </c>
      <c r="E2112" t="s">
        <v>122</v>
      </c>
      <c r="F2112">
        <v>4</v>
      </c>
      <c r="G2112">
        <v>361.99095022624402</v>
      </c>
      <c r="H2112">
        <v>330.76386432417598</v>
      </c>
      <c r="I2112" t="s">
        <v>119</v>
      </c>
    </row>
    <row r="2113" spans="1:9" x14ac:dyDescent="0.2">
      <c r="A2113">
        <v>2020</v>
      </c>
      <c r="B2113" t="s">
        <v>106</v>
      </c>
      <c r="C2113" t="s">
        <v>98</v>
      </c>
      <c r="D2113" t="s">
        <v>95</v>
      </c>
      <c r="E2113" t="s">
        <v>122</v>
      </c>
      <c r="F2113">
        <v>13</v>
      </c>
      <c r="G2113">
        <v>979.653353428787</v>
      </c>
      <c r="H2113">
        <v>983.37430606117596</v>
      </c>
      <c r="I2113" t="s">
        <v>119</v>
      </c>
    </row>
    <row r="2114" spans="1:9" x14ac:dyDescent="0.2">
      <c r="A2114">
        <v>2020</v>
      </c>
      <c r="B2114" t="s">
        <v>107</v>
      </c>
      <c r="C2114" t="s">
        <v>91</v>
      </c>
      <c r="D2114" t="s">
        <v>92</v>
      </c>
      <c r="E2114" t="s">
        <v>122</v>
      </c>
      <c r="F2114">
        <v>0</v>
      </c>
      <c r="G2114">
        <v>0</v>
      </c>
      <c r="H2114">
        <v>0</v>
      </c>
      <c r="I2114" t="s">
        <v>119</v>
      </c>
    </row>
    <row r="2115" spans="1:9" x14ac:dyDescent="0.2">
      <c r="A2115">
        <v>2020</v>
      </c>
      <c r="B2115" t="s">
        <v>107</v>
      </c>
      <c r="C2115" t="s">
        <v>91</v>
      </c>
      <c r="D2115" t="s">
        <v>95</v>
      </c>
      <c r="E2115" t="s">
        <v>122</v>
      </c>
      <c r="F2115">
        <v>1</v>
      </c>
      <c r="G2115">
        <v>17.905102954341999</v>
      </c>
      <c r="H2115">
        <v>17.992581520234701</v>
      </c>
      <c r="I2115" t="s">
        <v>119</v>
      </c>
    </row>
    <row r="2116" spans="1:9" x14ac:dyDescent="0.2">
      <c r="A2116">
        <v>2020</v>
      </c>
      <c r="B2116" t="s">
        <v>107</v>
      </c>
      <c r="C2116" t="s">
        <v>96</v>
      </c>
      <c r="D2116" t="s">
        <v>92</v>
      </c>
      <c r="E2116" t="s">
        <v>122</v>
      </c>
      <c r="F2116">
        <v>4</v>
      </c>
      <c r="G2116">
        <v>120.373156786037</v>
      </c>
      <c r="H2116">
        <v>120.95503043116599</v>
      </c>
      <c r="I2116" t="s">
        <v>119</v>
      </c>
    </row>
    <row r="2117" spans="1:9" x14ac:dyDescent="0.2">
      <c r="A2117">
        <v>2020</v>
      </c>
      <c r="B2117" t="s">
        <v>107</v>
      </c>
      <c r="C2117" t="s">
        <v>96</v>
      </c>
      <c r="D2117" t="s">
        <v>95</v>
      </c>
      <c r="E2117" t="s">
        <v>122</v>
      </c>
      <c r="F2117">
        <v>2</v>
      </c>
      <c r="G2117">
        <v>61.977068484660698</v>
      </c>
      <c r="H2117">
        <v>58.123938120361302</v>
      </c>
      <c r="I2117" t="s">
        <v>119</v>
      </c>
    </row>
    <row r="2118" spans="1:9" x14ac:dyDescent="0.2">
      <c r="A2118">
        <v>2020</v>
      </c>
      <c r="B2118" t="s">
        <v>107</v>
      </c>
      <c r="C2118" t="s">
        <v>97</v>
      </c>
      <c r="D2118" t="s">
        <v>92</v>
      </c>
      <c r="E2118" t="s">
        <v>122</v>
      </c>
      <c r="F2118">
        <v>2</v>
      </c>
      <c r="G2118">
        <v>148.80952380952399</v>
      </c>
      <c r="H2118">
        <v>148.726423158015</v>
      </c>
      <c r="I2118" t="s">
        <v>119</v>
      </c>
    </row>
    <row r="2119" spans="1:9" x14ac:dyDescent="0.2">
      <c r="A2119">
        <v>2020</v>
      </c>
      <c r="B2119" t="s">
        <v>107</v>
      </c>
      <c r="C2119" t="s">
        <v>97</v>
      </c>
      <c r="D2119" t="s">
        <v>95</v>
      </c>
      <c r="E2119" t="s">
        <v>122</v>
      </c>
      <c r="F2119">
        <v>1</v>
      </c>
      <c r="G2119">
        <v>77.519379844961193</v>
      </c>
      <c r="H2119">
        <v>76.468543621828303</v>
      </c>
      <c r="I2119" t="s">
        <v>119</v>
      </c>
    </row>
    <row r="2120" spans="1:9" x14ac:dyDescent="0.2">
      <c r="A2120">
        <v>2020</v>
      </c>
      <c r="B2120" t="s">
        <v>107</v>
      </c>
      <c r="C2120" t="s">
        <v>98</v>
      </c>
      <c r="D2120" t="s">
        <v>92</v>
      </c>
      <c r="E2120" t="s">
        <v>122</v>
      </c>
      <c r="F2120">
        <v>4</v>
      </c>
      <c r="G2120">
        <v>435.25571273123001</v>
      </c>
      <c r="H2120">
        <v>566.89357198262996</v>
      </c>
      <c r="I2120" t="s">
        <v>119</v>
      </c>
    </row>
    <row r="2121" spans="1:9" x14ac:dyDescent="0.2">
      <c r="A2121">
        <v>2020</v>
      </c>
      <c r="B2121" t="s">
        <v>107</v>
      </c>
      <c r="C2121" t="s">
        <v>98</v>
      </c>
      <c r="D2121" t="s">
        <v>95</v>
      </c>
      <c r="E2121" t="s">
        <v>122</v>
      </c>
      <c r="F2121">
        <v>10</v>
      </c>
      <c r="G2121">
        <v>882.61253309796996</v>
      </c>
      <c r="H2121">
        <v>881.02167870497499</v>
      </c>
      <c r="I2121" t="s">
        <v>119</v>
      </c>
    </row>
    <row r="2122" spans="1:9" x14ac:dyDescent="0.2">
      <c r="A2122">
        <v>2020</v>
      </c>
      <c r="B2122" t="s">
        <v>108</v>
      </c>
      <c r="C2122" t="s">
        <v>91</v>
      </c>
      <c r="D2122" t="s">
        <v>92</v>
      </c>
      <c r="E2122" t="s">
        <v>122</v>
      </c>
      <c r="F2122">
        <v>0</v>
      </c>
      <c r="G2122">
        <v>0</v>
      </c>
      <c r="H2122">
        <v>0</v>
      </c>
      <c r="I2122" t="s">
        <v>119</v>
      </c>
    </row>
    <row r="2123" spans="1:9" x14ac:dyDescent="0.2">
      <c r="A2123">
        <v>2020</v>
      </c>
      <c r="B2123" t="s">
        <v>108</v>
      </c>
      <c r="C2123" t="s">
        <v>91</v>
      </c>
      <c r="D2123" t="s">
        <v>95</v>
      </c>
      <c r="E2123" t="s">
        <v>122</v>
      </c>
      <c r="F2123">
        <v>0</v>
      </c>
      <c r="G2123">
        <v>0</v>
      </c>
      <c r="H2123">
        <v>0</v>
      </c>
      <c r="I2123" t="s">
        <v>119</v>
      </c>
    </row>
    <row r="2124" spans="1:9" x14ac:dyDescent="0.2">
      <c r="A2124">
        <v>2020</v>
      </c>
      <c r="B2124" t="s">
        <v>108</v>
      </c>
      <c r="C2124" t="s">
        <v>96</v>
      </c>
      <c r="D2124" t="s">
        <v>92</v>
      </c>
      <c r="E2124" t="s">
        <v>122</v>
      </c>
      <c r="F2124">
        <v>9</v>
      </c>
      <c r="G2124">
        <v>218.39359378791599</v>
      </c>
      <c r="H2124">
        <v>227.31367889155399</v>
      </c>
      <c r="I2124" t="s">
        <v>119</v>
      </c>
    </row>
    <row r="2125" spans="1:9" x14ac:dyDescent="0.2">
      <c r="A2125">
        <v>2020</v>
      </c>
      <c r="B2125" t="s">
        <v>108</v>
      </c>
      <c r="C2125" t="s">
        <v>96</v>
      </c>
      <c r="D2125" t="s">
        <v>95</v>
      </c>
      <c r="E2125" t="s">
        <v>122</v>
      </c>
      <c r="F2125">
        <v>2</v>
      </c>
      <c r="G2125">
        <v>50.163029847002797</v>
      </c>
      <c r="H2125">
        <v>47.100000742385099</v>
      </c>
      <c r="I2125" t="s">
        <v>119</v>
      </c>
    </row>
    <row r="2126" spans="1:9" x14ac:dyDescent="0.2">
      <c r="A2126">
        <v>2020</v>
      </c>
      <c r="B2126" t="s">
        <v>108</v>
      </c>
      <c r="C2126" t="s">
        <v>97</v>
      </c>
      <c r="D2126" t="s">
        <v>92</v>
      </c>
      <c r="E2126" t="s">
        <v>122</v>
      </c>
      <c r="F2126">
        <v>9</v>
      </c>
      <c r="G2126">
        <v>492.61083743842403</v>
      </c>
      <c r="H2126">
        <v>489.082484277042</v>
      </c>
      <c r="I2126" t="s">
        <v>119</v>
      </c>
    </row>
    <row r="2127" spans="1:9" x14ac:dyDescent="0.2">
      <c r="A2127">
        <v>2020</v>
      </c>
      <c r="B2127" t="s">
        <v>108</v>
      </c>
      <c r="C2127" t="s">
        <v>97</v>
      </c>
      <c r="D2127" t="s">
        <v>95</v>
      </c>
      <c r="E2127" t="s">
        <v>122</v>
      </c>
      <c r="F2127">
        <v>3</v>
      </c>
      <c r="G2127">
        <v>163.13213703099501</v>
      </c>
      <c r="H2127">
        <v>163.56603052014199</v>
      </c>
      <c r="I2127" t="s">
        <v>119</v>
      </c>
    </row>
    <row r="2128" spans="1:9" x14ac:dyDescent="0.2">
      <c r="A2128">
        <v>2020</v>
      </c>
      <c r="B2128" t="s">
        <v>108</v>
      </c>
      <c r="C2128" t="s">
        <v>98</v>
      </c>
      <c r="D2128" t="s">
        <v>92</v>
      </c>
      <c r="E2128" t="s">
        <v>122</v>
      </c>
      <c r="F2128">
        <v>13</v>
      </c>
      <c r="G2128">
        <v>978.91566265060203</v>
      </c>
      <c r="H2128">
        <v>937.35989852251805</v>
      </c>
      <c r="I2128" t="s">
        <v>119</v>
      </c>
    </row>
    <row r="2129" spans="1:9" x14ac:dyDescent="0.2">
      <c r="A2129">
        <v>2020</v>
      </c>
      <c r="B2129" t="s">
        <v>108</v>
      </c>
      <c r="C2129" t="s">
        <v>98</v>
      </c>
      <c r="D2129" t="s">
        <v>95</v>
      </c>
      <c r="E2129" t="s">
        <v>122</v>
      </c>
      <c r="F2129">
        <v>19</v>
      </c>
      <c r="G2129">
        <v>999.47396107311897</v>
      </c>
      <c r="H2129">
        <v>940.96589384439199</v>
      </c>
      <c r="I2129" t="s">
        <v>119</v>
      </c>
    </row>
    <row r="2130" spans="1:9" x14ac:dyDescent="0.2">
      <c r="A2130">
        <v>2020</v>
      </c>
      <c r="B2130" t="s">
        <v>109</v>
      </c>
      <c r="C2130" t="s">
        <v>91</v>
      </c>
      <c r="D2130" t="s">
        <v>92</v>
      </c>
      <c r="E2130" t="s">
        <v>122</v>
      </c>
      <c r="F2130">
        <v>11</v>
      </c>
      <c r="G2130">
        <v>11.4965353622976</v>
      </c>
      <c r="H2130">
        <v>12.969750642427799</v>
      </c>
      <c r="I2130" t="s">
        <v>119</v>
      </c>
    </row>
    <row r="2131" spans="1:9" x14ac:dyDescent="0.2">
      <c r="A2131">
        <v>2020</v>
      </c>
      <c r="B2131" t="s">
        <v>109</v>
      </c>
      <c r="C2131" t="s">
        <v>91</v>
      </c>
      <c r="D2131" t="s">
        <v>95</v>
      </c>
      <c r="E2131" t="s">
        <v>122</v>
      </c>
      <c r="F2131">
        <v>7</v>
      </c>
      <c r="G2131">
        <v>7.2677436770629997</v>
      </c>
      <c r="H2131">
        <v>7.8022682773639804</v>
      </c>
      <c r="I2131" t="s">
        <v>119</v>
      </c>
    </row>
    <row r="2132" spans="1:9" x14ac:dyDescent="0.2">
      <c r="A2132">
        <v>2020</v>
      </c>
      <c r="B2132" t="s">
        <v>109</v>
      </c>
      <c r="C2132" t="s">
        <v>96</v>
      </c>
      <c r="D2132" t="s">
        <v>92</v>
      </c>
      <c r="E2132" t="s">
        <v>122</v>
      </c>
      <c r="F2132">
        <v>103</v>
      </c>
      <c r="G2132">
        <v>202.94366835458001</v>
      </c>
      <c r="H2132">
        <v>199.54679965797999</v>
      </c>
      <c r="I2132" t="s">
        <v>119</v>
      </c>
    </row>
    <row r="2133" spans="1:9" x14ac:dyDescent="0.2">
      <c r="A2133">
        <v>2020</v>
      </c>
      <c r="B2133" t="s">
        <v>109</v>
      </c>
      <c r="C2133" t="s">
        <v>96</v>
      </c>
      <c r="D2133" t="s">
        <v>95</v>
      </c>
      <c r="E2133" t="s">
        <v>122</v>
      </c>
      <c r="F2133">
        <v>51</v>
      </c>
      <c r="G2133">
        <v>94.837845879202604</v>
      </c>
      <c r="H2133">
        <v>93.138187450205606</v>
      </c>
      <c r="I2133" t="s">
        <v>119</v>
      </c>
    </row>
    <row r="2134" spans="1:9" x14ac:dyDescent="0.2">
      <c r="A2134">
        <v>2020</v>
      </c>
      <c r="B2134" t="s">
        <v>109</v>
      </c>
      <c r="C2134" t="s">
        <v>97</v>
      </c>
      <c r="D2134" t="s">
        <v>92</v>
      </c>
      <c r="E2134" t="s">
        <v>122</v>
      </c>
      <c r="F2134">
        <v>91</v>
      </c>
      <c r="G2134">
        <v>440.46466602129698</v>
      </c>
      <c r="H2134">
        <v>437.02764020551598</v>
      </c>
      <c r="I2134" t="s">
        <v>119</v>
      </c>
    </row>
    <row r="2135" spans="1:9" x14ac:dyDescent="0.2">
      <c r="A2135">
        <v>2020</v>
      </c>
      <c r="B2135" t="s">
        <v>109</v>
      </c>
      <c r="C2135" t="s">
        <v>97</v>
      </c>
      <c r="D2135" t="s">
        <v>95</v>
      </c>
      <c r="E2135" t="s">
        <v>122</v>
      </c>
      <c r="F2135">
        <v>72</v>
      </c>
      <c r="G2135">
        <v>318.99339860883401</v>
      </c>
      <c r="H2135">
        <v>316.38084914157201</v>
      </c>
      <c r="I2135" t="s">
        <v>119</v>
      </c>
    </row>
    <row r="2136" spans="1:9" x14ac:dyDescent="0.2">
      <c r="A2136">
        <v>2020</v>
      </c>
      <c r="B2136" t="s">
        <v>109</v>
      </c>
      <c r="C2136" t="s">
        <v>98</v>
      </c>
      <c r="D2136" t="s">
        <v>92</v>
      </c>
      <c r="E2136" t="s">
        <v>122</v>
      </c>
      <c r="F2136">
        <v>154</v>
      </c>
      <c r="G2136">
        <v>1075.41899441341</v>
      </c>
      <c r="H2136">
        <v>1146.36740929968</v>
      </c>
      <c r="I2136" t="s">
        <v>119</v>
      </c>
    </row>
    <row r="2137" spans="1:9" x14ac:dyDescent="0.2">
      <c r="A2137">
        <v>2020</v>
      </c>
      <c r="B2137" t="s">
        <v>109</v>
      </c>
      <c r="C2137" t="s">
        <v>98</v>
      </c>
      <c r="D2137" t="s">
        <v>95</v>
      </c>
      <c r="E2137" t="s">
        <v>122</v>
      </c>
      <c r="F2137">
        <v>248</v>
      </c>
      <c r="G2137">
        <v>1273.55826015509</v>
      </c>
      <c r="H2137">
        <v>1237.2589758885299</v>
      </c>
      <c r="I2137" t="s">
        <v>119</v>
      </c>
    </row>
    <row r="2138" spans="1:9" x14ac:dyDescent="0.2">
      <c r="A2138">
        <v>2020</v>
      </c>
      <c r="B2138" t="s">
        <v>110</v>
      </c>
      <c r="C2138" t="s">
        <v>91</v>
      </c>
      <c r="D2138" t="s">
        <v>92</v>
      </c>
      <c r="E2138" t="s">
        <v>122</v>
      </c>
      <c r="F2138">
        <v>14</v>
      </c>
      <c r="G2138">
        <v>12.912151256629</v>
      </c>
      <c r="H2138">
        <v>14.563864120158099</v>
      </c>
      <c r="I2138" t="s">
        <v>119</v>
      </c>
    </row>
    <row r="2139" spans="1:9" x14ac:dyDescent="0.2">
      <c r="A2139">
        <v>2020</v>
      </c>
      <c r="B2139" t="s">
        <v>110</v>
      </c>
      <c r="C2139" t="s">
        <v>91</v>
      </c>
      <c r="D2139" t="s">
        <v>95</v>
      </c>
      <c r="E2139" t="s">
        <v>122</v>
      </c>
      <c r="F2139">
        <v>15</v>
      </c>
      <c r="G2139">
        <v>14.0916521052928</v>
      </c>
      <c r="H2139">
        <v>15.144752346357899</v>
      </c>
      <c r="I2139" t="s">
        <v>119</v>
      </c>
    </row>
    <row r="2140" spans="1:9" x14ac:dyDescent="0.2">
      <c r="A2140">
        <v>2020</v>
      </c>
      <c r="B2140" t="s">
        <v>110</v>
      </c>
      <c r="C2140" t="s">
        <v>96</v>
      </c>
      <c r="D2140" t="s">
        <v>92</v>
      </c>
      <c r="E2140" t="s">
        <v>122</v>
      </c>
      <c r="F2140">
        <v>89</v>
      </c>
      <c r="G2140">
        <v>162.95591035594001</v>
      </c>
      <c r="H2140">
        <v>157.46455429610299</v>
      </c>
      <c r="I2140" t="s">
        <v>119</v>
      </c>
    </row>
    <row r="2141" spans="1:9" x14ac:dyDescent="0.2">
      <c r="A2141">
        <v>2020</v>
      </c>
      <c r="B2141" t="s">
        <v>110</v>
      </c>
      <c r="C2141" t="s">
        <v>96</v>
      </c>
      <c r="D2141" t="s">
        <v>95</v>
      </c>
      <c r="E2141" t="s">
        <v>122</v>
      </c>
      <c r="F2141">
        <v>55</v>
      </c>
      <c r="G2141">
        <v>94.352569820901707</v>
      </c>
      <c r="H2141">
        <v>91.100419175225696</v>
      </c>
      <c r="I2141" t="s">
        <v>119</v>
      </c>
    </row>
    <row r="2142" spans="1:9" x14ac:dyDescent="0.2">
      <c r="A2142">
        <v>2020</v>
      </c>
      <c r="B2142" t="s">
        <v>110</v>
      </c>
      <c r="C2142" t="s">
        <v>97</v>
      </c>
      <c r="D2142" t="s">
        <v>92</v>
      </c>
      <c r="E2142" t="s">
        <v>122</v>
      </c>
      <c r="F2142">
        <v>114</v>
      </c>
      <c r="G2142">
        <v>493.2502596054</v>
      </c>
      <c r="H2142">
        <v>491.045306862421</v>
      </c>
      <c r="I2142" t="s">
        <v>119</v>
      </c>
    </row>
    <row r="2143" spans="1:9" x14ac:dyDescent="0.2">
      <c r="A2143">
        <v>2020</v>
      </c>
      <c r="B2143" t="s">
        <v>110</v>
      </c>
      <c r="C2143" t="s">
        <v>97</v>
      </c>
      <c r="D2143" t="s">
        <v>95</v>
      </c>
      <c r="E2143" t="s">
        <v>122</v>
      </c>
      <c r="F2143">
        <v>77</v>
      </c>
      <c r="G2143">
        <v>306.760686825226</v>
      </c>
      <c r="H2143">
        <v>303.74542822421802</v>
      </c>
      <c r="I2143" t="s">
        <v>119</v>
      </c>
    </row>
    <row r="2144" spans="1:9" x14ac:dyDescent="0.2">
      <c r="A2144">
        <v>2020</v>
      </c>
      <c r="B2144" t="s">
        <v>110</v>
      </c>
      <c r="C2144" t="s">
        <v>98</v>
      </c>
      <c r="D2144" t="s">
        <v>92</v>
      </c>
      <c r="E2144" t="s">
        <v>122</v>
      </c>
      <c r="F2144">
        <v>194</v>
      </c>
      <c r="G2144">
        <v>1113.15125086068</v>
      </c>
      <c r="H2144">
        <v>1121.43856374237</v>
      </c>
      <c r="I2144" t="s">
        <v>119</v>
      </c>
    </row>
    <row r="2145" spans="1:9" x14ac:dyDescent="0.2">
      <c r="A2145">
        <v>2020</v>
      </c>
      <c r="B2145" t="s">
        <v>110</v>
      </c>
      <c r="C2145" t="s">
        <v>98</v>
      </c>
      <c r="D2145" t="s">
        <v>95</v>
      </c>
      <c r="E2145" t="s">
        <v>122</v>
      </c>
      <c r="F2145">
        <v>264</v>
      </c>
      <c r="G2145">
        <v>1097.7130977131001</v>
      </c>
      <c r="H2145">
        <v>1024.1048366254099</v>
      </c>
      <c r="I2145" t="s">
        <v>119</v>
      </c>
    </row>
    <row r="2146" spans="1:9" x14ac:dyDescent="0.2">
      <c r="A2146">
        <v>2020</v>
      </c>
      <c r="B2146" t="s">
        <v>111</v>
      </c>
      <c r="C2146" t="s">
        <v>91</v>
      </c>
      <c r="D2146" t="s">
        <v>92</v>
      </c>
      <c r="E2146" t="s">
        <v>122</v>
      </c>
      <c r="F2146">
        <v>49</v>
      </c>
      <c r="G2146">
        <v>14.3422469910551</v>
      </c>
      <c r="H2146">
        <v>15.6181794091413</v>
      </c>
      <c r="I2146" t="s">
        <v>119</v>
      </c>
    </row>
    <row r="2147" spans="1:9" x14ac:dyDescent="0.2">
      <c r="A2147">
        <v>2020</v>
      </c>
      <c r="B2147" t="s">
        <v>111</v>
      </c>
      <c r="C2147" t="s">
        <v>91</v>
      </c>
      <c r="D2147" t="s">
        <v>95</v>
      </c>
      <c r="E2147" t="s">
        <v>122</v>
      </c>
      <c r="F2147">
        <v>31</v>
      </c>
      <c r="G2147">
        <v>9.2618319903676998</v>
      </c>
      <c r="H2147">
        <v>10.2962598920515</v>
      </c>
      <c r="I2147" t="s">
        <v>119</v>
      </c>
    </row>
    <row r="2148" spans="1:9" x14ac:dyDescent="0.2">
      <c r="A2148">
        <v>2020</v>
      </c>
      <c r="B2148" t="s">
        <v>111</v>
      </c>
      <c r="C2148" t="s">
        <v>96</v>
      </c>
      <c r="D2148" t="s">
        <v>92</v>
      </c>
      <c r="E2148" t="s">
        <v>122</v>
      </c>
      <c r="F2148">
        <v>303</v>
      </c>
      <c r="G2148">
        <v>204.696535696914</v>
      </c>
      <c r="H2148">
        <v>200.897207529094</v>
      </c>
      <c r="I2148" t="s">
        <v>119</v>
      </c>
    </row>
    <row r="2149" spans="1:9" x14ac:dyDescent="0.2">
      <c r="A2149">
        <v>2020</v>
      </c>
      <c r="B2149" t="s">
        <v>111</v>
      </c>
      <c r="C2149" t="s">
        <v>96</v>
      </c>
      <c r="D2149" t="s">
        <v>95</v>
      </c>
      <c r="E2149" t="s">
        <v>122</v>
      </c>
      <c r="F2149">
        <v>152</v>
      </c>
      <c r="G2149">
        <v>93.372402312195504</v>
      </c>
      <c r="H2149">
        <v>91.8963037819466</v>
      </c>
      <c r="I2149" t="s">
        <v>119</v>
      </c>
    </row>
    <row r="2150" spans="1:9" x14ac:dyDescent="0.2">
      <c r="A2150">
        <v>2020</v>
      </c>
      <c r="B2150" t="s">
        <v>111</v>
      </c>
      <c r="C2150" t="s">
        <v>97</v>
      </c>
      <c r="D2150" t="s">
        <v>92</v>
      </c>
      <c r="E2150" t="s">
        <v>122</v>
      </c>
      <c r="F2150">
        <v>230</v>
      </c>
      <c r="G2150">
        <v>458.63327284691599</v>
      </c>
      <c r="H2150">
        <v>460.09001837779198</v>
      </c>
      <c r="I2150" t="s">
        <v>119</v>
      </c>
    </row>
    <row r="2151" spans="1:9" x14ac:dyDescent="0.2">
      <c r="A2151">
        <v>2020</v>
      </c>
      <c r="B2151" t="s">
        <v>111</v>
      </c>
      <c r="C2151" t="s">
        <v>97</v>
      </c>
      <c r="D2151" t="s">
        <v>95</v>
      </c>
      <c r="E2151" t="s">
        <v>122</v>
      </c>
      <c r="F2151">
        <v>168</v>
      </c>
      <c r="G2151">
        <v>298.47564225562297</v>
      </c>
      <c r="H2151">
        <v>298.32208739869901</v>
      </c>
      <c r="I2151" t="s">
        <v>119</v>
      </c>
    </row>
    <row r="2152" spans="1:9" x14ac:dyDescent="0.2">
      <c r="A2152">
        <v>2020</v>
      </c>
      <c r="B2152" t="s">
        <v>111</v>
      </c>
      <c r="C2152" t="s">
        <v>98</v>
      </c>
      <c r="D2152" t="s">
        <v>92</v>
      </c>
      <c r="E2152" t="s">
        <v>122</v>
      </c>
      <c r="F2152">
        <v>375</v>
      </c>
      <c r="G2152">
        <v>1075.33048490236</v>
      </c>
      <c r="H2152">
        <v>1100.1815789793</v>
      </c>
      <c r="I2152" t="s">
        <v>119</v>
      </c>
    </row>
    <row r="2153" spans="1:9" x14ac:dyDescent="0.2">
      <c r="A2153">
        <v>2020</v>
      </c>
      <c r="B2153" t="s">
        <v>111</v>
      </c>
      <c r="C2153" t="s">
        <v>98</v>
      </c>
      <c r="D2153" t="s">
        <v>95</v>
      </c>
      <c r="E2153" t="s">
        <v>122</v>
      </c>
      <c r="F2153">
        <v>569</v>
      </c>
      <c r="G2153">
        <v>1041.2854110240801</v>
      </c>
      <c r="H2153">
        <v>1000.55431563159</v>
      </c>
      <c r="I2153" t="s">
        <v>119</v>
      </c>
    </row>
    <row r="2154" spans="1:9" x14ac:dyDescent="0.2">
      <c r="A2154">
        <v>2020</v>
      </c>
      <c r="B2154" t="s">
        <v>112</v>
      </c>
      <c r="C2154" t="s">
        <v>91</v>
      </c>
      <c r="D2154" t="s">
        <v>92</v>
      </c>
      <c r="E2154" t="s">
        <v>122</v>
      </c>
      <c r="F2154">
        <v>26</v>
      </c>
      <c r="G2154">
        <v>14.912874399183201</v>
      </c>
      <c r="H2154">
        <v>16.5641294365142</v>
      </c>
      <c r="I2154" t="s">
        <v>119</v>
      </c>
    </row>
    <row r="2155" spans="1:9" x14ac:dyDescent="0.2">
      <c r="A2155">
        <v>2020</v>
      </c>
      <c r="B2155" t="s">
        <v>112</v>
      </c>
      <c r="C2155" t="s">
        <v>91</v>
      </c>
      <c r="D2155" t="s">
        <v>95</v>
      </c>
      <c r="E2155" t="s">
        <v>122</v>
      </c>
      <c r="F2155">
        <v>15</v>
      </c>
      <c r="G2155">
        <v>8.5915573629646609</v>
      </c>
      <c r="H2155">
        <v>8.9342693034031395</v>
      </c>
      <c r="I2155" t="s">
        <v>119</v>
      </c>
    </row>
    <row r="2156" spans="1:9" x14ac:dyDescent="0.2">
      <c r="A2156">
        <v>2020</v>
      </c>
      <c r="B2156" t="s">
        <v>112</v>
      </c>
      <c r="C2156" t="s">
        <v>96</v>
      </c>
      <c r="D2156" t="s">
        <v>92</v>
      </c>
      <c r="E2156" t="s">
        <v>122</v>
      </c>
      <c r="F2156">
        <v>161</v>
      </c>
      <c r="G2156">
        <v>175.05327708433001</v>
      </c>
      <c r="H2156">
        <v>174.35752675769001</v>
      </c>
      <c r="I2156" t="s">
        <v>119</v>
      </c>
    </row>
    <row r="2157" spans="1:9" x14ac:dyDescent="0.2">
      <c r="A2157">
        <v>2020</v>
      </c>
      <c r="B2157" t="s">
        <v>112</v>
      </c>
      <c r="C2157" t="s">
        <v>96</v>
      </c>
      <c r="D2157" t="s">
        <v>95</v>
      </c>
      <c r="E2157" t="s">
        <v>122</v>
      </c>
      <c r="F2157">
        <v>92</v>
      </c>
      <c r="G2157">
        <v>92.754090757861405</v>
      </c>
      <c r="H2157">
        <v>91.220254818456795</v>
      </c>
      <c r="I2157" t="s">
        <v>119</v>
      </c>
    </row>
    <row r="2158" spans="1:9" x14ac:dyDescent="0.2">
      <c r="A2158">
        <v>2020</v>
      </c>
      <c r="B2158" t="s">
        <v>112</v>
      </c>
      <c r="C2158" t="s">
        <v>97</v>
      </c>
      <c r="D2158" t="s">
        <v>92</v>
      </c>
      <c r="E2158" t="s">
        <v>122</v>
      </c>
      <c r="F2158">
        <v>160</v>
      </c>
      <c r="G2158">
        <v>490.196078431373</v>
      </c>
      <c r="H2158">
        <v>492.69589843871597</v>
      </c>
      <c r="I2158" t="s">
        <v>119</v>
      </c>
    </row>
    <row r="2159" spans="1:9" x14ac:dyDescent="0.2">
      <c r="A2159">
        <v>2020</v>
      </c>
      <c r="B2159" t="s">
        <v>112</v>
      </c>
      <c r="C2159" t="s">
        <v>97</v>
      </c>
      <c r="D2159" t="s">
        <v>95</v>
      </c>
      <c r="E2159" t="s">
        <v>122</v>
      </c>
      <c r="F2159">
        <v>146</v>
      </c>
      <c r="G2159">
        <v>401.57328712489999</v>
      </c>
      <c r="H2159">
        <v>402.18939895710798</v>
      </c>
      <c r="I2159" t="s">
        <v>119</v>
      </c>
    </row>
    <row r="2160" spans="1:9" x14ac:dyDescent="0.2">
      <c r="A2160">
        <v>2020</v>
      </c>
      <c r="B2160" t="s">
        <v>112</v>
      </c>
      <c r="C2160" t="s">
        <v>98</v>
      </c>
      <c r="D2160" t="s">
        <v>92</v>
      </c>
      <c r="E2160" t="s">
        <v>122</v>
      </c>
      <c r="F2160">
        <v>221</v>
      </c>
      <c r="G2160">
        <v>1030.87974624499</v>
      </c>
      <c r="H2160">
        <v>1057.13096447204</v>
      </c>
      <c r="I2160" t="s">
        <v>119</v>
      </c>
    </row>
    <row r="2161" spans="1:9" x14ac:dyDescent="0.2">
      <c r="A2161">
        <v>2020</v>
      </c>
      <c r="B2161" t="s">
        <v>112</v>
      </c>
      <c r="C2161" t="s">
        <v>98</v>
      </c>
      <c r="D2161" t="s">
        <v>95</v>
      </c>
      <c r="E2161" t="s">
        <v>122</v>
      </c>
      <c r="F2161">
        <v>322</v>
      </c>
      <c r="G2161">
        <v>1026.4583997449799</v>
      </c>
      <c r="H2161">
        <v>1017.98579604316</v>
      </c>
      <c r="I2161" t="s">
        <v>119</v>
      </c>
    </row>
    <row r="2162" spans="1:9" x14ac:dyDescent="0.2">
      <c r="A2162">
        <v>2021</v>
      </c>
      <c r="B2162" t="s">
        <v>90</v>
      </c>
      <c r="C2162" t="s">
        <v>91</v>
      </c>
      <c r="D2162" t="s">
        <v>92</v>
      </c>
      <c r="E2162" t="s">
        <v>122</v>
      </c>
      <c r="F2162">
        <v>151</v>
      </c>
      <c r="G2162">
        <v>10.2957049182787</v>
      </c>
      <c r="H2162">
        <v>11.304389890049199</v>
      </c>
      <c r="I2162" t="s">
        <v>120</v>
      </c>
    </row>
    <row r="2163" spans="1:9" x14ac:dyDescent="0.2">
      <c r="A2163">
        <v>2021</v>
      </c>
      <c r="B2163" t="s">
        <v>90</v>
      </c>
      <c r="C2163" t="s">
        <v>91</v>
      </c>
      <c r="D2163" t="s">
        <v>95</v>
      </c>
      <c r="E2163" t="s">
        <v>122</v>
      </c>
      <c r="F2163">
        <v>95</v>
      </c>
      <c r="G2163">
        <v>6.5592378579876698</v>
      </c>
      <c r="H2163">
        <v>6.8448917983754098</v>
      </c>
      <c r="I2163" t="s">
        <v>120</v>
      </c>
    </row>
    <row r="2164" spans="1:9" x14ac:dyDescent="0.2">
      <c r="A2164">
        <v>2021</v>
      </c>
      <c r="B2164" t="s">
        <v>90</v>
      </c>
      <c r="C2164" t="s">
        <v>96</v>
      </c>
      <c r="D2164" t="s">
        <v>92</v>
      </c>
      <c r="E2164" t="s">
        <v>122</v>
      </c>
      <c r="F2164">
        <v>1297</v>
      </c>
      <c r="G2164">
        <v>179.446027836963</v>
      </c>
      <c r="H2164">
        <v>174.68381337697201</v>
      </c>
      <c r="I2164" t="s">
        <v>120</v>
      </c>
    </row>
    <row r="2165" spans="1:9" x14ac:dyDescent="0.2">
      <c r="A2165">
        <v>2021</v>
      </c>
      <c r="B2165" t="s">
        <v>90</v>
      </c>
      <c r="C2165" t="s">
        <v>96</v>
      </c>
      <c r="D2165" t="s">
        <v>95</v>
      </c>
      <c r="E2165" t="s">
        <v>122</v>
      </c>
      <c r="F2165">
        <v>754</v>
      </c>
      <c r="G2165">
        <v>97.646891228615502</v>
      </c>
      <c r="H2165">
        <v>95.319306266680698</v>
      </c>
      <c r="I2165" t="s">
        <v>120</v>
      </c>
    </row>
    <row r="2166" spans="1:9" x14ac:dyDescent="0.2">
      <c r="A2166">
        <v>2021</v>
      </c>
      <c r="B2166" t="s">
        <v>90</v>
      </c>
      <c r="C2166" t="s">
        <v>97</v>
      </c>
      <c r="D2166" t="s">
        <v>92</v>
      </c>
      <c r="E2166" t="s">
        <v>122</v>
      </c>
      <c r="F2166">
        <v>1250</v>
      </c>
      <c r="G2166">
        <v>445.72973088621802</v>
      </c>
      <c r="H2166">
        <v>444.41340705854998</v>
      </c>
      <c r="I2166" t="s">
        <v>120</v>
      </c>
    </row>
    <row r="2167" spans="1:9" x14ac:dyDescent="0.2">
      <c r="A2167">
        <v>2021</v>
      </c>
      <c r="B2167" t="s">
        <v>90</v>
      </c>
      <c r="C2167" t="s">
        <v>97</v>
      </c>
      <c r="D2167" t="s">
        <v>95</v>
      </c>
      <c r="E2167" t="s">
        <v>122</v>
      </c>
      <c r="F2167">
        <v>873</v>
      </c>
      <c r="G2167">
        <v>285.45830281469102</v>
      </c>
      <c r="H2167">
        <v>283.80583831380898</v>
      </c>
      <c r="I2167" t="s">
        <v>120</v>
      </c>
    </row>
    <row r="2168" spans="1:9" x14ac:dyDescent="0.2">
      <c r="A2168">
        <v>2021</v>
      </c>
      <c r="B2168" t="s">
        <v>90</v>
      </c>
      <c r="C2168" t="s">
        <v>98</v>
      </c>
      <c r="D2168" t="s">
        <v>92</v>
      </c>
      <c r="E2168" t="s">
        <v>122</v>
      </c>
      <c r="F2168">
        <v>2069</v>
      </c>
      <c r="G2168">
        <v>1059.0595919370201</v>
      </c>
      <c r="H2168">
        <v>1101.43420777662</v>
      </c>
      <c r="I2168" t="s">
        <v>120</v>
      </c>
    </row>
    <row r="2169" spans="1:9" x14ac:dyDescent="0.2">
      <c r="A2169">
        <v>2021</v>
      </c>
      <c r="B2169" t="s">
        <v>90</v>
      </c>
      <c r="C2169" t="s">
        <v>98</v>
      </c>
      <c r="D2169" t="s">
        <v>95</v>
      </c>
      <c r="E2169" t="s">
        <v>122</v>
      </c>
      <c r="F2169">
        <v>2875</v>
      </c>
      <c r="G2169">
        <v>1047.5305605654801</v>
      </c>
      <c r="H2169">
        <v>1021.26333973058</v>
      </c>
      <c r="I2169" t="s">
        <v>120</v>
      </c>
    </row>
    <row r="2170" spans="1:9" x14ac:dyDescent="0.2">
      <c r="A2170">
        <v>2021</v>
      </c>
      <c r="B2170" t="s">
        <v>99</v>
      </c>
      <c r="C2170" t="s">
        <v>91</v>
      </c>
      <c r="D2170" t="s">
        <v>92</v>
      </c>
      <c r="E2170" t="s">
        <v>122</v>
      </c>
      <c r="F2170">
        <v>14</v>
      </c>
      <c r="G2170">
        <v>16.078093597473401</v>
      </c>
      <c r="H2170">
        <v>19.215861579778899</v>
      </c>
      <c r="I2170" t="s">
        <v>120</v>
      </c>
    </row>
    <row r="2171" spans="1:9" x14ac:dyDescent="0.2">
      <c r="A2171">
        <v>2021</v>
      </c>
      <c r="B2171" t="s">
        <v>99</v>
      </c>
      <c r="C2171" t="s">
        <v>91</v>
      </c>
      <c r="D2171" t="s">
        <v>95</v>
      </c>
      <c r="E2171" t="s">
        <v>122</v>
      </c>
      <c r="F2171">
        <v>5</v>
      </c>
      <c r="G2171">
        <v>5.6707987887173799</v>
      </c>
      <c r="H2171">
        <v>5.9749853249454601</v>
      </c>
      <c r="I2171" t="s">
        <v>120</v>
      </c>
    </row>
    <row r="2172" spans="1:9" x14ac:dyDescent="0.2">
      <c r="A2172">
        <v>2021</v>
      </c>
      <c r="B2172" t="s">
        <v>99</v>
      </c>
      <c r="C2172" t="s">
        <v>96</v>
      </c>
      <c r="D2172" t="s">
        <v>92</v>
      </c>
      <c r="E2172" t="s">
        <v>122</v>
      </c>
      <c r="F2172">
        <v>117</v>
      </c>
      <c r="G2172">
        <v>229.99351300347899</v>
      </c>
      <c r="H2172">
        <v>221.082356365224</v>
      </c>
      <c r="I2172" t="s">
        <v>120</v>
      </c>
    </row>
    <row r="2173" spans="1:9" x14ac:dyDescent="0.2">
      <c r="A2173">
        <v>2021</v>
      </c>
      <c r="B2173" t="s">
        <v>99</v>
      </c>
      <c r="C2173" t="s">
        <v>96</v>
      </c>
      <c r="D2173" t="s">
        <v>95</v>
      </c>
      <c r="E2173" t="s">
        <v>122</v>
      </c>
      <c r="F2173">
        <v>61</v>
      </c>
      <c r="G2173">
        <v>107.298024660956</v>
      </c>
      <c r="H2173">
        <v>104.831911161528</v>
      </c>
      <c r="I2173" t="s">
        <v>120</v>
      </c>
    </row>
    <row r="2174" spans="1:9" x14ac:dyDescent="0.2">
      <c r="A2174">
        <v>2021</v>
      </c>
      <c r="B2174" t="s">
        <v>99</v>
      </c>
      <c r="C2174" t="s">
        <v>97</v>
      </c>
      <c r="D2174" t="s">
        <v>92</v>
      </c>
      <c r="E2174" t="s">
        <v>122</v>
      </c>
      <c r="F2174">
        <v>112</v>
      </c>
      <c r="G2174">
        <v>497.777777777778</v>
      </c>
      <c r="H2174">
        <v>497.82535941938301</v>
      </c>
      <c r="I2174" t="s">
        <v>120</v>
      </c>
    </row>
    <row r="2175" spans="1:9" x14ac:dyDescent="0.2">
      <c r="A2175">
        <v>2021</v>
      </c>
      <c r="B2175" t="s">
        <v>99</v>
      </c>
      <c r="C2175" t="s">
        <v>97</v>
      </c>
      <c r="D2175" t="s">
        <v>95</v>
      </c>
      <c r="E2175" t="s">
        <v>122</v>
      </c>
      <c r="F2175">
        <v>88</v>
      </c>
      <c r="G2175">
        <v>353.754622929731</v>
      </c>
      <c r="H2175">
        <v>348.835547245052</v>
      </c>
      <c r="I2175" t="s">
        <v>120</v>
      </c>
    </row>
    <row r="2176" spans="1:9" x14ac:dyDescent="0.2">
      <c r="A2176">
        <v>2021</v>
      </c>
      <c r="B2176" t="s">
        <v>99</v>
      </c>
      <c r="C2176" t="s">
        <v>98</v>
      </c>
      <c r="D2176" t="s">
        <v>92</v>
      </c>
      <c r="E2176" t="s">
        <v>122</v>
      </c>
      <c r="F2176">
        <v>170</v>
      </c>
      <c r="G2176">
        <v>1065.49670949546</v>
      </c>
      <c r="H2176">
        <v>1128.1091568864299</v>
      </c>
      <c r="I2176" t="s">
        <v>120</v>
      </c>
    </row>
    <row r="2177" spans="1:9" x14ac:dyDescent="0.2">
      <c r="A2177">
        <v>2021</v>
      </c>
      <c r="B2177" t="s">
        <v>99</v>
      </c>
      <c r="C2177" t="s">
        <v>98</v>
      </c>
      <c r="D2177" t="s">
        <v>95</v>
      </c>
      <c r="E2177" t="s">
        <v>122</v>
      </c>
      <c r="F2177">
        <v>253</v>
      </c>
      <c r="G2177">
        <v>1166.3823705684399</v>
      </c>
      <c r="H2177">
        <v>1161.12118173362</v>
      </c>
      <c r="I2177" t="s">
        <v>120</v>
      </c>
    </row>
    <row r="2178" spans="1:9" x14ac:dyDescent="0.2">
      <c r="A2178">
        <v>2021</v>
      </c>
      <c r="B2178" t="s">
        <v>100</v>
      </c>
      <c r="C2178" t="s">
        <v>91</v>
      </c>
      <c r="D2178" t="s">
        <v>92</v>
      </c>
      <c r="E2178" t="s">
        <v>122</v>
      </c>
      <c r="F2178">
        <v>4</v>
      </c>
      <c r="G2178">
        <v>15.7604412923562</v>
      </c>
      <c r="H2178">
        <v>17.7718424692928</v>
      </c>
      <c r="I2178" t="s">
        <v>120</v>
      </c>
    </row>
    <row r="2179" spans="1:9" x14ac:dyDescent="0.2">
      <c r="A2179">
        <v>2021</v>
      </c>
      <c r="B2179" t="s">
        <v>100</v>
      </c>
      <c r="C2179" t="s">
        <v>91</v>
      </c>
      <c r="D2179" t="s">
        <v>95</v>
      </c>
      <c r="E2179" t="s">
        <v>122</v>
      </c>
      <c r="F2179">
        <v>1</v>
      </c>
      <c r="G2179">
        <v>3.9001560062402501</v>
      </c>
      <c r="H2179">
        <v>4.2543363843002799</v>
      </c>
      <c r="I2179" t="s">
        <v>120</v>
      </c>
    </row>
    <row r="2180" spans="1:9" x14ac:dyDescent="0.2">
      <c r="A2180">
        <v>2021</v>
      </c>
      <c r="B2180" t="s">
        <v>100</v>
      </c>
      <c r="C2180" t="s">
        <v>96</v>
      </c>
      <c r="D2180" t="s">
        <v>92</v>
      </c>
      <c r="E2180" t="s">
        <v>122</v>
      </c>
      <c r="F2180">
        <v>25</v>
      </c>
      <c r="G2180">
        <v>146.55020810129599</v>
      </c>
      <c r="H2180">
        <v>139.788721179584</v>
      </c>
      <c r="I2180" t="s">
        <v>120</v>
      </c>
    </row>
    <row r="2181" spans="1:9" x14ac:dyDescent="0.2">
      <c r="A2181">
        <v>2021</v>
      </c>
      <c r="B2181" t="s">
        <v>100</v>
      </c>
      <c r="C2181" t="s">
        <v>96</v>
      </c>
      <c r="D2181" t="s">
        <v>95</v>
      </c>
      <c r="E2181" t="s">
        <v>122</v>
      </c>
      <c r="F2181">
        <v>18</v>
      </c>
      <c r="G2181">
        <v>99.5740443657686</v>
      </c>
      <c r="H2181">
        <v>97.002966512420002</v>
      </c>
      <c r="I2181" t="s">
        <v>120</v>
      </c>
    </row>
    <row r="2182" spans="1:9" x14ac:dyDescent="0.2">
      <c r="A2182">
        <v>2021</v>
      </c>
      <c r="B2182" t="s">
        <v>100</v>
      </c>
      <c r="C2182" t="s">
        <v>97</v>
      </c>
      <c r="D2182" t="s">
        <v>92</v>
      </c>
      <c r="E2182" t="s">
        <v>122</v>
      </c>
      <c r="F2182">
        <v>24</v>
      </c>
      <c r="G2182">
        <v>299.81261711430398</v>
      </c>
      <c r="H2182">
        <v>298.54284798660598</v>
      </c>
      <c r="I2182" t="s">
        <v>120</v>
      </c>
    </row>
    <row r="2183" spans="1:9" x14ac:dyDescent="0.2">
      <c r="A2183">
        <v>2021</v>
      </c>
      <c r="B2183" t="s">
        <v>100</v>
      </c>
      <c r="C2183" t="s">
        <v>97</v>
      </c>
      <c r="D2183" t="s">
        <v>95</v>
      </c>
      <c r="E2183" t="s">
        <v>122</v>
      </c>
      <c r="F2183">
        <v>17</v>
      </c>
      <c r="G2183">
        <v>207.51953125</v>
      </c>
      <c r="H2183">
        <v>198.528512767465</v>
      </c>
      <c r="I2183" t="s">
        <v>120</v>
      </c>
    </row>
    <row r="2184" spans="1:9" x14ac:dyDescent="0.2">
      <c r="A2184">
        <v>2021</v>
      </c>
      <c r="B2184" t="s">
        <v>100</v>
      </c>
      <c r="C2184" t="s">
        <v>98</v>
      </c>
      <c r="D2184" t="s">
        <v>92</v>
      </c>
      <c r="E2184" t="s">
        <v>122</v>
      </c>
      <c r="F2184">
        <v>61</v>
      </c>
      <c r="G2184">
        <v>1087.73181169757</v>
      </c>
      <c r="H2184">
        <v>1113.43781304297</v>
      </c>
      <c r="I2184" t="s">
        <v>120</v>
      </c>
    </row>
    <row r="2185" spans="1:9" x14ac:dyDescent="0.2">
      <c r="A2185">
        <v>2021</v>
      </c>
      <c r="B2185" t="s">
        <v>100</v>
      </c>
      <c r="C2185" t="s">
        <v>98</v>
      </c>
      <c r="D2185" t="s">
        <v>95</v>
      </c>
      <c r="E2185" t="s">
        <v>122</v>
      </c>
      <c r="F2185">
        <v>88</v>
      </c>
      <c r="G2185">
        <v>1208.95727435087</v>
      </c>
      <c r="H2185">
        <v>1215.2739673413801</v>
      </c>
      <c r="I2185" t="s">
        <v>120</v>
      </c>
    </row>
    <row r="2186" spans="1:9" x14ac:dyDescent="0.2">
      <c r="A2186">
        <v>2021</v>
      </c>
      <c r="B2186" t="s">
        <v>101</v>
      </c>
      <c r="C2186" t="s">
        <v>91</v>
      </c>
      <c r="D2186" t="s">
        <v>92</v>
      </c>
      <c r="E2186" t="s">
        <v>122</v>
      </c>
      <c r="F2186">
        <v>2</v>
      </c>
      <c r="G2186">
        <v>6.0971891957807403</v>
      </c>
      <c r="H2186">
        <v>7.7183465096534496</v>
      </c>
      <c r="I2186" t="s">
        <v>120</v>
      </c>
    </row>
    <row r="2187" spans="1:9" x14ac:dyDescent="0.2">
      <c r="A2187">
        <v>2021</v>
      </c>
      <c r="B2187" t="s">
        <v>101</v>
      </c>
      <c r="C2187" t="s">
        <v>91</v>
      </c>
      <c r="D2187" t="s">
        <v>95</v>
      </c>
      <c r="E2187" t="s">
        <v>122</v>
      </c>
      <c r="F2187">
        <v>3</v>
      </c>
      <c r="G2187">
        <v>9.2018894546346797</v>
      </c>
      <c r="H2187">
        <v>9.9350638573229109</v>
      </c>
      <c r="I2187" t="s">
        <v>120</v>
      </c>
    </row>
    <row r="2188" spans="1:9" x14ac:dyDescent="0.2">
      <c r="A2188">
        <v>2021</v>
      </c>
      <c r="B2188" t="s">
        <v>101</v>
      </c>
      <c r="C2188" t="s">
        <v>96</v>
      </c>
      <c r="D2188" t="s">
        <v>92</v>
      </c>
      <c r="E2188" t="s">
        <v>122</v>
      </c>
      <c r="F2188">
        <v>22</v>
      </c>
      <c r="G2188">
        <v>104.65724751438999</v>
      </c>
      <c r="H2188">
        <v>94.061578281908595</v>
      </c>
      <c r="I2188" t="s">
        <v>120</v>
      </c>
    </row>
    <row r="2189" spans="1:9" x14ac:dyDescent="0.2">
      <c r="A2189">
        <v>2021</v>
      </c>
      <c r="B2189" t="s">
        <v>101</v>
      </c>
      <c r="C2189" t="s">
        <v>96</v>
      </c>
      <c r="D2189" t="s">
        <v>95</v>
      </c>
      <c r="E2189" t="s">
        <v>122</v>
      </c>
      <c r="F2189">
        <v>17</v>
      </c>
      <c r="G2189">
        <v>74.538518875783794</v>
      </c>
      <c r="H2189">
        <v>70.513048471025996</v>
      </c>
      <c r="I2189" t="s">
        <v>120</v>
      </c>
    </row>
    <row r="2190" spans="1:9" x14ac:dyDescent="0.2">
      <c r="A2190">
        <v>2021</v>
      </c>
      <c r="B2190" t="s">
        <v>101</v>
      </c>
      <c r="C2190" t="s">
        <v>97</v>
      </c>
      <c r="D2190" t="s">
        <v>92</v>
      </c>
      <c r="E2190" t="s">
        <v>122</v>
      </c>
      <c r="F2190">
        <v>45</v>
      </c>
      <c r="G2190">
        <v>430.16919988528798</v>
      </c>
      <c r="H2190">
        <v>423.70905483886798</v>
      </c>
      <c r="I2190" t="s">
        <v>120</v>
      </c>
    </row>
    <row r="2191" spans="1:9" x14ac:dyDescent="0.2">
      <c r="A2191">
        <v>2021</v>
      </c>
      <c r="B2191" t="s">
        <v>101</v>
      </c>
      <c r="C2191" t="s">
        <v>97</v>
      </c>
      <c r="D2191" t="s">
        <v>95</v>
      </c>
      <c r="E2191" t="s">
        <v>122</v>
      </c>
      <c r="F2191">
        <v>29</v>
      </c>
      <c r="G2191">
        <v>269.01669758812602</v>
      </c>
      <c r="H2191">
        <v>270.73992454489701</v>
      </c>
      <c r="I2191" t="s">
        <v>120</v>
      </c>
    </row>
    <row r="2192" spans="1:9" x14ac:dyDescent="0.2">
      <c r="A2192">
        <v>2021</v>
      </c>
      <c r="B2192" t="s">
        <v>101</v>
      </c>
      <c r="C2192" t="s">
        <v>98</v>
      </c>
      <c r="D2192" t="s">
        <v>92</v>
      </c>
      <c r="E2192" t="s">
        <v>122</v>
      </c>
      <c r="F2192">
        <v>64</v>
      </c>
      <c r="G2192">
        <v>811.05056393359496</v>
      </c>
      <c r="H2192">
        <v>828.70965025230601</v>
      </c>
      <c r="I2192" t="s">
        <v>120</v>
      </c>
    </row>
    <row r="2193" spans="1:9" x14ac:dyDescent="0.2">
      <c r="A2193">
        <v>2021</v>
      </c>
      <c r="B2193" t="s">
        <v>101</v>
      </c>
      <c r="C2193" t="s">
        <v>98</v>
      </c>
      <c r="D2193" t="s">
        <v>95</v>
      </c>
      <c r="E2193" t="s">
        <v>122</v>
      </c>
      <c r="F2193">
        <v>98</v>
      </c>
      <c r="G2193">
        <v>987.30606488011301</v>
      </c>
      <c r="H2193">
        <v>980.963550037083</v>
      </c>
      <c r="I2193" t="s">
        <v>120</v>
      </c>
    </row>
    <row r="2194" spans="1:9" x14ac:dyDescent="0.2">
      <c r="A2194">
        <v>2021</v>
      </c>
      <c r="B2194" t="s">
        <v>102</v>
      </c>
      <c r="C2194" t="s">
        <v>91</v>
      </c>
      <c r="D2194" t="s">
        <v>92</v>
      </c>
      <c r="E2194" t="s">
        <v>122</v>
      </c>
      <c r="F2194">
        <v>9</v>
      </c>
      <c r="G2194">
        <v>11.3495926757295</v>
      </c>
      <c r="H2194">
        <v>12.2245177192534</v>
      </c>
      <c r="I2194" t="s">
        <v>120</v>
      </c>
    </row>
    <row r="2195" spans="1:9" x14ac:dyDescent="0.2">
      <c r="A2195">
        <v>2021</v>
      </c>
      <c r="B2195" t="s">
        <v>102</v>
      </c>
      <c r="C2195" t="s">
        <v>91</v>
      </c>
      <c r="D2195" t="s">
        <v>95</v>
      </c>
      <c r="E2195" t="s">
        <v>122</v>
      </c>
      <c r="F2195">
        <v>4</v>
      </c>
      <c r="G2195">
        <v>5.05900059443257</v>
      </c>
      <c r="H2195">
        <v>5.4381983471227402</v>
      </c>
      <c r="I2195" t="s">
        <v>120</v>
      </c>
    </row>
    <row r="2196" spans="1:9" x14ac:dyDescent="0.2">
      <c r="A2196">
        <v>2021</v>
      </c>
      <c r="B2196" t="s">
        <v>102</v>
      </c>
      <c r="C2196" t="s">
        <v>96</v>
      </c>
      <c r="D2196" t="s">
        <v>92</v>
      </c>
      <c r="E2196" t="s">
        <v>122</v>
      </c>
      <c r="F2196">
        <v>71</v>
      </c>
      <c r="G2196">
        <v>166.24909265459999</v>
      </c>
      <c r="H2196">
        <v>164.31731350189401</v>
      </c>
      <c r="I2196" t="s">
        <v>120</v>
      </c>
    </row>
    <row r="2197" spans="1:9" x14ac:dyDescent="0.2">
      <c r="A2197">
        <v>2021</v>
      </c>
      <c r="B2197" t="s">
        <v>102</v>
      </c>
      <c r="C2197" t="s">
        <v>96</v>
      </c>
      <c r="D2197" t="s">
        <v>95</v>
      </c>
      <c r="E2197" t="s">
        <v>122</v>
      </c>
      <c r="F2197">
        <v>49</v>
      </c>
      <c r="G2197">
        <v>108.62095719447601</v>
      </c>
      <c r="H2197">
        <v>108.103123600175</v>
      </c>
      <c r="I2197" t="s">
        <v>120</v>
      </c>
    </row>
    <row r="2198" spans="1:9" x14ac:dyDescent="0.2">
      <c r="A2198">
        <v>2021</v>
      </c>
      <c r="B2198" t="s">
        <v>102</v>
      </c>
      <c r="C2198" t="s">
        <v>97</v>
      </c>
      <c r="D2198" t="s">
        <v>92</v>
      </c>
      <c r="E2198" t="s">
        <v>122</v>
      </c>
      <c r="F2198">
        <v>78</v>
      </c>
      <c r="G2198">
        <v>486.01158950713398</v>
      </c>
      <c r="H2198">
        <v>478.34042766441399</v>
      </c>
      <c r="I2198" t="s">
        <v>120</v>
      </c>
    </row>
    <row r="2199" spans="1:9" x14ac:dyDescent="0.2">
      <c r="A2199">
        <v>2021</v>
      </c>
      <c r="B2199" t="s">
        <v>102</v>
      </c>
      <c r="C2199" t="s">
        <v>97</v>
      </c>
      <c r="D2199" t="s">
        <v>95</v>
      </c>
      <c r="E2199" t="s">
        <v>122</v>
      </c>
      <c r="F2199">
        <v>40</v>
      </c>
      <c r="G2199">
        <v>229.54206358315199</v>
      </c>
      <c r="H2199">
        <v>226.84625231164401</v>
      </c>
      <c r="I2199" t="s">
        <v>120</v>
      </c>
    </row>
    <row r="2200" spans="1:9" x14ac:dyDescent="0.2">
      <c r="A2200">
        <v>2021</v>
      </c>
      <c r="B2200" t="s">
        <v>102</v>
      </c>
      <c r="C2200" t="s">
        <v>98</v>
      </c>
      <c r="D2200" t="s">
        <v>92</v>
      </c>
      <c r="E2200" t="s">
        <v>122</v>
      </c>
      <c r="F2200">
        <v>110</v>
      </c>
      <c r="G2200">
        <v>993.94596548296704</v>
      </c>
      <c r="H2200">
        <v>1043.71611905135</v>
      </c>
      <c r="I2200" t="s">
        <v>120</v>
      </c>
    </row>
    <row r="2201" spans="1:9" x14ac:dyDescent="0.2">
      <c r="A2201">
        <v>2021</v>
      </c>
      <c r="B2201" t="s">
        <v>102</v>
      </c>
      <c r="C2201" t="s">
        <v>98</v>
      </c>
      <c r="D2201" t="s">
        <v>95</v>
      </c>
      <c r="E2201" t="s">
        <v>122</v>
      </c>
      <c r="F2201">
        <v>145</v>
      </c>
      <c r="G2201">
        <v>953.63367313383696</v>
      </c>
      <c r="H2201">
        <v>947.30200204103198</v>
      </c>
      <c r="I2201" t="s">
        <v>120</v>
      </c>
    </row>
    <row r="2202" spans="1:9" x14ac:dyDescent="0.2">
      <c r="A2202">
        <v>2021</v>
      </c>
      <c r="B2202" t="s">
        <v>103</v>
      </c>
      <c r="C2202" t="s">
        <v>91</v>
      </c>
      <c r="D2202" t="s">
        <v>92</v>
      </c>
      <c r="E2202" t="s">
        <v>122</v>
      </c>
      <c r="F2202">
        <v>10</v>
      </c>
      <c r="G2202">
        <v>6.1622647555429602</v>
      </c>
      <c r="H2202">
        <v>6.5067988590414902</v>
      </c>
      <c r="I2202" t="s">
        <v>120</v>
      </c>
    </row>
    <row r="2203" spans="1:9" x14ac:dyDescent="0.2">
      <c r="A2203">
        <v>2021</v>
      </c>
      <c r="B2203" t="s">
        <v>103</v>
      </c>
      <c r="C2203" t="s">
        <v>91</v>
      </c>
      <c r="D2203" t="s">
        <v>95</v>
      </c>
      <c r="E2203" t="s">
        <v>122</v>
      </c>
      <c r="F2203">
        <v>11</v>
      </c>
      <c r="G2203">
        <v>7.0894103544060698</v>
      </c>
      <c r="H2203">
        <v>7.2764992924260099</v>
      </c>
      <c r="I2203" t="s">
        <v>120</v>
      </c>
    </row>
    <row r="2204" spans="1:9" x14ac:dyDescent="0.2">
      <c r="A2204">
        <v>2021</v>
      </c>
      <c r="B2204" t="s">
        <v>103</v>
      </c>
      <c r="C2204" t="s">
        <v>96</v>
      </c>
      <c r="D2204" t="s">
        <v>92</v>
      </c>
      <c r="E2204" t="s">
        <v>122</v>
      </c>
      <c r="F2204">
        <v>103</v>
      </c>
      <c r="G2204">
        <v>131.404368238416</v>
      </c>
      <c r="H2204">
        <v>128.62708029205899</v>
      </c>
      <c r="I2204" t="s">
        <v>120</v>
      </c>
    </row>
    <row r="2205" spans="1:9" x14ac:dyDescent="0.2">
      <c r="A2205">
        <v>2021</v>
      </c>
      <c r="B2205" t="s">
        <v>103</v>
      </c>
      <c r="C2205" t="s">
        <v>96</v>
      </c>
      <c r="D2205" t="s">
        <v>95</v>
      </c>
      <c r="E2205" t="s">
        <v>122</v>
      </c>
      <c r="F2205">
        <v>68</v>
      </c>
      <c r="G2205">
        <v>85.0648619572424</v>
      </c>
      <c r="H2205">
        <v>83.889417599732198</v>
      </c>
      <c r="I2205" t="s">
        <v>120</v>
      </c>
    </row>
    <row r="2206" spans="1:9" x14ac:dyDescent="0.2">
      <c r="A2206">
        <v>2021</v>
      </c>
      <c r="B2206" t="s">
        <v>103</v>
      </c>
      <c r="C2206" t="s">
        <v>97</v>
      </c>
      <c r="D2206" t="s">
        <v>92</v>
      </c>
      <c r="E2206" t="s">
        <v>122</v>
      </c>
      <c r="F2206">
        <v>98</v>
      </c>
      <c r="G2206">
        <v>324.60004637143498</v>
      </c>
      <c r="H2206">
        <v>323.484816574126</v>
      </c>
      <c r="I2206" t="s">
        <v>120</v>
      </c>
    </row>
    <row r="2207" spans="1:9" x14ac:dyDescent="0.2">
      <c r="A2207">
        <v>2021</v>
      </c>
      <c r="B2207" t="s">
        <v>103</v>
      </c>
      <c r="C2207" t="s">
        <v>97</v>
      </c>
      <c r="D2207" t="s">
        <v>95</v>
      </c>
      <c r="E2207" t="s">
        <v>122</v>
      </c>
      <c r="F2207">
        <v>67</v>
      </c>
      <c r="G2207">
        <v>211.48322338310001</v>
      </c>
      <c r="H2207">
        <v>211.62891544425199</v>
      </c>
      <c r="I2207" t="s">
        <v>120</v>
      </c>
    </row>
    <row r="2208" spans="1:9" x14ac:dyDescent="0.2">
      <c r="A2208">
        <v>2021</v>
      </c>
      <c r="B2208" t="s">
        <v>103</v>
      </c>
      <c r="C2208" t="s">
        <v>98</v>
      </c>
      <c r="D2208" t="s">
        <v>92</v>
      </c>
      <c r="E2208" t="s">
        <v>122</v>
      </c>
      <c r="F2208">
        <v>190</v>
      </c>
      <c r="G2208">
        <v>940.73377234242696</v>
      </c>
      <c r="H2208">
        <v>1014.45809737462</v>
      </c>
      <c r="I2208" t="s">
        <v>120</v>
      </c>
    </row>
    <row r="2209" spans="1:9" x14ac:dyDescent="0.2">
      <c r="A2209">
        <v>2021</v>
      </c>
      <c r="B2209" t="s">
        <v>103</v>
      </c>
      <c r="C2209" t="s">
        <v>98</v>
      </c>
      <c r="D2209" t="s">
        <v>95</v>
      </c>
      <c r="E2209" t="s">
        <v>122</v>
      </c>
      <c r="F2209">
        <v>274</v>
      </c>
      <c r="G2209">
        <v>988.49164832786198</v>
      </c>
      <c r="H2209">
        <v>955.44376421176105</v>
      </c>
      <c r="I2209" t="s">
        <v>120</v>
      </c>
    </row>
    <row r="2210" spans="1:9" x14ac:dyDescent="0.2">
      <c r="A2210">
        <v>2021</v>
      </c>
      <c r="B2210" t="s">
        <v>104</v>
      </c>
      <c r="C2210" t="s">
        <v>91</v>
      </c>
      <c r="D2210" t="s">
        <v>92</v>
      </c>
      <c r="E2210" t="s">
        <v>122</v>
      </c>
      <c r="F2210">
        <v>9</v>
      </c>
      <c r="G2210">
        <v>11.6814848465183</v>
      </c>
      <c r="H2210">
        <v>12.6979067047764</v>
      </c>
      <c r="I2210" t="s">
        <v>120</v>
      </c>
    </row>
    <row r="2211" spans="1:9" x14ac:dyDescent="0.2">
      <c r="A2211">
        <v>2021</v>
      </c>
      <c r="B2211" t="s">
        <v>104</v>
      </c>
      <c r="C2211" t="s">
        <v>91</v>
      </c>
      <c r="D2211" t="s">
        <v>95</v>
      </c>
      <c r="E2211" t="s">
        <v>122</v>
      </c>
      <c r="F2211">
        <v>6</v>
      </c>
      <c r="G2211">
        <v>8.2610491532424604</v>
      </c>
      <c r="H2211">
        <v>8.6439359637923499</v>
      </c>
      <c r="I2211" t="s">
        <v>120</v>
      </c>
    </row>
    <row r="2212" spans="1:9" x14ac:dyDescent="0.2">
      <c r="A2212">
        <v>2021</v>
      </c>
      <c r="B2212" t="s">
        <v>104</v>
      </c>
      <c r="C2212" t="s">
        <v>96</v>
      </c>
      <c r="D2212" t="s">
        <v>92</v>
      </c>
      <c r="E2212" t="s">
        <v>122</v>
      </c>
      <c r="F2212">
        <v>63</v>
      </c>
      <c r="G2212">
        <v>137.683851651113</v>
      </c>
      <c r="H2212">
        <v>131.607640393297</v>
      </c>
      <c r="I2212" t="s">
        <v>120</v>
      </c>
    </row>
    <row r="2213" spans="1:9" x14ac:dyDescent="0.2">
      <c r="A2213">
        <v>2021</v>
      </c>
      <c r="B2213" t="s">
        <v>104</v>
      </c>
      <c r="C2213" t="s">
        <v>96</v>
      </c>
      <c r="D2213" t="s">
        <v>95</v>
      </c>
      <c r="E2213" t="s">
        <v>122</v>
      </c>
      <c r="F2213">
        <v>40</v>
      </c>
      <c r="G2213">
        <v>81.491290618315205</v>
      </c>
      <c r="H2213">
        <v>78.214360950062797</v>
      </c>
      <c r="I2213" t="s">
        <v>120</v>
      </c>
    </row>
    <row r="2214" spans="1:9" x14ac:dyDescent="0.2">
      <c r="A2214">
        <v>2021</v>
      </c>
      <c r="B2214" t="s">
        <v>104</v>
      </c>
      <c r="C2214" t="s">
        <v>97</v>
      </c>
      <c r="D2214" t="s">
        <v>92</v>
      </c>
      <c r="E2214" t="s">
        <v>122</v>
      </c>
      <c r="F2214">
        <v>105</v>
      </c>
      <c r="G2214">
        <v>507.22187333945197</v>
      </c>
      <c r="H2214">
        <v>503.36423023084001</v>
      </c>
      <c r="I2214" t="s">
        <v>120</v>
      </c>
    </row>
    <row r="2215" spans="1:9" x14ac:dyDescent="0.2">
      <c r="A2215">
        <v>2021</v>
      </c>
      <c r="B2215" t="s">
        <v>104</v>
      </c>
      <c r="C2215" t="s">
        <v>97</v>
      </c>
      <c r="D2215" t="s">
        <v>95</v>
      </c>
      <c r="E2215" t="s">
        <v>122</v>
      </c>
      <c r="F2215">
        <v>49</v>
      </c>
      <c r="G2215">
        <v>225.26664214784901</v>
      </c>
      <c r="H2215">
        <v>224.284469871715</v>
      </c>
      <c r="I2215" t="s">
        <v>120</v>
      </c>
    </row>
    <row r="2216" spans="1:9" x14ac:dyDescent="0.2">
      <c r="A2216">
        <v>2021</v>
      </c>
      <c r="B2216" t="s">
        <v>104</v>
      </c>
      <c r="C2216" t="s">
        <v>98</v>
      </c>
      <c r="D2216" t="s">
        <v>92</v>
      </c>
      <c r="E2216" t="s">
        <v>122</v>
      </c>
      <c r="F2216">
        <v>150</v>
      </c>
      <c r="G2216">
        <v>1023.89078498294</v>
      </c>
      <c r="H2216">
        <v>1069.80364690632</v>
      </c>
      <c r="I2216" t="s">
        <v>120</v>
      </c>
    </row>
    <row r="2217" spans="1:9" x14ac:dyDescent="0.2">
      <c r="A2217">
        <v>2021</v>
      </c>
      <c r="B2217" t="s">
        <v>104</v>
      </c>
      <c r="C2217" t="s">
        <v>98</v>
      </c>
      <c r="D2217" t="s">
        <v>95</v>
      </c>
      <c r="E2217" t="s">
        <v>122</v>
      </c>
      <c r="F2217">
        <v>200</v>
      </c>
      <c r="G2217">
        <v>1039.5010395010399</v>
      </c>
      <c r="H2217">
        <v>1028.3845889225699</v>
      </c>
      <c r="I2217" t="s">
        <v>120</v>
      </c>
    </row>
    <row r="2218" spans="1:9" x14ac:dyDescent="0.2">
      <c r="A2218">
        <v>2021</v>
      </c>
      <c r="B2218" t="s">
        <v>105</v>
      </c>
      <c r="C2218" t="s">
        <v>91</v>
      </c>
      <c r="D2218" t="s">
        <v>92</v>
      </c>
      <c r="E2218" t="s">
        <v>122</v>
      </c>
      <c r="F2218">
        <v>17</v>
      </c>
      <c r="G2218">
        <v>6.4358590925438701</v>
      </c>
      <c r="H2218">
        <v>7.0331719673538702</v>
      </c>
      <c r="I2218" t="s">
        <v>120</v>
      </c>
    </row>
    <row r="2219" spans="1:9" x14ac:dyDescent="0.2">
      <c r="A2219">
        <v>2021</v>
      </c>
      <c r="B2219" t="s">
        <v>105</v>
      </c>
      <c r="C2219" t="s">
        <v>91</v>
      </c>
      <c r="D2219" t="s">
        <v>95</v>
      </c>
      <c r="E2219" t="s">
        <v>122</v>
      </c>
      <c r="F2219">
        <v>12</v>
      </c>
      <c r="G2219">
        <v>4.4910179640718599</v>
      </c>
      <c r="H2219">
        <v>4.5409131258784203</v>
      </c>
      <c r="I2219" t="s">
        <v>120</v>
      </c>
    </row>
    <row r="2220" spans="1:9" x14ac:dyDescent="0.2">
      <c r="A2220">
        <v>2021</v>
      </c>
      <c r="B2220" t="s">
        <v>105</v>
      </c>
      <c r="C2220" t="s">
        <v>96</v>
      </c>
      <c r="D2220" t="s">
        <v>92</v>
      </c>
      <c r="E2220" t="s">
        <v>122</v>
      </c>
      <c r="F2220">
        <v>184</v>
      </c>
      <c r="G2220">
        <v>162.45662672941299</v>
      </c>
      <c r="H2220">
        <v>161.71351621633801</v>
      </c>
      <c r="I2220" t="s">
        <v>120</v>
      </c>
    </row>
    <row r="2221" spans="1:9" x14ac:dyDescent="0.2">
      <c r="A2221">
        <v>2021</v>
      </c>
      <c r="B2221" t="s">
        <v>105</v>
      </c>
      <c r="C2221" t="s">
        <v>96</v>
      </c>
      <c r="D2221" t="s">
        <v>95</v>
      </c>
      <c r="E2221" t="s">
        <v>122</v>
      </c>
      <c r="F2221">
        <v>95</v>
      </c>
      <c r="G2221">
        <v>81.030365063118396</v>
      </c>
      <c r="H2221">
        <v>80.371902622674597</v>
      </c>
      <c r="I2221" t="s">
        <v>120</v>
      </c>
    </row>
    <row r="2222" spans="1:9" x14ac:dyDescent="0.2">
      <c r="A2222">
        <v>2021</v>
      </c>
      <c r="B2222" t="s">
        <v>105</v>
      </c>
      <c r="C2222" t="s">
        <v>97</v>
      </c>
      <c r="D2222" t="s">
        <v>92</v>
      </c>
      <c r="E2222" t="s">
        <v>122</v>
      </c>
      <c r="F2222">
        <v>149</v>
      </c>
      <c r="G2222">
        <v>376.28163038537298</v>
      </c>
      <c r="H2222">
        <v>374.56111251031098</v>
      </c>
      <c r="I2222" t="s">
        <v>120</v>
      </c>
    </row>
    <row r="2223" spans="1:9" x14ac:dyDescent="0.2">
      <c r="A2223">
        <v>2021</v>
      </c>
      <c r="B2223" t="s">
        <v>105</v>
      </c>
      <c r="C2223" t="s">
        <v>97</v>
      </c>
      <c r="D2223" t="s">
        <v>95</v>
      </c>
      <c r="E2223" t="s">
        <v>122</v>
      </c>
      <c r="F2223">
        <v>128</v>
      </c>
      <c r="G2223">
        <v>291.02153104608601</v>
      </c>
      <c r="H2223">
        <v>288.24824044812499</v>
      </c>
      <c r="I2223" t="s">
        <v>120</v>
      </c>
    </row>
    <row r="2224" spans="1:9" x14ac:dyDescent="0.2">
      <c r="A2224">
        <v>2021</v>
      </c>
      <c r="B2224" t="s">
        <v>105</v>
      </c>
      <c r="C2224" t="s">
        <v>98</v>
      </c>
      <c r="D2224" t="s">
        <v>92</v>
      </c>
      <c r="E2224" t="s">
        <v>122</v>
      </c>
      <c r="F2224">
        <v>300</v>
      </c>
      <c r="G2224">
        <v>1084.8340203948801</v>
      </c>
      <c r="H2224">
        <v>1129.5313211647499</v>
      </c>
      <c r="I2224" t="s">
        <v>120</v>
      </c>
    </row>
    <row r="2225" spans="1:9" x14ac:dyDescent="0.2">
      <c r="A2225">
        <v>2021</v>
      </c>
      <c r="B2225" t="s">
        <v>105</v>
      </c>
      <c r="C2225" t="s">
        <v>98</v>
      </c>
      <c r="D2225" t="s">
        <v>95</v>
      </c>
      <c r="E2225" t="s">
        <v>122</v>
      </c>
      <c r="F2225">
        <v>405</v>
      </c>
      <c r="G2225">
        <v>1027.6840315663901</v>
      </c>
      <c r="H2225">
        <v>994.02117945844498</v>
      </c>
      <c r="I2225" t="s">
        <v>120</v>
      </c>
    </row>
    <row r="2226" spans="1:9" x14ac:dyDescent="0.2">
      <c r="A2226">
        <v>2021</v>
      </c>
      <c r="B2226" t="s">
        <v>106</v>
      </c>
      <c r="C2226" t="s">
        <v>91</v>
      </c>
      <c r="D2226" t="s">
        <v>92</v>
      </c>
      <c r="E2226" t="s">
        <v>122</v>
      </c>
      <c r="F2226">
        <v>1</v>
      </c>
      <c r="G2226">
        <v>19.0005700171005</v>
      </c>
      <c r="H2226">
        <v>18.691051299746999</v>
      </c>
      <c r="I2226" t="s">
        <v>120</v>
      </c>
    </row>
    <row r="2227" spans="1:9" x14ac:dyDescent="0.2">
      <c r="A2227">
        <v>2021</v>
      </c>
      <c r="B2227" t="s">
        <v>106</v>
      </c>
      <c r="C2227" t="s">
        <v>91</v>
      </c>
      <c r="D2227" t="s">
        <v>95</v>
      </c>
      <c r="E2227" t="s">
        <v>122</v>
      </c>
      <c r="F2227">
        <v>0</v>
      </c>
      <c r="G2227">
        <v>0</v>
      </c>
      <c r="H2227">
        <v>0</v>
      </c>
      <c r="I2227" t="s">
        <v>120</v>
      </c>
    </row>
    <row r="2228" spans="1:9" x14ac:dyDescent="0.2">
      <c r="A2228">
        <v>2021</v>
      </c>
      <c r="B2228" t="s">
        <v>106</v>
      </c>
      <c r="C2228" t="s">
        <v>96</v>
      </c>
      <c r="D2228" t="s">
        <v>92</v>
      </c>
      <c r="E2228" t="s">
        <v>122</v>
      </c>
      <c r="F2228">
        <v>5</v>
      </c>
      <c r="G2228">
        <v>151.653017895056</v>
      </c>
      <c r="H2228">
        <v>149.56243691088301</v>
      </c>
      <c r="I2228" t="s">
        <v>120</v>
      </c>
    </row>
    <row r="2229" spans="1:9" x14ac:dyDescent="0.2">
      <c r="A2229">
        <v>2021</v>
      </c>
      <c r="B2229" t="s">
        <v>106</v>
      </c>
      <c r="C2229" t="s">
        <v>96</v>
      </c>
      <c r="D2229" t="s">
        <v>95</v>
      </c>
      <c r="E2229" t="s">
        <v>122</v>
      </c>
      <c r="F2229">
        <v>1</v>
      </c>
      <c r="G2229">
        <v>29.726516052318701</v>
      </c>
      <c r="H2229">
        <v>34.040070025286902</v>
      </c>
      <c r="I2229" t="s">
        <v>120</v>
      </c>
    </row>
    <row r="2230" spans="1:9" x14ac:dyDescent="0.2">
      <c r="A2230">
        <v>2021</v>
      </c>
      <c r="B2230" t="s">
        <v>106</v>
      </c>
      <c r="C2230" t="s">
        <v>97</v>
      </c>
      <c r="D2230" t="s">
        <v>92</v>
      </c>
      <c r="E2230" t="s">
        <v>122</v>
      </c>
      <c r="F2230">
        <v>7</v>
      </c>
      <c r="G2230">
        <v>482.09366391184602</v>
      </c>
      <c r="H2230">
        <v>482.40704785129702</v>
      </c>
      <c r="I2230" t="s">
        <v>120</v>
      </c>
    </row>
    <row r="2231" spans="1:9" x14ac:dyDescent="0.2">
      <c r="A2231">
        <v>2021</v>
      </c>
      <c r="B2231" t="s">
        <v>106</v>
      </c>
      <c r="C2231" t="s">
        <v>97</v>
      </c>
      <c r="D2231" t="s">
        <v>95</v>
      </c>
      <c r="E2231" t="s">
        <v>122</v>
      </c>
      <c r="F2231">
        <v>6</v>
      </c>
      <c r="G2231">
        <v>407.60869565217399</v>
      </c>
      <c r="H2231">
        <v>402.79540645126798</v>
      </c>
      <c r="I2231" t="s">
        <v>120</v>
      </c>
    </row>
    <row r="2232" spans="1:9" x14ac:dyDescent="0.2">
      <c r="A2232">
        <v>2021</v>
      </c>
      <c r="B2232" t="s">
        <v>106</v>
      </c>
      <c r="C2232" t="s">
        <v>98</v>
      </c>
      <c r="D2232" t="s">
        <v>92</v>
      </c>
      <c r="E2232" t="s">
        <v>122</v>
      </c>
      <c r="F2232">
        <v>19</v>
      </c>
      <c r="G2232">
        <v>1656.4952048823</v>
      </c>
      <c r="H2232">
        <v>1630.01529823136</v>
      </c>
      <c r="I2232" t="s">
        <v>120</v>
      </c>
    </row>
    <row r="2233" spans="1:9" x14ac:dyDescent="0.2">
      <c r="A2233">
        <v>2021</v>
      </c>
      <c r="B2233" t="s">
        <v>106</v>
      </c>
      <c r="C2233" t="s">
        <v>98</v>
      </c>
      <c r="D2233" t="s">
        <v>95</v>
      </c>
      <c r="E2233" t="s">
        <v>122</v>
      </c>
      <c r="F2233">
        <v>14</v>
      </c>
      <c r="G2233">
        <v>1020.40816326531</v>
      </c>
      <c r="H2233">
        <v>1008.80748432225</v>
      </c>
      <c r="I2233" t="s">
        <v>120</v>
      </c>
    </row>
    <row r="2234" spans="1:9" x14ac:dyDescent="0.2">
      <c r="A2234">
        <v>2021</v>
      </c>
      <c r="B2234" t="s">
        <v>107</v>
      </c>
      <c r="C2234" t="s">
        <v>91</v>
      </c>
      <c r="D2234" t="s">
        <v>92</v>
      </c>
      <c r="E2234" t="s">
        <v>122</v>
      </c>
      <c r="F2234">
        <v>0</v>
      </c>
      <c r="G2234">
        <v>0</v>
      </c>
      <c r="H2234">
        <v>0</v>
      </c>
      <c r="I2234" t="s">
        <v>120</v>
      </c>
    </row>
    <row r="2235" spans="1:9" x14ac:dyDescent="0.2">
      <c r="A2235">
        <v>2021</v>
      </c>
      <c r="B2235" t="s">
        <v>107</v>
      </c>
      <c r="C2235" t="s">
        <v>91</v>
      </c>
      <c r="D2235" t="s">
        <v>95</v>
      </c>
      <c r="E2235" t="s">
        <v>122</v>
      </c>
      <c r="F2235">
        <v>0</v>
      </c>
      <c r="G2235">
        <v>0</v>
      </c>
      <c r="H2235">
        <v>0</v>
      </c>
      <c r="I2235" t="s">
        <v>120</v>
      </c>
    </row>
    <row r="2236" spans="1:9" x14ac:dyDescent="0.2">
      <c r="A2236">
        <v>2021</v>
      </c>
      <c r="B2236" t="s">
        <v>107</v>
      </c>
      <c r="C2236" t="s">
        <v>96</v>
      </c>
      <c r="D2236" t="s">
        <v>92</v>
      </c>
      <c r="E2236" t="s">
        <v>122</v>
      </c>
      <c r="F2236">
        <v>8</v>
      </c>
      <c r="G2236">
        <v>242.86581663630801</v>
      </c>
      <c r="H2236">
        <v>240.09544664435501</v>
      </c>
      <c r="I2236" t="s">
        <v>120</v>
      </c>
    </row>
    <row r="2237" spans="1:9" x14ac:dyDescent="0.2">
      <c r="A2237">
        <v>2021</v>
      </c>
      <c r="B2237" t="s">
        <v>107</v>
      </c>
      <c r="C2237" t="s">
        <v>96</v>
      </c>
      <c r="D2237" t="s">
        <v>95</v>
      </c>
      <c r="E2237" t="s">
        <v>122</v>
      </c>
      <c r="F2237">
        <v>0</v>
      </c>
      <c r="G2237">
        <v>0</v>
      </c>
      <c r="H2237">
        <v>0</v>
      </c>
      <c r="I2237" t="s">
        <v>120</v>
      </c>
    </row>
    <row r="2238" spans="1:9" x14ac:dyDescent="0.2">
      <c r="A2238">
        <v>2021</v>
      </c>
      <c r="B2238" t="s">
        <v>107</v>
      </c>
      <c r="C2238" t="s">
        <v>97</v>
      </c>
      <c r="D2238" t="s">
        <v>92</v>
      </c>
      <c r="E2238" t="s">
        <v>122</v>
      </c>
      <c r="F2238">
        <v>3</v>
      </c>
      <c r="G2238">
        <v>218.023255813953</v>
      </c>
      <c r="H2238">
        <v>215.026632094191</v>
      </c>
      <c r="I2238" t="s">
        <v>120</v>
      </c>
    </row>
    <row r="2239" spans="1:9" x14ac:dyDescent="0.2">
      <c r="A2239">
        <v>2021</v>
      </c>
      <c r="B2239" t="s">
        <v>107</v>
      </c>
      <c r="C2239" t="s">
        <v>97</v>
      </c>
      <c r="D2239" t="s">
        <v>95</v>
      </c>
      <c r="E2239" t="s">
        <v>122</v>
      </c>
      <c r="F2239">
        <v>2</v>
      </c>
      <c r="G2239">
        <v>153.02218821729201</v>
      </c>
      <c r="H2239">
        <v>153.32591090166801</v>
      </c>
      <c r="I2239" t="s">
        <v>120</v>
      </c>
    </row>
    <row r="2240" spans="1:9" x14ac:dyDescent="0.2">
      <c r="A2240">
        <v>2021</v>
      </c>
      <c r="B2240" t="s">
        <v>107</v>
      </c>
      <c r="C2240" t="s">
        <v>98</v>
      </c>
      <c r="D2240" t="s">
        <v>92</v>
      </c>
      <c r="E2240" t="s">
        <v>122</v>
      </c>
      <c r="F2240">
        <v>11</v>
      </c>
      <c r="G2240">
        <v>1172.7078891258</v>
      </c>
      <c r="H2240">
        <v>1221.37834425801</v>
      </c>
      <c r="I2240" t="s">
        <v>120</v>
      </c>
    </row>
    <row r="2241" spans="1:9" x14ac:dyDescent="0.2">
      <c r="A2241">
        <v>2021</v>
      </c>
      <c r="B2241" t="s">
        <v>107</v>
      </c>
      <c r="C2241" t="s">
        <v>98</v>
      </c>
      <c r="D2241" t="s">
        <v>95</v>
      </c>
      <c r="E2241" t="s">
        <v>122</v>
      </c>
      <c r="F2241">
        <v>7</v>
      </c>
      <c r="G2241">
        <v>590.21922428330504</v>
      </c>
      <c r="H2241">
        <v>591.65798103317195</v>
      </c>
      <c r="I2241" t="s">
        <v>120</v>
      </c>
    </row>
    <row r="2242" spans="1:9" x14ac:dyDescent="0.2">
      <c r="A2242">
        <v>2021</v>
      </c>
      <c r="B2242" t="s">
        <v>108</v>
      </c>
      <c r="C2242" t="s">
        <v>91</v>
      </c>
      <c r="D2242" t="s">
        <v>92</v>
      </c>
      <c r="E2242" t="s">
        <v>122</v>
      </c>
      <c r="F2242">
        <v>1</v>
      </c>
      <c r="G2242">
        <v>17.1880371261602</v>
      </c>
      <c r="H2242">
        <v>18.237934904601602</v>
      </c>
      <c r="I2242" t="s">
        <v>120</v>
      </c>
    </row>
    <row r="2243" spans="1:9" x14ac:dyDescent="0.2">
      <c r="A2243">
        <v>2021</v>
      </c>
      <c r="B2243" t="s">
        <v>108</v>
      </c>
      <c r="C2243" t="s">
        <v>91</v>
      </c>
      <c r="D2243" t="s">
        <v>95</v>
      </c>
      <c r="E2243" t="s">
        <v>122</v>
      </c>
      <c r="F2243">
        <v>0</v>
      </c>
      <c r="G2243">
        <v>0</v>
      </c>
      <c r="H2243">
        <v>0</v>
      </c>
      <c r="I2243" t="s">
        <v>120</v>
      </c>
    </row>
    <row r="2244" spans="1:9" x14ac:dyDescent="0.2">
      <c r="A2244">
        <v>2021</v>
      </c>
      <c r="B2244" t="s">
        <v>108</v>
      </c>
      <c r="C2244" t="s">
        <v>96</v>
      </c>
      <c r="D2244" t="s">
        <v>92</v>
      </c>
      <c r="E2244" t="s">
        <v>122</v>
      </c>
      <c r="F2244">
        <v>7</v>
      </c>
      <c r="G2244">
        <v>172.79684028634901</v>
      </c>
      <c r="H2244">
        <v>162.76473913484699</v>
      </c>
      <c r="I2244" t="s">
        <v>120</v>
      </c>
    </row>
    <row r="2245" spans="1:9" x14ac:dyDescent="0.2">
      <c r="A2245">
        <v>2021</v>
      </c>
      <c r="B2245" t="s">
        <v>108</v>
      </c>
      <c r="C2245" t="s">
        <v>96</v>
      </c>
      <c r="D2245" t="s">
        <v>95</v>
      </c>
      <c r="E2245" t="s">
        <v>122</v>
      </c>
      <c r="F2245">
        <v>2</v>
      </c>
      <c r="G2245">
        <v>50.441361916771797</v>
      </c>
      <c r="H2245">
        <v>47.4167736836906</v>
      </c>
      <c r="I2245" t="s">
        <v>120</v>
      </c>
    </row>
    <row r="2246" spans="1:9" x14ac:dyDescent="0.2">
      <c r="A2246">
        <v>2021</v>
      </c>
      <c r="B2246" t="s">
        <v>108</v>
      </c>
      <c r="C2246" t="s">
        <v>97</v>
      </c>
      <c r="D2246" t="s">
        <v>92</v>
      </c>
      <c r="E2246" t="s">
        <v>122</v>
      </c>
      <c r="F2246">
        <v>5</v>
      </c>
      <c r="G2246">
        <v>267.23677177979698</v>
      </c>
      <c r="H2246">
        <v>269.33510680845302</v>
      </c>
      <c r="I2246" t="s">
        <v>120</v>
      </c>
    </row>
    <row r="2247" spans="1:9" x14ac:dyDescent="0.2">
      <c r="A2247">
        <v>2021</v>
      </c>
      <c r="B2247" t="s">
        <v>108</v>
      </c>
      <c r="C2247" t="s">
        <v>97</v>
      </c>
      <c r="D2247" t="s">
        <v>95</v>
      </c>
      <c r="E2247" t="s">
        <v>122</v>
      </c>
      <c r="F2247">
        <v>2</v>
      </c>
      <c r="G2247">
        <v>106.157112526539</v>
      </c>
      <c r="H2247">
        <v>102.62725779967199</v>
      </c>
      <c r="I2247" t="s">
        <v>120</v>
      </c>
    </row>
    <row r="2248" spans="1:9" x14ac:dyDescent="0.2">
      <c r="A2248">
        <v>2021</v>
      </c>
      <c r="B2248" t="s">
        <v>108</v>
      </c>
      <c r="C2248" t="s">
        <v>98</v>
      </c>
      <c r="D2248" t="s">
        <v>92</v>
      </c>
      <c r="E2248" t="s">
        <v>122</v>
      </c>
      <c r="F2248">
        <v>13</v>
      </c>
      <c r="G2248">
        <v>976.70924117205095</v>
      </c>
      <c r="H2248">
        <v>984.28413585482394</v>
      </c>
      <c r="I2248" t="s">
        <v>120</v>
      </c>
    </row>
    <row r="2249" spans="1:9" x14ac:dyDescent="0.2">
      <c r="A2249">
        <v>2021</v>
      </c>
      <c r="B2249" t="s">
        <v>108</v>
      </c>
      <c r="C2249" t="s">
        <v>98</v>
      </c>
      <c r="D2249" t="s">
        <v>95</v>
      </c>
      <c r="E2249" t="s">
        <v>122</v>
      </c>
      <c r="F2249">
        <v>23</v>
      </c>
      <c r="G2249">
        <v>1218.8659247482799</v>
      </c>
      <c r="H2249">
        <v>1114.1278956430899</v>
      </c>
      <c r="I2249" t="s">
        <v>120</v>
      </c>
    </row>
    <row r="2250" spans="1:9" x14ac:dyDescent="0.2">
      <c r="A2250">
        <v>2021</v>
      </c>
      <c r="B2250" t="s">
        <v>109</v>
      </c>
      <c r="C2250" t="s">
        <v>91</v>
      </c>
      <c r="D2250" t="s">
        <v>92</v>
      </c>
      <c r="E2250" t="s">
        <v>122</v>
      </c>
      <c r="F2250">
        <v>10</v>
      </c>
      <c r="G2250">
        <v>10.453143782992701</v>
      </c>
      <c r="H2250">
        <v>12.153878053976699</v>
      </c>
      <c r="I2250" t="s">
        <v>120</v>
      </c>
    </row>
    <row r="2251" spans="1:9" x14ac:dyDescent="0.2">
      <c r="A2251">
        <v>2021</v>
      </c>
      <c r="B2251" t="s">
        <v>109</v>
      </c>
      <c r="C2251" t="s">
        <v>91</v>
      </c>
      <c r="D2251" t="s">
        <v>95</v>
      </c>
      <c r="E2251" t="s">
        <v>122</v>
      </c>
      <c r="F2251">
        <v>11</v>
      </c>
      <c r="G2251">
        <v>11.461079216895699</v>
      </c>
      <c r="H2251">
        <v>12.0944793939744</v>
      </c>
      <c r="I2251" t="s">
        <v>120</v>
      </c>
    </row>
    <row r="2252" spans="1:9" x14ac:dyDescent="0.2">
      <c r="A2252">
        <v>2021</v>
      </c>
      <c r="B2252" t="s">
        <v>109</v>
      </c>
      <c r="C2252" t="s">
        <v>96</v>
      </c>
      <c r="D2252" t="s">
        <v>92</v>
      </c>
      <c r="E2252" t="s">
        <v>122</v>
      </c>
      <c r="F2252">
        <v>87</v>
      </c>
      <c r="G2252">
        <v>172.08639924044601</v>
      </c>
      <c r="H2252">
        <v>167.967613048972</v>
      </c>
      <c r="I2252" t="s">
        <v>120</v>
      </c>
    </row>
    <row r="2253" spans="1:9" x14ac:dyDescent="0.2">
      <c r="A2253">
        <v>2021</v>
      </c>
      <c r="B2253" t="s">
        <v>109</v>
      </c>
      <c r="C2253" t="s">
        <v>96</v>
      </c>
      <c r="D2253" t="s">
        <v>95</v>
      </c>
      <c r="E2253" t="s">
        <v>122</v>
      </c>
      <c r="F2253">
        <v>60</v>
      </c>
      <c r="G2253">
        <v>111.600915127504</v>
      </c>
      <c r="H2253">
        <v>108.974701285706</v>
      </c>
      <c r="I2253" t="s">
        <v>120</v>
      </c>
    </row>
    <row r="2254" spans="1:9" x14ac:dyDescent="0.2">
      <c r="A2254">
        <v>2021</v>
      </c>
      <c r="B2254" t="s">
        <v>109</v>
      </c>
      <c r="C2254" t="s">
        <v>97</v>
      </c>
      <c r="D2254" t="s">
        <v>92</v>
      </c>
      <c r="E2254" t="s">
        <v>122</v>
      </c>
      <c r="F2254">
        <v>107</v>
      </c>
      <c r="G2254">
        <v>514.62100808003095</v>
      </c>
      <c r="H2254">
        <v>515.25658811489905</v>
      </c>
      <c r="I2254" t="s">
        <v>120</v>
      </c>
    </row>
    <row r="2255" spans="1:9" x14ac:dyDescent="0.2">
      <c r="A2255">
        <v>2021</v>
      </c>
      <c r="B2255" t="s">
        <v>109</v>
      </c>
      <c r="C2255" t="s">
        <v>97</v>
      </c>
      <c r="D2255" t="s">
        <v>95</v>
      </c>
      <c r="E2255" t="s">
        <v>122</v>
      </c>
      <c r="F2255">
        <v>81</v>
      </c>
      <c r="G2255">
        <v>355.68436306152</v>
      </c>
      <c r="H2255">
        <v>351.004365901288</v>
      </c>
      <c r="I2255" t="s">
        <v>120</v>
      </c>
    </row>
    <row r="2256" spans="1:9" x14ac:dyDescent="0.2">
      <c r="A2256">
        <v>2021</v>
      </c>
      <c r="B2256" t="s">
        <v>109</v>
      </c>
      <c r="C2256" t="s">
        <v>98</v>
      </c>
      <c r="D2256" t="s">
        <v>92</v>
      </c>
      <c r="E2256" t="s">
        <v>122</v>
      </c>
      <c r="F2256">
        <v>164</v>
      </c>
      <c r="G2256">
        <v>1112.9207383278999</v>
      </c>
      <c r="H2256">
        <v>1179.8974182111899</v>
      </c>
      <c r="I2256" t="s">
        <v>120</v>
      </c>
    </row>
    <row r="2257" spans="1:9" x14ac:dyDescent="0.2">
      <c r="A2257">
        <v>2021</v>
      </c>
      <c r="B2257" t="s">
        <v>109</v>
      </c>
      <c r="C2257" t="s">
        <v>98</v>
      </c>
      <c r="D2257" t="s">
        <v>95</v>
      </c>
      <c r="E2257" t="s">
        <v>122</v>
      </c>
      <c r="F2257">
        <v>234</v>
      </c>
      <c r="G2257">
        <v>1177.7733038051099</v>
      </c>
      <c r="H2257">
        <v>1153.8393706366201</v>
      </c>
      <c r="I2257" t="s">
        <v>120</v>
      </c>
    </row>
    <row r="2258" spans="1:9" x14ac:dyDescent="0.2">
      <c r="A2258">
        <v>2021</v>
      </c>
      <c r="B2258" t="s">
        <v>110</v>
      </c>
      <c r="C2258" t="s">
        <v>91</v>
      </c>
      <c r="D2258" t="s">
        <v>92</v>
      </c>
      <c r="E2258" t="s">
        <v>122</v>
      </c>
      <c r="F2258">
        <v>16</v>
      </c>
      <c r="G2258">
        <v>14.7872940176154</v>
      </c>
      <c r="H2258">
        <v>15.837004778091</v>
      </c>
      <c r="I2258" t="s">
        <v>120</v>
      </c>
    </row>
    <row r="2259" spans="1:9" x14ac:dyDescent="0.2">
      <c r="A2259">
        <v>2021</v>
      </c>
      <c r="B2259" t="s">
        <v>110</v>
      </c>
      <c r="C2259" t="s">
        <v>91</v>
      </c>
      <c r="D2259" t="s">
        <v>95</v>
      </c>
      <c r="E2259" t="s">
        <v>122</v>
      </c>
      <c r="F2259">
        <v>7</v>
      </c>
      <c r="G2259">
        <v>6.5972385844210901</v>
      </c>
      <c r="H2259">
        <v>6.8300526514883204</v>
      </c>
      <c r="I2259" t="s">
        <v>120</v>
      </c>
    </row>
    <row r="2260" spans="1:9" x14ac:dyDescent="0.2">
      <c r="A2260">
        <v>2021</v>
      </c>
      <c r="B2260" t="s">
        <v>110</v>
      </c>
      <c r="C2260" t="s">
        <v>96</v>
      </c>
      <c r="D2260" t="s">
        <v>92</v>
      </c>
      <c r="E2260" t="s">
        <v>122</v>
      </c>
      <c r="F2260">
        <v>109</v>
      </c>
      <c r="G2260">
        <v>202.012713827678</v>
      </c>
      <c r="H2260">
        <v>196.219508675697</v>
      </c>
      <c r="I2260" t="s">
        <v>120</v>
      </c>
    </row>
    <row r="2261" spans="1:9" x14ac:dyDescent="0.2">
      <c r="A2261">
        <v>2021</v>
      </c>
      <c r="B2261" t="s">
        <v>110</v>
      </c>
      <c r="C2261" t="s">
        <v>96</v>
      </c>
      <c r="D2261" t="s">
        <v>95</v>
      </c>
      <c r="E2261" t="s">
        <v>122</v>
      </c>
      <c r="F2261">
        <v>62</v>
      </c>
      <c r="G2261">
        <v>107.10152187807699</v>
      </c>
      <c r="H2261">
        <v>101.78114576383101</v>
      </c>
      <c r="I2261" t="s">
        <v>120</v>
      </c>
    </row>
    <row r="2262" spans="1:9" x14ac:dyDescent="0.2">
      <c r="A2262">
        <v>2021</v>
      </c>
      <c r="B2262" t="s">
        <v>110</v>
      </c>
      <c r="C2262" t="s">
        <v>97</v>
      </c>
      <c r="D2262" t="s">
        <v>92</v>
      </c>
      <c r="E2262" t="s">
        <v>122</v>
      </c>
      <c r="F2262">
        <v>97</v>
      </c>
      <c r="G2262">
        <v>415.43535055034499</v>
      </c>
      <c r="H2262">
        <v>411.38688937431101</v>
      </c>
      <c r="I2262" t="s">
        <v>120</v>
      </c>
    </row>
    <row r="2263" spans="1:9" x14ac:dyDescent="0.2">
      <c r="A2263">
        <v>2021</v>
      </c>
      <c r="B2263" t="s">
        <v>110</v>
      </c>
      <c r="C2263" t="s">
        <v>97</v>
      </c>
      <c r="D2263" t="s">
        <v>95</v>
      </c>
      <c r="E2263" t="s">
        <v>122</v>
      </c>
      <c r="F2263">
        <v>65</v>
      </c>
      <c r="G2263">
        <v>257.17111770524201</v>
      </c>
      <c r="H2263">
        <v>255.264327079667</v>
      </c>
      <c r="I2263" t="s">
        <v>120</v>
      </c>
    </row>
    <row r="2264" spans="1:9" x14ac:dyDescent="0.2">
      <c r="A2264">
        <v>2021</v>
      </c>
      <c r="B2264" t="s">
        <v>110</v>
      </c>
      <c r="C2264" t="s">
        <v>98</v>
      </c>
      <c r="D2264" t="s">
        <v>92</v>
      </c>
      <c r="E2264" t="s">
        <v>122</v>
      </c>
      <c r="F2264">
        <v>214</v>
      </c>
      <c r="G2264">
        <v>1216.73868546736</v>
      </c>
      <c r="H2264">
        <v>1244.5823146283899</v>
      </c>
      <c r="I2264" t="s">
        <v>120</v>
      </c>
    </row>
    <row r="2265" spans="1:9" x14ac:dyDescent="0.2">
      <c r="A2265">
        <v>2021</v>
      </c>
      <c r="B2265" t="s">
        <v>110</v>
      </c>
      <c r="C2265" t="s">
        <v>98</v>
      </c>
      <c r="D2265" t="s">
        <v>95</v>
      </c>
      <c r="E2265" t="s">
        <v>122</v>
      </c>
      <c r="F2265">
        <v>275</v>
      </c>
      <c r="G2265">
        <v>1137.02141734888</v>
      </c>
      <c r="H2265">
        <v>1094.0654934500401</v>
      </c>
      <c r="I2265" t="s">
        <v>120</v>
      </c>
    </row>
    <row r="2266" spans="1:9" x14ac:dyDescent="0.2">
      <c r="A2266">
        <v>2021</v>
      </c>
      <c r="B2266" t="s">
        <v>111</v>
      </c>
      <c r="C2266" t="s">
        <v>91</v>
      </c>
      <c r="D2266" t="s">
        <v>92</v>
      </c>
      <c r="E2266" t="s">
        <v>122</v>
      </c>
      <c r="F2266">
        <v>39</v>
      </c>
      <c r="G2266">
        <v>11.346378759579</v>
      </c>
      <c r="H2266">
        <v>12.6927459270666</v>
      </c>
      <c r="I2266" t="s">
        <v>120</v>
      </c>
    </row>
    <row r="2267" spans="1:9" x14ac:dyDescent="0.2">
      <c r="A2267">
        <v>2021</v>
      </c>
      <c r="B2267" t="s">
        <v>111</v>
      </c>
      <c r="C2267" t="s">
        <v>91</v>
      </c>
      <c r="D2267" t="s">
        <v>95</v>
      </c>
      <c r="E2267" t="s">
        <v>122</v>
      </c>
      <c r="F2267">
        <v>21</v>
      </c>
      <c r="G2267">
        <v>6.2620395164512699</v>
      </c>
      <c r="H2267">
        <v>6.7333609422893801</v>
      </c>
      <c r="I2267" t="s">
        <v>120</v>
      </c>
    </row>
    <row r="2268" spans="1:9" x14ac:dyDescent="0.2">
      <c r="A2268">
        <v>2021</v>
      </c>
      <c r="B2268" t="s">
        <v>111</v>
      </c>
      <c r="C2268" t="s">
        <v>96</v>
      </c>
      <c r="D2268" t="s">
        <v>92</v>
      </c>
      <c r="E2268" t="s">
        <v>122</v>
      </c>
      <c r="F2268">
        <v>302</v>
      </c>
      <c r="G2268">
        <v>205.687042397412</v>
      </c>
      <c r="H2268">
        <v>199.574744765682</v>
      </c>
      <c r="I2268" t="s">
        <v>120</v>
      </c>
    </row>
    <row r="2269" spans="1:9" x14ac:dyDescent="0.2">
      <c r="A2269">
        <v>2021</v>
      </c>
      <c r="B2269" t="s">
        <v>111</v>
      </c>
      <c r="C2269" t="s">
        <v>96</v>
      </c>
      <c r="D2269" t="s">
        <v>95</v>
      </c>
      <c r="E2269" t="s">
        <v>122</v>
      </c>
      <c r="F2269">
        <v>179</v>
      </c>
      <c r="G2269">
        <v>110.47609642896801</v>
      </c>
      <c r="H2269">
        <v>107.304656301319</v>
      </c>
      <c r="I2269" t="s">
        <v>120</v>
      </c>
    </row>
    <row r="2270" spans="1:9" x14ac:dyDescent="0.2">
      <c r="A2270">
        <v>2021</v>
      </c>
      <c r="B2270" t="s">
        <v>111</v>
      </c>
      <c r="C2270" t="s">
        <v>97</v>
      </c>
      <c r="D2270" t="s">
        <v>92</v>
      </c>
      <c r="E2270" t="s">
        <v>122</v>
      </c>
      <c r="F2270">
        <v>254</v>
      </c>
      <c r="G2270">
        <v>497.47346155352699</v>
      </c>
      <c r="H2270">
        <v>498.91982878954099</v>
      </c>
      <c r="I2270" t="s">
        <v>120</v>
      </c>
    </row>
    <row r="2271" spans="1:9" x14ac:dyDescent="0.2">
      <c r="A2271">
        <v>2021</v>
      </c>
      <c r="B2271" t="s">
        <v>111</v>
      </c>
      <c r="C2271" t="s">
        <v>97</v>
      </c>
      <c r="D2271" t="s">
        <v>95</v>
      </c>
      <c r="E2271" t="s">
        <v>122</v>
      </c>
      <c r="F2271">
        <v>189</v>
      </c>
      <c r="G2271">
        <v>330.04452981751501</v>
      </c>
      <c r="H2271">
        <v>329.736250613148</v>
      </c>
      <c r="I2271" t="s">
        <v>120</v>
      </c>
    </row>
    <row r="2272" spans="1:9" x14ac:dyDescent="0.2">
      <c r="A2272">
        <v>2021</v>
      </c>
      <c r="B2272" t="s">
        <v>111</v>
      </c>
      <c r="C2272" t="s">
        <v>98</v>
      </c>
      <c r="D2272" t="s">
        <v>92</v>
      </c>
      <c r="E2272" t="s">
        <v>122</v>
      </c>
      <c r="F2272">
        <v>376</v>
      </c>
      <c r="G2272">
        <v>1076.90104539596</v>
      </c>
      <c r="H2272">
        <v>1103.1324303628901</v>
      </c>
      <c r="I2272" t="s">
        <v>120</v>
      </c>
    </row>
    <row r="2273" spans="1:9" x14ac:dyDescent="0.2">
      <c r="A2273">
        <v>2021</v>
      </c>
      <c r="B2273" t="s">
        <v>111</v>
      </c>
      <c r="C2273" t="s">
        <v>98</v>
      </c>
      <c r="D2273" t="s">
        <v>95</v>
      </c>
      <c r="E2273" t="s">
        <v>122</v>
      </c>
      <c r="F2273">
        <v>557</v>
      </c>
      <c r="G2273">
        <v>1030.0508552935701</v>
      </c>
      <c r="H2273">
        <v>985.62227705406303</v>
      </c>
      <c r="I2273" t="s">
        <v>120</v>
      </c>
    </row>
    <row r="2274" spans="1:9" x14ac:dyDescent="0.2">
      <c r="A2274">
        <v>2021</v>
      </c>
      <c r="B2274" t="s">
        <v>112</v>
      </c>
      <c r="C2274" t="s">
        <v>91</v>
      </c>
      <c r="D2274" t="s">
        <v>92</v>
      </c>
      <c r="E2274" t="s">
        <v>122</v>
      </c>
      <c r="F2274">
        <v>19</v>
      </c>
      <c r="G2274">
        <v>10.923620892862299</v>
      </c>
      <c r="H2274">
        <v>12.117426701613001</v>
      </c>
      <c r="I2274" t="s">
        <v>120</v>
      </c>
    </row>
    <row r="2275" spans="1:9" x14ac:dyDescent="0.2">
      <c r="A2275">
        <v>2021</v>
      </c>
      <c r="B2275" t="s">
        <v>112</v>
      </c>
      <c r="C2275" t="s">
        <v>91</v>
      </c>
      <c r="D2275" t="s">
        <v>95</v>
      </c>
      <c r="E2275" t="s">
        <v>122</v>
      </c>
      <c r="F2275">
        <v>14</v>
      </c>
      <c r="G2275">
        <v>8.0399701372537695</v>
      </c>
      <c r="H2275">
        <v>8.2668848645890591</v>
      </c>
      <c r="I2275" t="s">
        <v>120</v>
      </c>
    </row>
    <row r="2276" spans="1:9" x14ac:dyDescent="0.2">
      <c r="A2276">
        <v>2021</v>
      </c>
      <c r="B2276" t="s">
        <v>112</v>
      </c>
      <c r="C2276" t="s">
        <v>96</v>
      </c>
      <c r="D2276" t="s">
        <v>92</v>
      </c>
      <c r="E2276" t="s">
        <v>122</v>
      </c>
      <c r="F2276">
        <v>194</v>
      </c>
      <c r="G2276">
        <v>211.46718988445599</v>
      </c>
      <c r="H2276">
        <v>207.92128179913499</v>
      </c>
      <c r="I2276" t="s">
        <v>120</v>
      </c>
    </row>
    <row r="2277" spans="1:9" x14ac:dyDescent="0.2">
      <c r="A2277">
        <v>2021</v>
      </c>
      <c r="B2277" t="s">
        <v>112</v>
      </c>
      <c r="C2277" t="s">
        <v>96</v>
      </c>
      <c r="D2277" t="s">
        <v>95</v>
      </c>
      <c r="E2277" t="s">
        <v>122</v>
      </c>
      <c r="F2277">
        <v>102</v>
      </c>
      <c r="G2277">
        <v>103.172034309759</v>
      </c>
      <c r="H2277">
        <v>100.786993410473</v>
      </c>
      <c r="I2277" t="s">
        <v>120</v>
      </c>
    </row>
    <row r="2278" spans="1:9" x14ac:dyDescent="0.2">
      <c r="A2278">
        <v>2021</v>
      </c>
      <c r="B2278" t="s">
        <v>112</v>
      </c>
      <c r="C2278" t="s">
        <v>97</v>
      </c>
      <c r="D2278" t="s">
        <v>92</v>
      </c>
      <c r="E2278" t="s">
        <v>122</v>
      </c>
      <c r="F2278">
        <v>166</v>
      </c>
      <c r="G2278">
        <v>502.48214069499898</v>
      </c>
      <c r="H2278">
        <v>503.14896989725401</v>
      </c>
      <c r="I2278" t="s">
        <v>120</v>
      </c>
    </row>
    <row r="2279" spans="1:9" x14ac:dyDescent="0.2">
      <c r="A2279">
        <v>2021</v>
      </c>
      <c r="B2279" t="s">
        <v>112</v>
      </c>
      <c r="C2279" t="s">
        <v>97</v>
      </c>
      <c r="D2279" t="s">
        <v>95</v>
      </c>
      <c r="E2279" t="s">
        <v>122</v>
      </c>
      <c r="F2279">
        <v>110</v>
      </c>
      <c r="G2279">
        <v>296.03315571344001</v>
      </c>
      <c r="H2279">
        <v>296.079210282953</v>
      </c>
      <c r="I2279" t="s">
        <v>120</v>
      </c>
    </row>
    <row r="2280" spans="1:9" x14ac:dyDescent="0.2">
      <c r="A2280">
        <v>2021</v>
      </c>
      <c r="B2280" t="s">
        <v>112</v>
      </c>
      <c r="C2280" t="s">
        <v>98</v>
      </c>
      <c r="D2280" t="s">
        <v>92</v>
      </c>
      <c r="E2280" t="s">
        <v>122</v>
      </c>
      <c r="F2280">
        <v>227</v>
      </c>
      <c r="G2280">
        <v>1046.8065483052801</v>
      </c>
      <c r="H2280">
        <v>1056.5806739058501</v>
      </c>
      <c r="I2280" t="s">
        <v>120</v>
      </c>
    </row>
    <row r="2281" spans="1:9" x14ac:dyDescent="0.2">
      <c r="A2281">
        <v>2021</v>
      </c>
      <c r="B2281" t="s">
        <v>112</v>
      </c>
      <c r="C2281" t="s">
        <v>98</v>
      </c>
      <c r="D2281" t="s">
        <v>95</v>
      </c>
      <c r="E2281" t="s">
        <v>122</v>
      </c>
      <c r="F2281">
        <v>302</v>
      </c>
      <c r="G2281">
        <v>961.41601935565996</v>
      </c>
      <c r="H2281">
        <v>953.07077548144798</v>
      </c>
      <c r="I2281" t="s">
        <v>120</v>
      </c>
    </row>
    <row r="2282" spans="1:9" x14ac:dyDescent="0.2">
      <c r="A2282">
        <v>2022</v>
      </c>
      <c r="B2282" t="s">
        <v>90</v>
      </c>
      <c r="C2282" t="s">
        <v>91</v>
      </c>
      <c r="D2282" t="s">
        <v>92</v>
      </c>
      <c r="E2282" t="s">
        <v>122</v>
      </c>
      <c r="F2282">
        <v>175</v>
      </c>
      <c r="G2282">
        <v>11.919884751742901</v>
      </c>
      <c r="H2282">
        <v>12.854266571136201</v>
      </c>
      <c r="I2282" t="s">
        <v>121</v>
      </c>
    </row>
    <row r="2283" spans="1:9" x14ac:dyDescent="0.2">
      <c r="A2283">
        <v>2022</v>
      </c>
      <c r="B2283" t="s">
        <v>90</v>
      </c>
      <c r="C2283" t="s">
        <v>91</v>
      </c>
      <c r="D2283" t="s">
        <v>95</v>
      </c>
      <c r="E2283" t="s">
        <v>122</v>
      </c>
      <c r="F2283">
        <v>125</v>
      </c>
      <c r="G2283">
        <v>8.6339144303101492</v>
      </c>
      <c r="H2283">
        <v>8.9246050814724391</v>
      </c>
      <c r="I2283" t="s">
        <v>121</v>
      </c>
    </row>
    <row r="2284" spans="1:9" x14ac:dyDescent="0.2">
      <c r="A2284">
        <v>2022</v>
      </c>
      <c r="B2284" t="s">
        <v>90</v>
      </c>
      <c r="C2284" t="s">
        <v>96</v>
      </c>
      <c r="D2284" t="s">
        <v>92</v>
      </c>
      <c r="E2284" t="s">
        <v>122</v>
      </c>
      <c r="F2284">
        <v>1298</v>
      </c>
      <c r="G2284">
        <v>180.35643322226599</v>
      </c>
      <c r="H2284">
        <v>174.42423672431201</v>
      </c>
      <c r="I2284" t="s">
        <v>121</v>
      </c>
    </row>
    <row r="2285" spans="1:9" x14ac:dyDescent="0.2">
      <c r="A2285">
        <v>2022</v>
      </c>
      <c r="B2285" t="s">
        <v>90</v>
      </c>
      <c r="C2285" t="s">
        <v>96</v>
      </c>
      <c r="D2285" t="s">
        <v>95</v>
      </c>
      <c r="E2285" t="s">
        <v>122</v>
      </c>
      <c r="F2285">
        <v>763</v>
      </c>
      <c r="G2285">
        <v>99.034446594733694</v>
      </c>
      <c r="H2285">
        <v>95.649046897382803</v>
      </c>
      <c r="I2285" t="s">
        <v>121</v>
      </c>
    </row>
    <row r="2286" spans="1:9" x14ac:dyDescent="0.2">
      <c r="A2286">
        <v>2022</v>
      </c>
      <c r="B2286" t="s">
        <v>90</v>
      </c>
      <c r="C2286" t="s">
        <v>97</v>
      </c>
      <c r="D2286" t="s">
        <v>92</v>
      </c>
      <c r="E2286" t="s">
        <v>122</v>
      </c>
      <c r="F2286">
        <v>1257</v>
      </c>
      <c r="G2286">
        <v>441.73305547843898</v>
      </c>
      <c r="H2286">
        <v>440.64384991661001</v>
      </c>
      <c r="I2286" t="s">
        <v>121</v>
      </c>
    </row>
    <row r="2287" spans="1:9" x14ac:dyDescent="0.2">
      <c r="A2287">
        <v>2022</v>
      </c>
      <c r="B2287" t="s">
        <v>90</v>
      </c>
      <c r="C2287" t="s">
        <v>97</v>
      </c>
      <c r="D2287" t="s">
        <v>95</v>
      </c>
      <c r="E2287" t="s">
        <v>122</v>
      </c>
      <c r="F2287">
        <v>961</v>
      </c>
      <c r="G2287">
        <v>308.986325506323</v>
      </c>
      <c r="H2287">
        <v>307.11232496443</v>
      </c>
      <c r="I2287" t="s">
        <v>121</v>
      </c>
    </row>
    <row r="2288" spans="1:9" x14ac:dyDescent="0.2">
      <c r="A2288">
        <v>2022</v>
      </c>
      <c r="B2288" t="s">
        <v>90</v>
      </c>
      <c r="C2288" t="s">
        <v>98</v>
      </c>
      <c r="D2288" t="s">
        <v>92</v>
      </c>
      <c r="E2288" t="s">
        <v>122</v>
      </c>
      <c r="F2288">
        <v>2131</v>
      </c>
      <c r="G2288">
        <v>1064.5419122789499</v>
      </c>
      <c r="H2288">
        <v>1098.2836721343201</v>
      </c>
      <c r="I2288" t="s">
        <v>121</v>
      </c>
    </row>
    <row r="2289" spans="1:9" x14ac:dyDescent="0.2">
      <c r="A2289">
        <v>2022</v>
      </c>
      <c r="B2289" t="s">
        <v>90</v>
      </c>
      <c r="C2289" t="s">
        <v>98</v>
      </c>
      <c r="D2289" t="s">
        <v>95</v>
      </c>
      <c r="E2289" t="s">
        <v>122</v>
      </c>
      <c r="F2289">
        <v>2879</v>
      </c>
      <c r="G2289">
        <v>1035.2279551101601</v>
      </c>
      <c r="H2289">
        <v>1008.94578972256</v>
      </c>
      <c r="I2289" t="s">
        <v>121</v>
      </c>
    </row>
    <row r="2290" spans="1:9" x14ac:dyDescent="0.2">
      <c r="A2290">
        <v>2022</v>
      </c>
      <c r="B2290" t="s">
        <v>99</v>
      </c>
      <c r="C2290" t="s">
        <v>91</v>
      </c>
      <c r="D2290" t="s">
        <v>92</v>
      </c>
      <c r="E2290" t="s">
        <v>122</v>
      </c>
      <c r="F2290">
        <v>14</v>
      </c>
      <c r="G2290">
        <v>16.061308308285302</v>
      </c>
      <c r="H2290">
        <v>18.798645284678202</v>
      </c>
      <c r="I2290" t="s">
        <v>121</v>
      </c>
    </row>
    <row r="2291" spans="1:9" x14ac:dyDescent="0.2">
      <c r="A2291">
        <v>2022</v>
      </c>
      <c r="B2291" t="s">
        <v>99</v>
      </c>
      <c r="C2291" t="s">
        <v>91</v>
      </c>
      <c r="D2291" t="s">
        <v>95</v>
      </c>
      <c r="E2291" t="s">
        <v>122</v>
      </c>
      <c r="F2291">
        <v>11</v>
      </c>
      <c r="G2291">
        <v>12.4848195943569</v>
      </c>
      <c r="H2291">
        <v>12.9892273561486</v>
      </c>
      <c r="I2291" t="s">
        <v>121</v>
      </c>
    </row>
    <row r="2292" spans="1:9" x14ac:dyDescent="0.2">
      <c r="A2292">
        <v>2022</v>
      </c>
      <c r="B2292" t="s">
        <v>99</v>
      </c>
      <c r="C2292" t="s">
        <v>96</v>
      </c>
      <c r="D2292" t="s">
        <v>92</v>
      </c>
      <c r="E2292" t="s">
        <v>122</v>
      </c>
      <c r="F2292">
        <v>132</v>
      </c>
      <c r="G2292">
        <v>261.73857868020298</v>
      </c>
      <c r="H2292">
        <v>249.04348951311101</v>
      </c>
      <c r="I2292" t="s">
        <v>121</v>
      </c>
    </row>
    <row r="2293" spans="1:9" x14ac:dyDescent="0.2">
      <c r="A2293">
        <v>2022</v>
      </c>
      <c r="B2293" t="s">
        <v>99</v>
      </c>
      <c r="C2293" t="s">
        <v>96</v>
      </c>
      <c r="D2293" t="s">
        <v>95</v>
      </c>
      <c r="E2293" t="s">
        <v>122</v>
      </c>
      <c r="F2293">
        <v>77</v>
      </c>
      <c r="G2293">
        <v>135.67086600299501</v>
      </c>
      <c r="H2293">
        <v>129.396470500086</v>
      </c>
      <c r="I2293" t="s">
        <v>121</v>
      </c>
    </row>
    <row r="2294" spans="1:9" x14ac:dyDescent="0.2">
      <c r="A2294">
        <v>2022</v>
      </c>
      <c r="B2294" t="s">
        <v>99</v>
      </c>
      <c r="C2294" t="s">
        <v>97</v>
      </c>
      <c r="D2294" t="s">
        <v>92</v>
      </c>
      <c r="E2294" t="s">
        <v>122</v>
      </c>
      <c r="F2294">
        <v>124</v>
      </c>
      <c r="G2294">
        <v>543.28776726253102</v>
      </c>
      <c r="H2294">
        <v>539.38613721222396</v>
      </c>
      <c r="I2294" t="s">
        <v>121</v>
      </c>
    </row>
    <row r="2295" spans="1:9" x14ac:dyDescent="0.2">
      <c r="A2295">
        <v>2022</v>
      </c>
      <c r="B2295" t="s">
        <v>99</v>
      </c>
      <c r="C2295" t="s">
        <v>97</v>
      </c>
      <c r="D2295" t="s">
        <v>95</v>
      </c>
      <c r="E2295" t="s">
        <v>122</v>
      </c>
      <c r="F2295">
        <v>93</v>
      </c>
      <c r="G2295">
        <v>369.70781156827701</v>
      </c>
      <c r="H2295">
        <v>367.464389899786</v>
      </c>
      <c r="I2295" t="s">
        <v>121</v>
      </c>
    </row>
    <row r="2296" spans="1:9" x14ac:dyDescent="0.2">
      <c r="A2296">
        <v>2022</v>
      </c>
      <c r="B2296" t="s">
        <v>99</v>
      </c>
      <c r="C2296" t="s">
        <v>98</v>
      </c>
      <c r="D2296" t="s">
        <v>92</v>
      </c>
      <c r="E2296" t="s">
        <v>122</v>
      </c>
      <c r="F2296">
        <v>204</v>
      </c>
      <c r="G2296">
        <v>1255.0756736803201</v>
      </c>
      <c r="H2296">
        <v>1321.45813743897</v>
      </c>
      <c r="I2296" t="s">
        <v>121</v>
      </c>
    </row>
    <row r="2297" spans="1:9" x14ac:dyDescent="0.2">
      <c r="A2297">
        <v>2022</v>
      </c>
      <c r="B2297" t="s">
        <v>99</v>
      </c>
      <c r="C2297" t="s">
        <v>98</v>
      </c>
      <c r="D2297" t="s">
        <v>95</v>
      </c>
      <c r="E2297" t="s">
        <v>122</v>
      </c>
      <c r="F2297">
        <v>266</v>
      </c>
      <c r="G2297">
        <v>1209.25580761013</v>
      </c>
      <c r="H2297">
        <v>1197.8200168722899</v>
      </c>
      <c r="I2297" t="s">
        <v>121</v>
      </c>
    </row>
    <row r="2298" spans="1:9" x14ac:dyDescent="0.2">
      <c r="A2298">
        <v>2022</v>
      </c>
      <c r="B2298" t="s">
        <v>100</v>
      </c>
      <c r="C2298" t="s">
        <v>91</v>
      </c>
      <c r="D2298" t="s">
        <v>92</v>
      </c>
      <c r="E2298" t="s">
        <v>122</v>
      </c>
      <c r="F2298">
        <v>4</v>
      </c>
      <c r="G2298">
        <v>15.641496891252499</v>
      </c>
      <c r="H2298">
        <v>15.569859612948299</v>
      </c>
      <c r="I2298" t="s">
        <v>121</v>
      </c>
    </row>
    <row r="2299" spans="1:9" x14ac:dyDescent="0.2">
      <c r="A2299">
        <v>2022</v>
      </c>
      <c r="B2299" t="s">
        <v>100</v>
      </c>
      <c r="C2299" t="s">
        <v>91</v>
      </c>
      <c r="D2299" t="s">
        <v>95</v>
      </c>
      <c r="E2299" t="s">
        <v>122</v>
      </c>
      <c r="F2299">
        <v>2</v>
      </c>
      <c r="G2299">
        <v>7.7784691972619804</v>
      </c>
      <c r="H2299">
        <v>8.3719660216045408</v>
      </c>
      <c r="I2299" t="s">
        <v>121</v>
      </c>
    </row>
    <row r="2300" spans="1:9" x14ac:dyDescent="0.2">
      <c r="A2300">
        <v>2022</v>
      </c>
      <c r="B2300" t="s">
        <v>100</v>
      </c>
      <c r="C2300" t="s">
        <v>96</v>
      </c>
      <c r="D2300" t="s">
        <v>92</v>
      </c>
      <c r="E2300" t="s">
        <v>122</v>
      </c>
      <c r="F2300">
        <v>27</v>
      </c>
      <c r="G2300">
        <v>158.52512916862401</v>
      </c>
      <c r="H2300">
        <v>150.087639622822</v>
      </c>
      <c r="I2300" t="s">
        <v>121</v>
      </c>
    </row>
    <row r="2301" spans="1:9" x14ac:dyDescent="0.2">
      <c r="A2301">
        <v>2022</v>
      </c>
      <c r="B2301" t="s">
        <v>100</v>
      </c>
      <c r="C2301" t="s">
        <v>96</v>
      </c>
      <c r="D2301" t="s">
        <v>95</v>
      </c>
      <c r="E2301" t="s">
        <v>122</v>
      </c>
      <c r="F2301">
        <v>23</v>
      </c>
      <c r="G2301">
        <v>127.437943262411</v>
      </c>
      <c r="H2301">
        <v>122.260524713009</v>
      </c>
      <c r="I2301" t="s">
        <v>121</v>
      </c>
    </row>
    <row r="2302" spans="1:9" x14ac:dyDescent="0.2">
      <c r="A2302">
        <v>2022</v>
      </c>
      <c r="B2302" t="s">
        <v>100</v>
      </c>
      <c r="C2302" t="s">
        <v>97</v>
      </c>
      <c r="D2302" t="s">
        <v>92</v>
      </c>
      <c r="E2302" t="s">
        <v>122</v>
      </c>
      <c r="F2302">
        <v>24</v>
      </c>
      <c r="G2302">
        <v>296.47930821494703</v>
      </c>
      <c r="H2302">
        <v>297.997568131614</v>
      </c>
      <c r="I2302" t="s">
        <v>121</v>
      </c>
    </row>
    <row r="2303" spans="1:9" x14ac:dyDescent="0.2">
      <c r="A2303">
        <v>2022</v>
      </c>
      <c r="B2303" t="s">
        <v>100</v>
      </c>
      <c r="C2303" t="s">
        <v>97</v>
      </c>
      <c r="D2303" t="s">
        <v>95</v>
      </c>
      <c r="E2303" t="s">
        <v>122</v>
      </c>
      <c r="F2303">
        <v>21</v>
      </c>
      <c r="G2303">
        <v>252.31286795626599</v>
      </c>
      <c r="H2303">
        <v>247.533291137096</v>
      </c>
      <c r="I2303" t="s">
        <v>121</v>
      </c>
    </row>
    <row r="2304" spans="1:9" x14ac:dyDescent="0.2">
      <c r="A2304">
        <v>2022</v>
      </c>
      <c r="B2304" t="s">
        <v>100</v>
      </c>
      <c r="C2304" t="s">
        <v>98</v>
      </c>
      <c r="D2304" t="s">
        <v>92</v>
      </c>
      <c r="E2304" t="s">
        <v>122</v>
      </c>
      <c r="F2304">
        <v>64</v>
      </c>
      <c r="G2304">
        <v>1097.0174837161501</v>
      </c>
      <c r="H2304">
        <v>1178.94473400066</v>
      </c>
      <c r="I2304" t="s">
        <v>121</v>
      </c>
    </row>
    <row r="2305" spans="1:9" x14ac:dyDescent="0.2">
      <c r="A2305">
        <v>2022</v>
      </c>
      <c r="B2305" t="s">
        <v>100</v>
      </c>
      <c r="C2305" t="s">
        <v>98</v>
      </c>
      <c r="D2305" t="s">
        <v>95</v>
      </c>
      <c r="E2305" t="s">
        <v>122</v>
      </c>
      <c r="F2305">
        <v>86</v>
      </c>
      <c r="G2305">
        <v>1161.69120626773</v>
      </c>
      <c r="H2305">
        <v>1176.9064089912599</v>
      </c>
      <c r="I2305" t="s">
        <v>121</v>
      </c>
    </row>
    <row r="2306" spans="1:9" x14ac:dyDescent="0.2">
      <c r="A2306">
        <v>2022</v>
      </c>
      <c r="B2306" t="s">
        <v>101</v>
      </c>
      <c r="C2306" t="s">
        <v>91</v>
      </c>
      <c r="D2306" t="s">
        <v>92</v>
      </c>
      <c r="E2306" t="s">
        <v>122</v>
      </c>
      <c r="F2306">
        <v>2</v>
      </c>
      <c r="G2306">
        <v>6.0810605369576498</v>
      </c>
      <c r="H2306">
        <v>7.6477657598601496</v>
      </c>
      <c r="I2306" t="s">
        <v>121</v>
      </c>
    </row>
    <row r="2307" spans="1:9" x14ac:dyDescent="0.2">
      <c r="A2307">
        <v>2022</v>
      </c>
      <c r="B2307" t="s">
        <v>101</v>
      </c>
      <c r="C2307" t="s">
        <v>91</v>
      </c>
      <c r="D2307" t="s">
        <v>95</v>
      </c>
      <c r="E2307" t="s">
        <v>122</v>
      </c>
      <c r="F2307">
        <v>2</v>
      </c>
      <c r="G2307">
        <v>6.1193892849493601</v>
      </c>
      <c r="H2307">
        <v>6.76844260568084</v>
      </c>
      <c r="I2307" t="s">
        <v>121</v>
      </c>
    </row>
    <row r="2308" spans="1:9" x14ac:dyDescent="0.2">
      <c r="A2308">
        <v>2022</v>
      </c>
      <c r="B2308" t="s">
        <v>101</v>
      </c>
      <c r="C2308" t="s">
        <v>96</v>
      </c>
      <c r="D2308" t="s">
        <v>92</v>
      </c>
      <c r="E2308" t="s">
        <v>122</v>
      </c>
      <c r="F2308">
        <v>26</v>
      </c>
      <c r="G2308">
        <v>124.116860798167</v>
      </c>
      <c r="H2308">
        <v>113.730778473736</v>
      </c>
      <c r="I2308" t="s">
        <v>121</v>
      </c>
    </row>
    <row r="2309" spans="1:9" x14ac:dyDescent="0.2">
      <c r="A2309">
        <v>2022</v>
      </c>
      <c r="B2309" t="s">
        <v>101</v>
      </c>
      <c r="C2309" t="s">
        <v>96</v>
      </c>
      <c r="D2309" t="s">
        <v>95</v>
      </c>
      <c r="E2309" t="s">
        <v>122</v>
      </c>
      <c r="F2309">
        <v>16</v>
      </c>
      <c r="G2309">
        <v>70.459749867887993</v>
      </c>
      <c r="H2309">
        <v>67.947190358721301</v>
      </c>
      <c r="I2309" t="s">
        <v>121</v>
      </c>
    </row>
    <row r="2310" spans="1:9" x14ac:dyDescent="0.2">
      <c r="A2310">
        <v>2022</v>
      </c>
      <c r="B2310" t="s">
        <v>101</v>
      </c>
      <c r="C2310" t="s">
        <v>97</v>
      </c>
      <c r="D2310" t="s">
        <v>92</v>
      </c>
      <c r="E2310" t="s">
        <v>122</v>
      </c>
      <c r="F2310">
        <v>36</v>
      </c>
      <c r="G2310">
        <v>344.464644531624</v>
      </c>
      <c r="H2310">
        <v>336.91742387142301</v>
      </c>
      <c r="I2310" t="s">
        <v>121</v>
      </c>
    </row>
    <row r="2311" spans="1:9" x14ac:dyDescent="0.2">
      <c r="A2311">
        <v>2022</v>
      </c>
      <c r="B2311" t="s">
        <v>101</v>
      </c>
      <c r="C2311" t="s">
        <v>97</v>
      </c>
      <c r="D2311" t="s">
        <v>95</v>
      </c>
      <c r="E2311" t="s">
        <v>122</v>
      </c>
      <c r="F2311">
        <v>29</v>
      </c>
      <c r="G2311">
        <v>265.03381465911201</v>
      </c>
      <c r="H2311">
        <v>263.97666087284301</v>
      </c>
      <c r="I2311" t="s">
        <v>121</v>
      </c>
    </row>
    <row r="2312" spans="1:9" x14ac:dyDescent="0.2">
      <c r="A2312">
        <v>2022</v>
      </c>
      <c r="B2312" t="s">
        <v>101</v>
      </c>
      <c r="C2312" t="s">
        <v>98</v>
      </c>
      <c r="D2312" t="s">
        <v>92</v>
      </c>
      <c r="E2312" t="s">
        <v>122</v>
      </c>
      <c r="F2312">
        <v>62</v>
      </c>
      <c r="G2312">
        <v>768.46802181457599</v>
      </c>
      <c r="H2312">
        <v>779.85502177307603</v>
      </c>
      <c r="I2312" t="s">
        <v>121</v>
      </c>
    </row>
    <row r="2313" spans="1:9" x14ac:dyDescent="0.2">
      <c r="A2313">
        <v>2022</v>
      </c>
      <c r="B2313" t="s">
        <v>101</v>
      </c>
      <c r="C2313" t="s">
        <v>98</v>
      </c>
      <c r="D2313" t="s">
        <v>95</v>
      </c>
      <c r="E2313" t="s">
        <v>122</v>
      </c>
      <c r="F2313">
        <v>96</v>
      </c>
      <c r="G2313">
        <v>950.40095040095002</v>
      </c>
      <c r="H2313">
        <v>944.13274634374795</v>
      </c>
      <c r="I2313" t="s">
        <v>121</v>
      </c>
    </row>
    <row r="2314" spans="1:9" x14ac:dyDescent="0.2">
      <c r="A2314">
        <v>2022</v>
      </c>
      <c r="B2314" t="s">
        <v>102</v>
      </c>
      <c r="C2314" t="s">
        <v>91</v>
      </c>
      <c r="D2314" t="s">
        <v>92</v>
      </c>
      <c r="E2314" t="s">
        <v>122</v>
      </c>
      <c r="F2314">
        <v>11</v>
      </c>
      <c r="G2314">
        <v>13.9526624216748</v>
      </c>
      <c r="H2314">
        <v>15.3986397568477</v>
      </c>
      <c r="I2314" t="s">
        <v>121</v>
      </c>
    </row>
    <row r="2315" spans="1:9" x14ac:dyDescent="0.2">
      <c r="A2315">
        <v>2022</v>
      </c>
      <c r="B2315" t="s">
        <v>102</v>
      </c>
      <c r="C2315" t="s">
        <v>91</v>
      </c>
      <c r="D2315" t="s">
        <v>95</v>
      </c>
      <c r="E2315" t="s">
        <v>122</v>
      </c>
      <c r="F2315">
        <v>7</v>
      </c>
      <c r="G2315">
        <v>8.9035868735690702</v>
      </c>
      <c r="H2315">
        <v>9.4932016387690492</v>
      </c>
      <c r="I2315" t="s">
        <v>121</v>
      </c>
    </row>
    <row r="2316" spans="1:9" x14ac:dyDescent="0.2">
      <c r="A2316">
        <v>2022</v>
      </c>
      <c r="B2316" t="s">
        <v>102</v>
      </c>
      <c r="C2316" t="s">
        <v>96</v>
      </c>
      <c r="D2316" t="s">
        <v>92</v>
      </c>
      <c r="E2316" t="s">
        <v>122</v>
      </c>
      <c r="F2316">
        <v>72</v>
      </c>
      <c r="G2316">
        <v>168.92288201205901</v>
      </c>
      <c r="H2316">
        <v>166.12864752370899</v>
      </c>
      <c r="I2316" t="s">
        <v>121</v>
      </c>
    </row>
    <row r="2317" spans="1:9" x14ac:dyDescent="0.2">
      <c r="A2317">
        <v>2022</v>
      </c>
      <c r="B2317" t="s">
        <v>102</v>
      </c>
      <c r="C2317" t="s">
        <v>96</v>
      </c>
      <c r="D2317" t="s">
        <v>95</v>
      </c>
      <c r="E2317" t="s">
        <v>122</v>
      </c>
      <c r="F2317">
        <v>50</v>
      </c>
      <c r="G2317">
        <v>111.09876680368799</v>
      </c>
      <c r="H2317">
        <v>108.445591346868</v>
      </c>
      <c r="I2317" t="s">
        <v>121</v>
      </c>
    </row>
    <row r="2318" spans="1:9" x14ac:dyDescent="0.2">
      <c r="A2318">
        <v>2022</v>
      </c>
      <c r="B2318" t="s">
        <v>102</v>
      </c>
      <c r="C2318" t="s">
        <v>97</v>
      </c>
      <c r="D2318" t="s">
        <v>92</v>
      </c>
      <c r="E2318" t="s">
        <v>122</v>
      </c>
      <c r="F2318">
        <v>75</v>
      </c>
      <c r="G2318">
        <v>465.34714897313398</v>
      </c>
      <c r="H2318">
        <v>461.34644586980897</v>
      </c>
      <c r="I2318" t="s">
        <v>121</v>
      </c>
    </row>
    <row r="2319" spans="1:9" x14ac:dyDescent="0.2">
      <c r="A2319">
        <v>2022</v>
      </c>
      <c r="B2319" t="s">
        <v>102</v>
      </c>
      <c r="C2319" t="s">
        <v>97</v>
      </c>
      <c r="D2319" t="s">
        <v>95</v>
      </c>
      <c r="E2319" t="s">
        <v>122</v>
      </c>
      <c r="F2319">
        <v>45</v>
      </c>
      <c r="G2319">
        <v>254.755434782609</v>
      </c>
      <c r="H2319">
        <v>253.93278373862</v>
      </c>
      <c r="I2319" t="s">
        <v>121</v>
      </c>
    </row>
    <row r="2320" spans="1:9" x14ac:dyDescent="0.2">
      <c r="A2320">
        <v>2022</v>
      </c>
      <c r="B2320" t="s">
        <v>102</v>
      </c>
      <c r="C2320" t="s">
        <v>98</v>
      </c>
      <c r="D2320" t="s">
        <v>92</v>
      </c>
      <c r="E2320" t="s">
        <v>122</v>
      </c>
      <c r="F2320">
        <v>98</v>
      </c>
      <c r="G2320">
        <v>863.05592250110101</v>
      </c>
      <c r="H2320">
        <v>912.75276514391305</v>
      </c>
      <c r="I2320" t="s">
        <v>121</v>
      </c>
    </row>
    <row r="2321" spans="1:9" x14ac:dyDescent="0.2">
      <c r="A2321">
        <v>2022</v>
      </c>
      <c r="B2321" t="s">
        <v>102</v>
      </c>
      <c r="C2321" t="s">
        <v>98</v>
      </c>
      <c r="D2321" t="s">
        <v>95</v>
      </c>
      <c r="E2321" t="s">
        <v>122</v>
      </c>
      <c r="F2321">
        <v>168</v>
      </c>
      <c r="G2321">
        <v>1084.7107438016501</v>
      </c>
      <c r="H2321">
        <v>1074.4069946567599</v>
      </c>
      <c r="I2321" t="s">
        <v>121</v>
      </c>
    </row>
    <row r="2322" spans="1:9" x14ac:dyDescent="0.2">
      <c r="A2322">
        <v>2022</v>
      </c>
      <c r="B2322" t="s">
        <v>103</v>
      </c>
      <c r="C2322" t="s">
        <v>91</v>
      </c>
      <c r="D2322" t="s">
        <v>92</v>
      </c>
      <c r="E2322" t="s">
        <v>122</v>
      </c>
      <c r="F2322">
        <v>13</v>
      </c>
      <c r="G2322">
        <v>8.0556708824677603</v>
      </c>
      <c r="H2322">
        <v>8.0829537788882195</v>
      </c>
      <c r="I2322" t="s">
        <v>121</v>
      </c>
    </row>
    <row r="2323" spans="1:9" x14ac:dyDescent="0.2">
      <c r="A2323">
        <v>2022</v>
      </c>
      <c r="B2323" t="s">
        <v>103</v>
      </c>
      <c r="C2323" t="s">
        <v>91</v>
      </c>
      <c r="D2323" t="s">
        <v>95</v>
      </c>
      <c r="E2323" t="s">
        <v>122</v>
      </c>
      <c r="F2323">
        <v>4</v>
      </c>
      <c r="G2323">
        <v>2.59100919808265</v>
      </c>
      <c r="H2323">
        <v>2.6866730646049901</v>
      </c>
      <c r="I2323" t="s">
        <v>121</v>
      </c>
    </row>
    <row r="2324" spans="1:9" x14ac:dyDescent="0.2">
      <c r="A2324">
        <v>2022</v>
      </c>
      <c r="B2324" t="s">
        <v>103</v>
      </c>
      <c r="C2324" t="s">
        <v>96</v>
      </c>
      <c r="D2324" t="s">
        <v>92</v>
      </c>
      <c r="E2324" t="s">
        <v>122</v>
      </c>
      <c r="F2324">
        <v>83</v>
      </c>
      <c r="G2324">
        <v>106.025573879386</v>
      </c>
      <c r="H2324">
        <v>103.923934131743</v>
      </c>
      <c r="I2324" t="s">
        <v>121</v>
      </c>
    </row>
    <row r="2325" spans="1:9" x14ac:dyDescent="0.2">
      <c r="A2325">
        <v>2022</v>
      </c>
      <c r="B2325" t="s">
        <v>103</v>
      </c>
      <c r="C2325" t="s">
        <v>96</v>
      </c>
      <c r="D2325" t="s">
        <v>95</v>
      </c>
      <c r="E2325" t="s">
        <v>122</v>
      </c>
      <c r="F2325">
        <v>53</v>
      </c>
      <c r="G2325">
        <v>66.251656291407301</v>
      </c>
      <c r="H2325">
        <v>64.428663908641695</v>
      </c>
      <c r="I2325" t="s">
        <v>121</v>
      </c>
    </row>
    <row r="2326" spans="1:9" x14ac:dyDescent="0.2">
      <c r="A2326">
        <v>2022</v>
      </c>
      <c r="B2326" t="s">
        <v>103</v>
      </c>
      <c r="C2326" t="s">
        <v>97</v>
      </c>
      <c r="D2326" t="s">
        <v>92</v>
      </c>
      <c r="E2326" t="s">
        <v>122</v>
      </c>
      <c r="F2326">
        <v>105</v>
      </c>
      <c r="G2326">
        <v>340.643654295354</v>
      </c>
      <c r="H2326">
        <v>339.31681560210097</v>
      </c>
      <c r="I2326" t="s">
        <v>121</v>
      </c>
    </row>
    <row r="2327" spans="1:9" x14ac:dyDescent="0.2">
      <c r="A2327">
        <v>2022</v>
      </c>
      <c r="B2327" t="s">
        <v>103</v>
      </c>
      <c r="C2327" t="s">
        <v>97</v>
      </c>
      <c r="D2327" t="s">
        <v>95</v>
      </c>
      <c r="E2327" t="s">
        <v>122</v>
      </c>
      <c r="F2327">
        <v>83</v>
      </c>
      <c r="G2327">
        <v>256.42609985170498</v>
      </c>
      <c r="H2327">
        <v>255.59553169302299</v>
      </c>
      <c r="I2327" t="s">
        <v>121</v>
      </c>
    </row>
    <row r="2328" spans="1:9" x14ac:dyDescent="0.2">
      <c r="A2328">
        <v>2022</v>
      </c>
      <c r="B2328" t="s">
        <v>103</v>
      </c>
      <c r="C2328" t="s">
        <v>98</v>
      </c>
      <c r="D2328" t="s">
        <v>92</v>
      </c>
      <c r="E2328" t="s">
        <v>122</v>
      </c>
      <c r="F2328">
        <v>212</v>
      </c>
      <c r="G2328">
        <v>1012.51313401471</v>
      </c>
      <c r="H2328">
        <v>1055.1982241273199</v>
      </c>
      <c r="I2328" t="s">
        <v>121</v>
      </c>
    </row>
    <row r="2329" spans="1:9" x14ac:dyDescent="0.2">
      <c r="A2329">
        <v>2022</v>
      </c>
      <c r="B2329" t="s">
        <v>103</v>
      </c>
      <c r="C2329" t="s">
        <v>98</v>
      </c>
      <c r="D2329" t="s">
        <v>95</v>
      </c>
      <c r="E2329" t="s">
        <v>122</v>
      </c>
      <c r="F2329">
        <v>288</v>
      </c>
      <c r="G2329">
        <v>1015.44319864608</v>
      </c>
      <c r="H2329">
        <v>984.77879120871205</v>
      </c>
      <c r="I2329" t="s">
        <v>121</v>
      </c>
    </row>
    <row r="2330" spans="1:9" x14ac:dyDescent="0.2">
      <c r="A2330">
        <v>2022</v>
      </c>
      <c r="B2330" t="s">
        <v>104</v>
      </c>
      <c r="C2330" t="s">
        <v>91</v>
      </c>
      <c r="D2330" t="s">
        <v>92</v>
      </c>
      <c r="E2330" t="s">
        <v>122</v>
      </c>
      <c r="F2330">
        <v>7</v>
      </c>
      <c r="G2330">
        <v>8.9978919224638805</v>
      </c>
      <c r="H2330">
        <v>9.6575713185834697</v>
      </c>
      <c r="I2330" t="s">
        <v>121</v>
      </c>
    </row>
    <row r="2331" spans="1:9" x14ac:dyDescent="0.2">
      <c r="A2331">
        <v>2022</v>
      </c>
      <c r="B2331" t="s">
        <v>104</v>
      </c>
      <c r="C2331" t="s">
        <v>91</v>
      </c>
      <c r="D2331" t="s">
        <v>95</v>
      </c>
      <c r="E2331" t="s">
        <v>122</v>
      </c>
      <c r="F2331">
        <v>5</v>
      </c>
      <c r="G2331">
        <v>6.8144029220159696</v>
      </c>
      <c r="H2331">
        <v>6.9980698818821203</v>
      </c>
      <c r="I2331" t="s">
        <v>121</v>
      </c>
    </row>
    <row r="2332" spans="1:9" x14ac:dyDescent="0.2">
      <c r="A2332">
        <v>2022</v>
      </c>
      <c r="B2332" t="s">
        <v>104</v>
      </c>
      <c r="C2332" t="s">
        <v>96</v>
      </c>
      <c r="D2332" t="s">
        <v>92</v>
      </c>
      <c r="E2332" t="s">
        <v>122</v>
      </c>
      <c r="F2332">
        <v>68</v>
      </c>
      <c r="G2332">
        <v>148.22242082089099</v>
      </c>
      <c r="H2332">
        <v>140.08335701766401</v>
      </c>
      <c r="I2332" t="s">
        <v>121</v>
      </c>
    </row>
    <row r="2333" spans="1:9" x14ac:dyDescent="0.2">
      <c r="A2333">
        <v>2022</v>
      </c>
      <c r="B2333" t="s">
        <v>104</v>
      </c>
      <c r="C2333" t="s">
        <v>96</v>
      </c>
      <c r="D2333" t="s">
        <v>95</v>
      </c>
      <c r="E2333" t="s">
        <v>122</v>
      </c>
      <c r="F2333">
        <v>39</v>
      </c>
      <c r="G2333">
        <v>79.216769580760499</v>
      </c>
      <c r="H2333">
        <v>76.168481167992198</v>
      </c>
      <c r="I2333" t="s">
        <v>121</v>
      </c>
    </row>
    <row r="2334" spans="1:9" x14ac:dyDescent="0.2">
      <c r="A2334">
        <v>2022</v>
      </c>
      <c r="B2334" t="s">
        <v>104</v>
      </c>
      <c r="C2334" t="s">
        <v>97</v>
      </c>
      <c r="D2334" t="s">
        <v>92</v>
      </c>
      <c r="E2334" t="s">
        <v>122</v>
      </c>
      <c r="F2334">
        <v>73</v>
      </c>
      <c r="G2334">
        <v>347.70183376994498</v>
      </c>
      <c r="H2334">
        <v>345.91175395053199</v>
      </c>
      <c r="I2334" t="s">
        <v>121</v>
      </c>
    </row>
    <row r="2335" spans="1:9" x14ac:dyDescent="0.2">
      <c r="A2335">
        <v>2022</v>
      </c>
      <c r="B2335" t="s">
        <v>104</v>
      </c>
      <c r="C2335" t="s">
        <v>97</v>
      </c>
      <c r="D2335" t="s">
        <v>95</v>
      </c>
      <c r="E2335" t="s">
        <v>122</v>
      </c>
      <c r="F2335">
        <v>70</v>
      </c>
      <c r="G2335">
        <v>316.39848128729</v>
      </c>
      <c r="H2335">
        <v>317.09705230465102</v>
      </c>
      <c r="I2335" t="s">
        <v>121</v>
      </c>
    </row>
    <row r="2336" spans="1:9" x14ac:dyDescent="0.2">
      <c r="A2336">
        <v>2022</v>
      </c>
      <c r="B2336" t="s">
        <v>104</v>
      </c>
      <c r="C2336" t="s">
        <v>98</v>
      </c>
      <c r="D2336" t="s">
        <v>92</v>
      </c>
      <c r="E2336" t="s">
        <v>122</v>
      </c>
      <c r="F2336">
        <v>156</v>
      </c>
      <c r="G2336">
        <v>1028.6844708209701</v>
      </c>
      <c r="H2336">
        <v>1058.6087968673501</v>
      </c>
      <c r="I2336" t="s">
        <v>121</v>
      </c>
    </row>
    <row r="2337" spans="1:9" x14ac:dyDescent="0.2">
      <c r="A2337">
        <v>2022</v>
      </c>
      <c r="B2337" t="s">
        <v>104</v>
      </c>
      <c r="C2337" t="s">
        <v>98</v>
      </c>
      <c r="D2337" t="s">
        <v>95</v>
      </c>
      <c r="E2337" t="s">
        <v>122</v>
      </c>
      <c r="F2337">
        <v>172</v>
      </c>
      <c r="G2337">
        <v>872.34366282903102</v>
      </c>
      <c r="H2337">
        <v>847.99611184289995</v>
      </c>
      <c r="I2337" t="s">
        <v>121</v>
      </c>
    </row>
    <row r="2338" spans="1:9" x14ac:dyDescent="0.2">
      <c r="A2338">
        <v>2022</v>
      </c>
      <c r="B2338" t="s">
        <v>105</v>
      </c>
      <c r="C2338" t="s">
        <v>91</v>
      </c>
      <c r="D2338" t="s">
        <v>92</v>
      </c>
      <c r="E2338" t="s">
        <v>122</v>
      </c>
      <c r="F2338">
        <v>26</v>
      </c>
      <c r="G2338">
        <v>9.8343293743853604</v>
      </c>
      <c r="H2338">
        <v>10.260183895747399</v>
      </c>
      <c r="I2338" t="s">
        <v>121</v>
      </c>
    </row>
    <row r="2339" spans="1:9" x14ac:dyDescent="0.2">
      <c r="A2339">
        <v>2022</v>
      </c>
      <c r="B2339" t="s">
        <v>105</v>
      </c>
      <c r="C2339" t="s">
        <v>91</v>
      </c>
      <c r="D2339" t="s">
        <v>95</v>
      </c>
      <c r="E2339" t="s">
        <v>122</v>
      </c>
      <c r="F2339">
        <v>18</v>
      </c>
      <c r="G2339">
        <v>6.72738756853526</v>
      </c>
      <c r="H2339">
        <v>6.64467730594638</v>
      </c>
      <c r="I2339" t="s">
        <v>121</v>
      </c>
    </row>
    <row r="2340" spans="1:9" x14ac:dyDescent="0.2">
      <c r="A2340">
        <v>2022</v>
      </c>
      <c r="B2340" t="s">
        <v>105</v>
      </c>
      <c r="C2340" t="s">
        <v>96</v>
      </c>
      <c r="D2340" t="s">
        <v>92</v>
      </c>
      <c r="E2340" t="s">
        <v>122</v>
      </c>
      <c r="F2340">
        <v>160</v>
      </c>
      <c r="G2340">
        <v>141.331519578832</v>
      </c>
      <c r="H2340">
        <v>140.49833041929699</v>
      </c>
      <c r="I2340" t="s">
        <v>121</v>
      </c>
    </row>
    <row r="2341" spans="1:9" x14ac:dyDescent="0.2">
      <c r="A2341">
        <v>2022</v>
      </c>
      <c r="B2341" t="s">
        <v>105</v>
      </c>
      <c r="C2341" t="s">
        <v>96</v>
      </c>
      <c r="D2341" t="s">
        <v>95</v>
      </c>
      <c r="E2341" t="s">
        <v>122</v>
      </c>
      <c r="F2341">
        <v>82</v>
      </c>
      <c r="G2341">
        <v>69.730262934113398</v>
      </c>
      <c r="H2341">
        <v>68.351063200987198</v>
      </c>
      <c r="I2341" t="s">
        <v>121</v>
      </c>
    </row>
    <row r="2342" spans="1:9" x14ac:dyDescent="0.2">
      <c r="A2342">
        <v>2022</v>
      </c>
      <c r="B2342" t="s">
        <v>105</v>
      </c>
      <c r="C2342" t="s">
        <v>97</v>
      </c>
      <c r="D2342" t="s">
        <v>92</v>
      </c>
      <c r="E2342" t="s">
        <v>122</v>
      </c>
      <c r="F2342">
        <v>162</v>
      </c>
      <c r="G2342">
        <v>401.367623011744</v>
      </c>
      <c r="H2342">
        <v>400.69143002330202</v>
      </c>
      <c r="I2342" t="s">
        <v>121</v>
      </c>
    </row>
    <row r="2343" spans="1:9" x14ac:dyDescent="0.2">
      <c r="A2343">
        <v>2022</v>
      </c>
      <c r="B2343" t="s">
        <v>105</v>
      </c>
      <c r="C2343" t="s">
        <v>97</v>
      </c>
      <c r="D2343" t="s">
        <v>95</v>
      </c>
      <c r="E2343" t="s">
        <v>122</v>
      </c>
      <c r="F2343">
        <v>127</v>
      </c>
      <c r="G2343">
        <v>285.01537287641099</v>
      </c>
      <c r="H2343">
        <v>281.72261163110301</v>
      </c>
      <c r="I2343" t="s">
        <v>121</v>
      </c>
    </row>
    <row r="2344" spans="1:9" x14ac:dyDescent="0.2">
      <c r="A2344">
        <v>2022</v>
      </c>
      <c r="B2344" t="s">
        <v>105</v>
      </c>
      <c r="C2344" t="s">
        <v>98</v>
      </c>
      <c r="D2344" t="s">
        <v>92</v>
      </c>
      <c r="E2344" t="s">
        <v>122</v>
      </c>
      <c r="F2344">
        <v>294</v>
      </c>
      <c r="G2344">
        <v>1033.7916241780699</v>
      </c>
      <c r="H2344">
        <v>1054.3016568456601</v>
      </c>
      <c r="I2344" t="s">
        <v>121</v>
      </c>
    </row>
    <row r="2345" spans="1:9" x14ac:dyDescent="0.2">
      <c r="A2345">
        <v>2022</v>
      </c>
      <c r="B2345" t="s">
        <v>105</v>
      </c>
      <c r="C2345" t="s">
        <v>98</v>
      </c>
      <c r="D2345" t="s">
        <v>95</v>
      </c>
      <c r="E2345" t="s">
        <v>122</v>
      </c>
      <c r="F2345">
        <v>368</v>
      </c>
      <c r="G2345">
        <v>915.37734441072598</v>
      </c>
      <c r="H2345">
        <v>890.52669475534901</v>
      </c>
      <c r="I2345" t="s">
        <v>121</v>
      </c>
    </row>
    <row r="2346" spans="1:9" x14ac:dyDescent="0.2">
      <c r="A2346">
        <v>2022</v>
      </c>
      <c r="B2346" t="s">
        <v>106</v>
      </c>
      <c r="C2346" t="s">
        <v>91</v>
      </c>
      <c r="D2346" t="s">
        <v>92</v>
      </c>
      <c r="E2346" t="s">
        <v>122</v>
      </c>
      <c r="F2346">
        <v>0</v>
      </c>
      <c r="G2346">
        <v>0</v>
      </c>
      <c r="H2346">
        <v>0</v>
      </c>
      <c r="I2346" t="s">
        <v>121</v>
      </c>
    </row>
    <row r="2347" spans="1:9" x14ac:dyDescent="0.2">
      <c r="A2347">
        <v>2022</v>
      </c>
      <c r="B2347" t="s">
        <v>106</v>
      </c>
      <c r="C2347" t="s">
        <v>91</v>
      </c>
      <c r="D2347" t="s">
        <v>95</v>
      </c>
      <c r="E2347" t="s">
        <v>122</v>
      </c>
      <c r="F2347">
        <v>0</v>
      </c>
      <c r="G2347">
        <v>0</v>
      </c>
      <c r="H2347">
        <v>0</v>
      </c>
      <c r="I2347" t="s">
        <v>121</v>
      </c>
    </row>
    <row r="2348" spans="1:9" x14ac:dyDescent="0.2">
      <c r="A2348">
        <v>2022</v>
      </c>
      <c r="B2348" t="s">
        <v>106</v>
      </c>
      <c r="C2348" t="s">
        <v>96</v>
      </c>
      <c r="D2348" t="s">
        <v>92</v>
      </c>
      <c r="E2348" t="s">
        <v>122</v>
      </c>
      <c r="F2348">
        <v>7</v>
      </c>
      <c r="G2348">
        <v>211.92854980320899</v>
      </c>
      <c r="H2348">
        <v>201.916004811872</v>
      </c>
      <c r="I2348" t="s">
        <v>121</v>
      </c>
    </row>
    <row r="2349" spans="1:9" x14ac:dyDescent="0.2">
      <c r="A2349">
        <v>2022</v>
      </c>
      <c r="B2349" t="s">
        <v>106</v>
      </c>
      <c r="C2349" t="s">
        <v>96</v>
      </c>
      <c r="D2349" t="s">
        <v>95</v>
      </c>
      <c r="E2349" t="s">
        <v>122</v>
      </c>
      <c r="F2349">
        <v>1</v>
      </c>
      <c r="G2349">
        <v>29.788501638367599</v>
      </c>
      <c r="H2349">
        <v>29.382752324385599</v>
      </c>
      <c r="I2349" t="s">
        <v>121</v>
      </c>
    </row>
    <row r="2350" spans="1:9" x14ac:dyDescent="0.2">
      <c r="A2350">
        <v>2022</v>
      </c>
      <c r="B2350" t="s">
        <v>106</v>
      </c>
      <c r="C2350" t="s">
        <v>97</v>
      </c>
      <c r="D2350" t="s">
        <v>92</v>
      </c>
      <c r="E2350" t="s">
        <v>122</v>
      </c>
      <c r="F2350">
        <v>4</v>
      </c>
      <c r="G2350">
        <v>274.72527472527503</v>
      </c>
      <c r="H2350">
        <v>272.57759970525899</v>
      </c>
      <c r="I2350" t="s">
        <v>121</v>
      </c>
    </row>
    <row r="2351" spans="1:9" x14ac:dyDescent="0.2">
      <c r="A2351">
        <v>2022</v>
      </c>
      <c r="B2351" t="s">
        <v>106</v>
      </c>
      <c r="C2351" t="s">
        <v>97</v>
      </c>
      <c r="D2351" t="s">
        <v>95</v>
      </c>
      <c r="E2351" t="s">
        <v>122</v>
      </c>
      <c r="F2351">
        <v>5</v>
      </c>
      <c r="G2351">
        <v>333.11125916056</v>
      </c>
      <c r="H2351">
        <v>329.464413598833</v>
      </c>
      <c r="I2351" t="s">
        <v>121</v>
      </c>
    </row>
    <row r="2352" spans="1:9" x14ac:dyDescent="0.2">
      <c r="A2352">
        <v>2022</v>
      </c>
      <c r="B2352" t="s">
        <v>106</v>
      </c>
      <c r="C2352" t="s">
        <v>98</v>
      </c>
      <c r="D2352" t="s">
        <v>92</v>
      </c>
      <c r="E2352" t="s">
        <v>122</v>
      </c>
      <c r="F2352">
        <v>8</v>
      </c>
      <c r="G2352">
        <v>675.10548523206796</v>
      </c>
      <c r="H2352">
        <v>719.75701731048605</v>
      </c>
      <c r="I2352" t="s">
        <v>121</v>
      </c>
    </row>
    <row r="2353" spans="1:9" x14ac:dyDescent="0.2">
      <c r="A2353">
        <v>2022</v>
      </c>
      <c r="B2353" t="s">
        <v>106</v>
      </c>
      <c r="C2353" t="s">
        <v>98</v>
      </c>
      <c r="D2353" t="s">
        <v>95</v>
      </c>
      <c r="E2353" t="s">
        <v>122</v>
      </c>
      <c r="F2353">
        <v>15</v>
      </c>
      <c r="G2353">
        <v>1072.9613733905601</v>
      </c>
      <c r="H2353">
        <v>1038.9118664508201</v>
      </c>
      <c r="I2353" t="s">
        <v>121</v>
      </c>
    </row>
    <row r="2354" spans="1:9" x14ac:dyDescent="0.2">
      <c r="A2354">
        <v>2022</v>
      </c>
      <c r="B2354" t="s">
        <v>107</v>
      </c>
      <c r="C2354" t="s">
        <v>91</v>
      </c>
      <c r="D2354" t="s">
        <v>92</v>
      </c>
      <c r="E2354" t="s">
        <v>122</v>
      </c>
      <c r="F2354">
        <v>0</v>
      </c>
      <c r="G2354">
        <v>0</v>
      </c>
      <c r="H2354">
        <v>0</v>
      </c>
      <c r="I2354" t="s">
        <v>121</v>
      </c>
    </row>
    <row r="2355" spans="1:9" x14ac:dyDescent="0.2">
      <c r="A2355">
        <v>2022</v>
      </c>
      <c r="B2355" t="s">
        <v>107</v>
      </c>
      <c r="C2355" t="s">
        <v>91</v>
      </c>
      <c r="D2355" t="s">
        <v>95</v>
      </c>
      <c r="E2355" t="s">
        <v>122</v>
      </c>
      <c r="F2355">
        <v>1</v>
      </c>
      <c r="G2355">
        <v>17.911517105498799</v>
      </c>
      <c r="H2355">
        <v>20.350020350020301</v>
      </c>
      <c r="I2355" t="s">
        <v>121</v>
      </c>
    </row>
    <row r="2356" spans="1:9" x14ac:dyDescent="0.2">
      <c r="A2356">
        <v>2022</v>
      </c>
      <c r="B2356" t="s">
        <v>107</v>
      </c>
      <c r="C2356" t="s">
        <v>96</v>
      </c>
      <c r="D2356" t="s">
        <v>92</v>
      </c>
      <c r="E2356" t="s">
        <v>122</v>
      </c>
      <c r="F2356">
        <v>4</v>
      </c>
      <c r="G2356">
        <v>121.396054628225</v>
      </c>
      <c r="H2356">
        <v>117.798380321754</v>
      </c>
      <c r="I2356" t="s">
        <v>121</v>
      </c>
    </row>
    <row r="2357" spans="1:9" x14ac:dyDescent="0.2">
      <c r="A2357">
        <v>2022</v>
      </c>
      <c r="B2357" t="s">
        <v>107</v>
      </c>
      <c r="C2357" t="s">
        <v>96</v>
      </c>
      <c r="D2357" t="s">
        <v>95</v>
      </c>
      <c r="E2357" t="s">
        <v>122</v>
      </c>
      <c r="F2357">
        <v>2</v>
      </c>
      <c r="G2357">
        <v>63.091482649842298</v>
      </c>
      <c r="H2357">
        <v>59.024733965824602</v>
      </c>
      <c r="I2357" t="s">
        <v>121</v>
      </c>
    </row>
    <row r="2358" spans="1:9" x14ac:dyDescent="0.2">
      <c r="A2358">
        <v>2022</v>
      </c>
      <c r="B2358" t="s">
        <v>107</v>
      </c>
      <c r="C2358" t="s">
        <v>97</v>
      </c>
      <c r="D2358" t="s">
        <v>92</v>
      </c>
      <c r="E2358" t="s">
        <v>122</v>
      </c>
      <c r="F2358">
        <v>5</v>
      </c>
      <c r="G2358">
        <v>356.37918745545301</v>
      </c>
      <c r="H2358">
        <v>348.050857135115</v>
      </c>
      <c r="I2358" t="s">
        <v>121</v>
      </c>
    </row>
    <row r="2359" spans="1:9" x14ac:dyDescent="0.2">
      <c r="A2359">
        <v>2022</v>
      </c>
      <c r="B2359" t="s">
        <v>107</v>
      </c>
      <c r="C2359" t="s">
        <v>97</v>
      </c>
      <c r="D2359" t="s">
        <v>95</v>
      </c>
      <c r="E2359" t="s">
        <v>122</v>
      </c>
      <c r="F2359">
        <v>2</v>
      </c>
      <c r="G2359">
        <v>149.588631264024</v>
      </c>
      <c r="H2359">
        <v>149.59590094841599</v>
      </c>
      <c r="I2359" t="s">
        <v>121</v>
      </c>
    </row>
    <row r="2360" spans="1:9" x14ac:dyDescent="0.2">
      <c r="A2360">
        <v>2022</v>
      </c>
      <c r="B2360" t="s">
        <v>107</v>
      </c>
      <c r="C2360" t="s">
        <v>98</v>
      </c>
      <c r="D2360" t="s">
        <v>92</v>
      </c>
      <c r="E2360" t="s">
        <v>122</v>
      </c>
      <c r="F2360">
        <v>6</v>
      </c>
      <c r="G2360">
        <v>622.40663900414904</v>
      </c>
      <c r="H2360">
        <v>682.84291971960101</v>
      </c>
      <c r="I2360" t="s">
        <v>121</v>
      </c>
    </row>
    <row r="2361" spans="1:9" x14ac:dyDescent="0.2">
      <c r="A2361">
        <v>2022</v>
      </c>
      <c r="B2361" t="s">
        <v>107</v>
      </c>
      <c r="C2361" t="s">
        <v>98</v>
      </c>
      <c r="D2361" t="s">
        <v>95</v>
      </c>
      <c r="E2361" t="s">
        <v>122</v>
      </c>
      <c r="F2361">
        <v>12</v>
      </c>
      <c r="G2361">
        <v>983.60655737704894</v>
      </c>
      <c r="H2361">
        <v>987.91446315176904</v>
      </c>
      <c r="I2361" t="s">
        <v>121</v>
      </c>
    </row>
    <row r="2362" spans="1:9" x14ac:dyDescent="0.2">
      <c r="A2362">
        <v>2022</v>
      </c>
      <c r="B2362" t="s">
        <v>108</v>
      </c>
      <c r="C2362" t="s">
        <v>91</v>
      </c>
      <c r="D2362" t="s">
        <v>92</v>
      </c>
      <c r="E2362" t="s">
        <v>122</v>
      </c>
      <c r="F2362">
        <v>0</v>
      </c>
      <c r="G2362">
        <v>0</v>
      </c>
      <c r="H2362">
        <v>0</v>
      </c>
      <c r="I2362" t="s">
        <v>121</v>
      </c>
    </row>
    <row r="2363" spans="1:9" x14ac:dyDescent="0.2">
      <c r="A2363">
        <v>2022</v>
      </c>
      <c r="B2363" t="s">
        <v>108</v>
      </c>
      <c r="C2363" t="s">
        <v>91</v>
      </c>
      <c r="D2363" t="s">
        <v>95</v>
      </c>
      <c r="E2363" t="s">
        <v>122</v>
      </c>
      <c r="F2363">
        <v>0</v>
      </c>
      <c r="G2363">
        <v>0</v>
      </c>
      <c r="H2363">
        <v>0</v>
      </c>
      <c r="I2363" t="s">
        <v>121</v>
      </c>
    </row>
    <row r="2364" spans="1:9" x14ac:dyDescent="0.2">
      <c r="A2364">
        <v>2022</v>
      </c>
      <c r="B2364" t="s">
        <v>108</v>
      </c>
      <c r="C2364" t="s">
        <v>96</v>
      </c>
      <c r="D2364" t="s">
        <v>92</v>
      </c>
      <c r="E2364" t="s">
        <v>122</v>
      </c>
      <c r="F2364">
        <v>3</v>
      </c>
      <c r="G2364">
        <v>73.4394124847001</v>
      </c>
      <c r="H2364">
        <v>68.278112705073895</v>
      </c>
      <c r="I2364" t="s">
        <v>121</v>
      </c>
    </row>
    <row r="2365" spans="1:9" x14ac:dyDescent="0.2">
      <c r="A2365">
        <v>2022</v>
      </c>
      <c r="B2365" t="s">
        <v>108</v>
      </c>
      <c r="C2365" t="s">
        <v>96</v>
      </c>
      <c r="D2365" t="s">
        <v>95</v>
      </c>
      <c r="E2365" t="s">
        <v>122</v>
      </c>
      <c r="F2365">
        <v>4</v>
      </c>
      <c r="G2365">
        <v>100.175306786877</v>
      </c>
      <c r="H2365">
        <v>93.647895029540905</v>
      </c>
      <c r="I2365" t="s">
        <v>121</v>
      </c>
    </row>
    <row r="2366" spans="1:9" x14ac:dyDescent="0.2">
      <c r="A2366">
        <v>2022</v>
      </c>
      <c r="B2366" t="s">
        <v>108</v>
      </c>
      <c r="C2366" t="s">
        <v>97</v>
      </c>
      <c r="D2366" t="s">
        <v>92</v>
      </c>
      <c r="E2366" t="s">
        <v>122</v>
      </c>
      <c r="F2366">
        <v>12</v>
      </c>
      <c r="G2366">
        <v>635.93004769475397</v>
      </c>
      <c r="H2366">
        <v>629.02353924025795</v>
      </c>
      <c r="I2366" t="s">
        <v>121</v>
      </c>
    </row>
    <row r="2367" spans="1:9" x14ac:dyDescent="0.2">
      <c r="A2367">
        <v>2022</v>
      </c>
      <c r="B2367" t="s">
        <v>108</v>
      </c>
      <c r="C2367" t="s">
        <v>97</v>
      </c>
      <c r="D2367" t="s">
        <v>95</v>
      </c>
      <c r="E2367" t="s">
        <v>122</v>
      </c>
      <c r="F2367">
        <v>4</v>
      </c>
      <c r="G2367">
        <v>211.752249867655</v>
      </c>
      <c r="H2367">
        <v>208.44760093567001</v>
      </c>
      <c r="I2367" t="s">
        <v>121</v>
      </c>
    </row>
    <row r="2368" spans="1:9" x14ac:dyDescent="0.2">
      <c r="A2368">
        <v>2022</v>
      </c>
      <c r="B2368" t="s">
        <v>108</v>
      </c>
      <c r="C2368" t="s">
        <v>98</v>
      </c>
      <c r="D2368" t="s">
        <v>92</v>
      </c>
      <c r="E2368" t="s">
        <v>122</v>
      </c>
      <c r="F2368">
        <v>21</v>
      </c>
      <c r="G2368">
        <v>1508.6206896551701</v>
      </c>
      <c r="H2368">
        <v>1554.6770444748799</v>
      </c>
      <c r="I2368" t="s">
        <v>121</v>
      </c>
    </row>
    <row r="2369" spans="1:9" x14ac:dyDescent="0.2">
      <c r="A2369">
        <v>2022</v>
      </c>
      <c r="B2369" t="s">
        <v>108</v>
      </c>
      <c r="C2369" t="s">
        <v>98</v>
      </c>
      <c r="D2369" t="s">
        <v>95</v>
      </c>
      <c r="E2369" t="s">
        <v>122</v>
      </c>
      <c r="F2369">
        <v>13</v>
      </c>
      <c r="G2369">
        <v>682.77310924369704</v>
      </c>
      <c r="H2369">
        <v>636.93688713059396</v>
      </c>
      <c r="I2369" t="s">
        <v>121</v>
      </c>
    </row>
    <row r="2370" spans="1:9" x14ac:dyDescent="0.2">
      <c r="A2370">
        <v>2022</v>
      </c>
      <c r="B2370" t="s">
        <v>109</v>
      </c>
      <c r="C2370" t="s">
        <v>91</v>
      </c>
      <c r="D2370" t="s">
        <v>92</v>
      </c>
      <c r="E2370" t="s">
        <v>122</v>
      </c>
      <c r="F2370">
        <v>24</v>
      </c>
      <c r="G2370">
        <v>25.1195796657003</v>
      </c>
      <c r="H2370">
        <v>27.582075457015801</v>
      </c>
      <c r="I2370" t="s">
        <v>121</v>
      </c>
    </row>
    <row r="2371" spans="1:9" x14ac:dyDescent="0.2">
      <c r="A2371">
        <v>2022</v>
      </c>
      <c r="B2371" t="s">
        <v>109</v>
      </c>
      <c r="C2371" t="s">
        <v>91</v>
      </c>
      <c r="D2371" t="s">
        <v>95</v>
      </c>
      <c r="E2371" t="s">
        <v>122</v>
      </c>
      <c r="F2371">
        <v>10</v>
      </c>
      <c r="G2371">
        <v>10.4427736006683</v>
      </c>
      <c r="H2371">
        <v>10.971584780050501</v>
      </c>
      <c r="I2371" t="s">
        <v>121</v>
      </c>
    </row>
    <row r="2372" spans="1:9" x14ac:dyDescent="0.2">
      <c r="A2372">
        <v>2022</v>
      </c>
      <c r="B2372" t="s">
        <v>109</v>
      </c>
      <c r="C2372" t="s">
        <v>96</v>
      </c>
      <c r="D2372" t="s">
        <v>92</v>
      </c>
      <c r="E2372" t="s">
        <v>122</v>
      </c>
      <c r="F2372">
        <v>86</v>
      </c>
      <c r="G2372">
        <v>170.63830631560199</v>
      </c>
      <c r="H2372">
        <v>163.371404662728</v>
      </c>
      <c r="I2372" t="s">
        <v>121</v>
      </c>
    </row>
    <row r="2373" spans="1:9" x14ac:dyDescent="0.2">
      <c r="A2373">
        <v>2022</v>
      </c>
      <c r="B2373" t="s">
        <v>109</v>
      </c>
      <c r="C2373" t="s">
        <v>96</v>
      </c>
      <c r="D2373" t="s">
        <v>95</v>
      </c>
      <c r="E2373" t="s">
        <v>122</v>
      </c>
      <c r="F2373">
        <v>65</v>
      </c>
      <c r="G2373">
        <v>121.23925167403399</v>
      </c>
      <c r="H2373">
        <v>115.996236483744</v>
      </c>
      <c r="I2373" t="s">
        <v>121</v>
      </c>
    </row>
    <row r="2374" spans="1:9" x14ac:dyDescent="0.2">
      <c r="A2374">
        <v>2022</v>
      </c>
      <c r="B2374" t="s">
        <v>109</v>
      </c>
      <c r="C2374" t="s">
        <v>97</v>
      </c>
      <c r="D2374" t="s">
        <v>92</v>
      </c>
      <c r="E2374" t="s">
        <v>122</v>
      </c>
      <c r="F2374">
        <v>89</v>
      </c>
      <c r="G2374">
        <v>424.61832061068702</v>
      </c>
      <c r="H2374">
        <v>422.50434987364002</v>
      </c>
      <c r="I2374" t="s">
        <v>121</v>
      </c>
    </row>
    <row r="2375" spans="1:9" x14ac:dyDescent="0.2">
      <c r="A2375">
        <v>2022</v>
      </c>
      <c r="B2375" t="s">
        <v>109</v>
      </c>
      <c r="C2375" t="s">
        <v>97</v>
      </c>
      <c r="D2375" t="s">
        <v>95</v>
      </c>
      <c r="E2375" t="s">
        <v>122</v>
      </c>
      <c r="F2375">
        <v>64</v>
      </c>
      <c r="G2375">
        <v>277.41655830082402</v>
      </c>
      <c r="H2375">
        <v>272.78578578640497</v>
      </c>
      <c r="I2375" t="s">
        <v>121</v>
      </c>
    </row>
    <row r="2376" spans="1:9" x14ac:dyDescent="0.2">
      <c r="A2376">
        <v>2022</v>
      </c>
      <c r="B2376" t="s">
        <v>109</v>
      </c>
      <c r="C2376" t="s">
        <v>98</v>
      </c>
      <c r="D2376" t="s">
        <v>92</v>
      </c>
      <c r="E2376" t="s">
        <v>122</v>
      </c>
      <c r="F2376">
        <v>175</v>
      </c>
      <c r="G2376">
        <v>1153.5926170072501</v>
      </c>
      <c r="H2376">
        <v>1207.2177693148201</v>
      </c>
      <c r="I2376" t="s">
        <v>121</v>
      </c>
    </row>
    <row r="2377" spans="1:9" x14ac:dyDescent="0.2">
      <c r="A2377">
        <v>2022</v>
      </c>
      <c r="B2377" t="s">
        <v>109</v>
      </c>
      <c r="C2377" t="s">
        <v>98</v>
      </c>
      <c r="D2377" t="s">
        <v>95</v>
      </c>
      <c r="E2377" t="s">
        <v>122</v>
      </c>
      <c r="F2377">
        <v>230</v>
      </c>
      <c r="G2377">
        <v>1137.76898342815</v>
      </c>
      <c r="H2377">
        <v>1123.1453899513399</v>
      </c>
      <c r="I2377" t="s">
        <v>121</v>
      </c>
    </row>
    <row r="2378" spans="1:9" x14ac:dyDescent="0.2">
      <c r="A2378">
        <v>2022</v>
      </c>
      <c r="B2378" t="s">
        <v>110</v>
      </c>
      <c r="C2378" t="s">
        <v>91</v>
      </c>
      <c r="D2378" t="s">
        <v>92</v>
      </c>
      <c r="E2378" t="s">
        <v>122</v>
      </c>
      <c r="F2378">
        <v>13</v>
      </c>
      <c r="G2378">
        <v>12.040939193257101</v>
      </c>
      <c r="H2378">
        <v>13.636560124089099</v>
      </c>
      <c r="I2378" t="s">
        <v>121</v>
      </c>
    </row>
    <row r="2379" spans="1:9" x14ac:dyDescent="0.2">
      <c r="A2379">
        <v>2022</v>
      </c>
      <c r="B2379" t="s">
        <v>110</v>
      </c>
      <c r="C2379" t="s">
        <v>91</v>
      </c>
      <c r="D2379" t="s">
        <v>95</v>
      </c>
      <c r="E2379" t="s">
        <v>122</v>
      </c>
      <c r="F2379">
        <v>12</v>
      </c>
      <c r="G2379">
        <v>11.298903064827501</v>
      </c>
      <c r="H2379">
        <v>12.0299644228094</v>
      </c>
      <c r="I2379" t="s">
        <v>121</v>
      </c>
    </row>
    <row r="2380" spans="1:9" x14ac:dyDescent="0.2">
      <c r="A2380">
        <v>2022</v>
      </c>
      <c r="B2380" t="s">
        <v>110</v>
      </c>
      <c r="C2380" t="s">
        <v>96</v>
      </c>
      <c r="D2380" t="s">
        <v>92</v>
      </c>
      <c r="E2380" t="s">
        <v>122</v>
      </c>
      <c r="F2380">
        <v>91</v>
      </c>
      <c r="G2380">
        <v>168.796720520858</v>
      </c>
      <c r="H2380">
        <v>159.56027335042401</v>
      </c>
      <c r="I2380" t="s">
        <v>121</v>
      </c>
    </row>
    <row r="2381" spans="1:9" x14ac:dyDescent="0.2">
      <c r="A2381">
        <v>2022</v>
      </c>
      <c r="B2381" t="s">
        <v>110</v>
      </c>
      <c r="C2381" t="s">
        <v>96</v>
      </c>
      <c r="D2381" t="s">
        <v>95</v>
      </c>
      <c r="E2381" t="s">
        <v>122</v>
      </c>
      <c r="F2381">
        <v>49</v>
      </c>
      <c r="G2381">
        <v>84.681321719894896</v>
      </c>
      <c r="H2381">
        <v>80.588562032721697</v>
      </c>
      <c r="I2381" t="s">
        <v>121</v>
      </c>
    </row>
    <row r="2382" spans="1:9" x14ac:dyDescent="0.2">
      <c r="A2382">
        <v>2022</v>
      </c>
      <c r="B2382" t="s">
        <v>110</v>
      </c>
      <c r="C2382" t="s">
        <v>97</v>
      </c>
      <c r="D2382" t="s">
        <v>92</v>
      </c>
      <c r="E2382" t="s">
        <v>122</v>
      </c>
      <c r="F2382">
        <v>120</v>
      </c>
      <c r="G2382">
        <v>509.16496945010198</v>
      </c>
      <c r="H2382">
        <v>504.77535290511202</v>
      </c>
      <c r="I2382" t="s">
        <v>121</v>
      </c>
    </row>
    <row r="2383" spans="1:9" x14ac:dyDescent="0.2">
      <c r="A2383">
        <v>2022</v>
      </c>
      <c r="B2383" t="s">
        <v>110</v>
      </c>
      <c r="C2383" t="s">
        <v>97</v>
      </c>
      <c r="D2383" t="s">
        <v>95</v>
      </c>
      <c r="E2383" t="s">
        <v>122</v>
      </c>
      <c r="F2383">
        <v>87</v>
      </c>
      <c r="G2383">
        <v>340.13605442176902</v>
      </c>
      <c r="H2383">
        <v>334.69329953019599</v>
      </c>
      <c r="I2383" t="s">
        <v>121</v>
      </c>
    </row>
    <row r="2384" spans="1:9" x14ac:dyDescent="0.2">
      <c r="A2384">
        <v>2022</v>
      </c>
      <c r="B2384" t="s">
        <v>110</v>
      </c>
      <c r="C2384" t="s">
        <v>98</v>
      </c>
      <c r="D2384" t="s">
        <v>92</v>
      </c>
      <c r="E2384" t="s">
        <v>122</v>
      </c>
      <c r="F2384">
        <v>202</v>
      </c>
      <c r="G2384">
        <v>1120.60357261733</v>
      </c>
      <c r="H2384">
        <v>1127.12348231241</v>
      </c>
      <c r="I2384" t="s">
        <v>121</v>
      </c>
    </row>
    <row r="2385" spans="1:9" x14ac:dyDescent="0.2">
      <c r="A2385">
        <v>2022</v>
      </c>
      <c r="B2385" t="s">
        <v>110</v>
      </c>
      <c r="C2385" t="s">
        <v>98</v>
      </c>
      <c r="D2385" t="s">
        <v>95</v>
      </c>
      <c r="E2385" t="s">
        <v>122</v>
      </c>
      <c r="F2385">
        <v>241</v>
      </c>
      <c r="G2385">
        <v>982.35030367260401</v>
      </c>
      <c r="H2385">
        <v>936.79187269906197</v>
      </c>
      <c r="I2385" t="s">
        <v>121</v>
      </c>
    </row>
    <row r="2386" spans="1:9" x14ac:dyDescent="0.2">
      <c r="A2386">
        <v>2022</v>
      </c>
      <c r="B2386" t="s">
        <v>111</v>
      </c>
      <c r="C2386" t="s">
        <v>91</v>
      </c>
      <c r="D2386" t="s">
        <v>92</v>
      </c>
      <c r="E2386" t="s">
        <v>122</v>
      </c>
      <c r="F2386">
        <v>30</v>
      </c>
      <c r="G2386">
        <v>8.7008474625428498</v>
      </c>
      <c r="H2386">
        <v>9.6465562804413096</v>
      </c>
      <c r="I2386" t="s">
        <v>121</v>
      </c>
    </row>
    <row r="2387" spans="1:9" x14ac:dyDescent="0.2">
      <c r="A2387">
        <v>2022</v>
      </c>
      <c r="B2387" t="s">
        <v>111</v>
      </c>
      <c r="C2387" t="s">
        <v>91</v>
      </c>
      <c r="D2387" t="s">
        <v>95</v>
      </c>
      <c r="E2387" t="s">
        <v>122</v>
      </c>
      <c r="F2387">
        <v>40</v>
      </c>
      <c r="G2387">
        <v>11.9557517627262</v>
      </c>
      <c r="H2387">
        <v>12.456602858899799</v>
      </c>
      <c r="I2387" t="s">
        <v>121</v>
      </c>
    </row>
    <row r="2388" spans="1:9" x14ac:dyDescent="0.2">
      <c r="A2388">
        <v>2022</v>
      </c>
      <c r="B2388" t="s">
        <v>111</v>
      </c>
      <c r="C2388" t="s">
        <v>96</v>
      </c>
      <c r="D2388" t="s">
        <v>92</v>
      </c>
      <c r="E2388" t="s">
        <v>122</v>
      </c>
      <c r="F2388">
        <v>347</v>
      </c>
      <c r="G2388">
        <v>239.32519949514099</v>
      </c>
      <c r="H2388">
        <v>232.43467071584499</v>
      </c>
      <c r="I2388" t="s">
        <v>121</v>
      </c>
    </row>
    <row r="2389" spans="1:9" x14ac:dyDescent="0.2">
      <c r="A2389">
        <v>2022</v>
      </c>
      <c r="B2389" t="s">
        <v>111</v>
      </c>
      <c r="C2389" t="s">
        <v>96</v>
      </c>
      <c r="D2389" t="s">
        <v>95</v>
      </c>
      <c r="E2389" t="s">
        <v>122</v>
      </c>
      <c r="F2389">
        <v>181</v>
      </c>
      <c r="G2389">
        <v>112.614714574584</v>
      </c>
      <c r="H2389">
        <v>108.94166474145101</v>
      </c>
      <c r="I2389" t="s">
        <v>121</v>
      </c>
    </row>
    <row r="2390" spans="1:9" x14ac:dyDescent="0.2">
      <c r="A2390">
        <v>2022</v>
      </c>
      <c r="B2390" t="s">
        <v>111</v>
      </c>
      <c r="C2390" t="s">
        <v>97</v>
      </c>
      <c r="D2390" t="s">
        <v>92</v>
      </c>
      <c r="E2390" t="s">
        <v>122</v>
      </c>
      <c r="F2390">
        <v>276</v>
      </c>
      <c r="G2390">
        <v>530.17787852011202</v>
      </c>
      <c r="H2390">
        <v>531.16724442514305</v>
      </c>
      <c r="I2390" t="s">
        <v>121</v>
      </c>
    </row>
    <row r="2391" spans="1:9" x14ac:dyDescent="0.2">
      <c r="A2391">
        <v>2022</v>
      </c>
      <c r="B2391" t="s">
        <v>111</v>
      </c>
      <c r="C2391" t="s">
        <v>97</v>
      </c>
      <c r="D2391" t="s">
        <v>95</v>
      </c>
      <c r="E2391" t="s">
        <v>122</v>
      </c>
      <c r="F2391">
        <v>201</v>
      </c>
      <c r="G2391">
        <v>342.60584986704799</v>
      </c>
      <c r="H2391">
        <v>342.626819472661</v>
      </c>
      <c r="I2391" t="s">
        <v>121</v>
      </c>
    </row>
    <row r="2392" spans="1:9" x14ac:dyDescent="0.2">
      <c r="A2392">
        <v>2022</v>
      </c>
      <c r="B2392" t="s">
        <v>111</v>
      </c>
      <c r="C2392" t="s">
        <v>98</v>
      </c>
      <c r="D2392" t="s">
        <v>92</v>
      </c>
      <c r="E2392" t="s">
        <v>122</v>
      </c>
      <c r="F2392">
        <v>391</v>
      </c>
      <c r="G2392">
        <v>1107.05286106628</v>
      </c>
      <c r="H2392">
        <v>1119.88996429195</v>
      </c>
      <c r="I2392" t="s">
        <v>121</v>
      </c>
    </row>
    <row r="2393" spans="1:9" x14ac:dyDescent="0.2">
      <c r="A2393">
        <v>2022</v>
      </c>
      <c r="B2393" t="s">
        <v>111</v>
      </c>
      <c r="C2393" t="s">
        <v>98</v>
      </c>
      <c r="D2393" t="s">
        <v>95</v>
      </c>
      <c r="E2393" t="s">
        <v>122</v>
      </c>
      <c r="F2393">
        <v>580</v>
      </c>
      <c r="G2393">
        <v>1075.7075559182499</v>
      </c>
      <c r="H2393">
        <v>1032.78692731554</v>
      </c>
      <c r="I2393" t="s">
        <v>121</v>
      </c>
    </row>
    <row r="2394" spans="1:9" x14ac:dyDescent="0.2">
      <c r="A2394">
        <v>2022</v>
      </c>
      <c r="B2394" t="s">
        <v>112</v>
      </c>
      <c r="C2394" t="s">
        <v>91</v>
      </c>
      <c r="D2394" t="s">
        <v>92</v>
      </c>
      <c r="E2394" t="s">
        <v>122</v>
      </c>
      <c r="F2394">
        <v>31</v>
      </c>
      <c r="G2394">
        <v>17.738511452784099</v>
      </c>
      <c r="H2394">
        <v>19.202555312617299</v>
      </c>
      <c r="I2394" t="s">
        <v>121</v>
      </c>
    </row>
    <row r="2395" spans="1:9" x14ac:dyDescent="0.2">
      <c r="A2395">
        <v>2022</v>
      </c>
      <c r="B2395" t="s">
        <v>112</v>
      </c>
      <c r="C2395" t="s">
        <v>91</v>
      </c>
      <c r="D2395" t="s">
        <v>95</v>
      </c>
      <c r="E2395" t="s">
        <v>122</v>
      </c>
      <c r="F2395">
        <v>13</v>
      </c>
      <c r="G2395">
        <v>7.4507106831728596</v>
      </c>
      <c r="H2395">
        <v>7.6892757445420798</v>
      </c>
      <c r="I2395" t="s">
        <v>121</v>
      </c>
    </row>
    <row r="2396" spans="1:9" x14ac:dyDescent="0.2">
      <c r="A2396">
        <v>2022</v>
      </c>
      <c r="B2396" t="s">
        <v>112</v>
      </c>
      <c r="C2396" t="s">
        <v>96</v>
      </c>
      <c r="D2396" t="s">
        <v>92</v>
      </c>
      <c r="E2396" t="s">
        <v>122</v>
      </c>
      <c r="F2396">
        <v>192</v>
      </c>
      <c r="G2396">
        <v>210.30033516615899</v>
      </c>
      <c r="H2396">
        <v>203.90321611413299</v>
      </c>
      <c r="I2396" t="s">
        <v>121</v>
      </c>
    </row>
    <row r="2397" spans="1:9" x14ac:dyDescent="0.2">
      <c r="A2397">
        <v>2022</v>
      </c>
      <c r="B2397" t="s">
        <v>112</v>
      </c>
      <c r="C2397" t="s">
        <v>96</v>
      </c>
      <c r="D2397" t="s">
        <v>95</v>
      </c>
      <c r="E2397" t="s">
        <v>122</v>
      </c>
      <c r="F2397">
        <v>121</v>
      </c>
      <c r="G2397">
        <v>122.99872935197</v>
      </c>
      <c r="H2397">
        <v>119.730134895487</v>
      </c>
      <c r="I2397" t="s">
        <v>121</v>
      </c>
    </row>
    <row r="2398" spans="1:9" x14ac:dyDescent="0.2">
      <c r="A2398">
        <v>2022</v>
      </c>
      <c r="B2398" t="s">
        <v>112</v>
      </c>
      <c r="C2398" t="s">
        <v>97</v>
      </c>
      <c r="D2398" t="s">
        <v>92</v>
      </c>
      <c r="E2398" t="s">
        <v>122</v>
      </c>
      <c r="F2398">
        <v>152</v>
      </c>
      <c r="G2398">
        <v>452.90664759691299</v>
      </c>
      <c r="H2398">
        <v>453.57360793294998</v>
      </c>
      <c r="I2398" t="s">
        <v>121</v>
      </c>
    </row>
    <row r="2399" spans="1:9" x14ac:dyDescent="0.2">
      <c r="A2399">
        <v>2022</v>
      </c>
      <c r="B2399" t="s">
        <v>112</v>
      </c>
      <c r="C2399" t="s">
        <v>97</v>
      </c>
      <c r="D2399" t="s">
        <v>95</v>
      </c>
      <c r="E2399" t="s">
        <v>122</v>
      </c>
      <c r="F2399">
        <v>130</v>
      </c>
      <c r="G2399">
        <v>343.560876344512</v>
      </c>
      <c r="H2399">
        <v>344.04686074483999</v>
      </c>
      <c r="I2399" t="s">
        <v>121</v>
      </c>
    </row>
    <row r="2400" spans="1:9" x14ac:dyDescent="0.2">
      <c r="A2400">
        <v>2022</v>
      </c>
      <c r="B2400" t="s">
        <v>112</v>
      </c>
      <c r="C2400" t="s">
        <v>98</v>
      </c>
      <c r="D2400" t="s">
        <v>92</v>
      </c>
      <c r="E2400" t="s">
        <v>122</v>
      </c>
      <c r="F2400">
        <v>238</v>
      </c>
      <c r="G2400">
        <v>1078.3380907072601</v>
      </c>
      <c r="H2400">
        <v>1144.41144848063</v>
      </c>
      <c r="I2400" t="s">
        <v>121</v>
      </c>
    </row>
    <row r="2401" spans="1:9" x14ac:dyDescent="0.2">
      <c r="A2401">
        <v>2022</v>
      </c>
      <c r="B2401" t="s">
        <v>112</v>
      </c>
      <c r="C2401" t="s">
        <v>98</v>
      </c>
      <c r="D2401" t="s">
        <v>95</v>
      </c>
      <c r="E2401" t="s">
        <v>122</v>
      </c>
      <c r="F2401">
        <v>344</v>
      </c>
      <c r="G2401">
        <v>1087.05956707221</v>
      </c>
      <c r="H2401">
        <v>1075.30747318302</v>
      </c>
      <c r="I2401" t="s">
        <v>121</v>
      </c>
    </row>
    <row r="2402" spans="1:9" x14ac:dyDescent="0.2">
      <c r="A2402">
        <v>2013</v>
      </c>
      <c r="B2402" t="s">
        <v>90</v>
      </c>
      <c r="C2402" t="s">
        <v>123</v>
      </c>
      <c r="D2402" t="s">
        <v>92</v>
      </c>
      <c r="E2402" t="s">
        <v>93</v>
      </c>
      <c r="F2402">
        <v>5858</v>
      </c>
      <c r="G2402">
        <v>227.29300932374699</v>
      </c>
      <c r="H2402">
        <v>287.52175630254402</v>
      </c>
      <c r="I2402" t="s">
        <v>94</v>
      </c>
    </row>
    <row r="2403" spans="1:9" x14ac:dyDescent="0.2">
      <c r="A2403">
        <v>2013</v>
      </c>
      <c r="B2403" t="s">
        <v>90</v>
      </c>
      <c r="C2403" t="s">
        <v>123</v>
      </c>
      <c r="D2403" t="s">
        <v>95</v>
      </c>
      <c r="E2403" t="s">
        <v>93</v>
      </c>
      <c r="F2403">
        <v>6774</v>
      </c>
      <c r="G2403">
        <v>247.559669774258</v>
      </c>
      <c r="H2403">
        <v>242.949189271379</v>
      </c>
      <c r="I2403" t="s">
        <v>94</v>
      </c>
    </row>
    <row r="2404" spans="1:9" x14ac:dyDescent="0.2">
      <c r="A2404">
        <v>2013</v>
      </c>
      <c r="B2404" t="s">
        <v>99</v>
      </c>
      <c r="C2404" t="s">
        <v>123</v>
      </c>
      <c r="D2404" t="s">
        <v>92</v>
      </c>
      <c r="E2404" t="s">
        <v>93</v>
      </c>
      <c r="F2404">
        <v>486</v>
      </c>
      <c r="G2404">
        <v>272.00376103965903</v>
      </c>
      <c r="H2404">
        <v>306.97126446715703</v>
      </c>
      <c r="I2404" t="s">
        <v>94</v>
      </c>
    </row>
    <row r="2405" spans="1:9" x14ac:dyDescent="0.2">
      <c r="A2405">
        <v>2013</v>
      </c>
      <c r="B2405" t="s">
        <v>99</v>
      </c>
      <c r="C2405" t="s">
        <v>123</v>
      </c>
      <c r="D2405" t="s">
        <v>95</v>
      </c>
      <c r="E2405" t="s">
        <v>93</v>
      </c>
      <c r="F2405">
        <v>543</v>
      </c>
      <c r="G2405">
        <v>279.111366977476</v>
      </c>
      <c r="H2405">
        <v>248.82453832306999</v>
      </c>
      <c r="I2405" t="s">
        <v>94</v>
      </c>
    </row>
    <row r="2406" spans="1:9" x14ac:dyDescent="0.2">
      <c r="A2406">
        <v>2013</v>
      </c>
      <c r="B2406" t="s">
        <v>100</v>
      </c>
      <c r="C2406" t="s">
        <v>123</v>
      </c>
      <c r="D2406" t="s">
        <v>92</v>
      </c>
      <c r="E2406" t="s">
        <v>93</v>
      </c>
      <c r="F2406">
        <v>160</v>
      </c>
      <c r="G2406">
        <v>289.94436692459601</v>
      </c>
      <c r="H2406">
        <v>290.98500837697298</v>
      </c>
      <c r="I2406" t="s">
        <v>94</v>
      </c>
    </row>
    <row r="2407" spans="1:9" x14ac:dyDescent="0.2">
      <c r="A2407">
        <v>2013</v>
      </c>
      <c r="B2407" t="s">
        <v>100</v>
      </c>
      <c r="C2407" t="s">
        <v>123</v>
      </c>
      <c r="D2407" t="s">
        <v>95</v>
      </c>
      <c r="E2407" t="s">
        <v>93</v>
      </c>
      <c r="F2407">
        <v>145</v>
      </c>
      <c r="G2407">
        <v>247.70657874506699</v>
      </c>
      <c r="H2407">
        <v>207.63587507098401</v>
      </c>
      <c r="I2407" t="s">
        <v>94</v>
      </c>
    </row>
    <row r="2408" spans="1:9" x14ac:dyDescent="0.2">
      <c r="A2408">
        <v>2013</v>
      </c>
      <c r="B2408" t="s">
        <v>101</v>
      </c>
      <c r="C2408" t="s">
        <v>123</v>
      </c>
      <c r="D2408" t="s">
        <v>92</v>
      </c>
      <c r="E2408" t="s">
        <v>93</v>
      </c>
      <c r="F2408">
        <v>184</v>
      </c>
      <c r="G2408">
        <v>251.32491941211799</v>
      </c>
      <c r="H2408">
        <v>254.15906580800299</v>
      </c>
      <c r="I2408" t="s">
        <v>94</v>
      </c>
    </row>
    <row r="2409" spans="1:9" x14ac:dyDescent="0.2">
      <c r="A2409">
        <v>2013</v>
      </c>
      <c r="B2409" t="s">
        <v>101</v>
      </c>
      <c r="C2409" t="s">
        <v>123</v>
      </c>
      <c r="D2409" t="s">
        <v>95</v>
      </c>
      <c r="E2409" t="s">
        <v>93</v>
      </c>
      <c r="F2409">
        <v>222</v>
      </c>
      <c r="G2409">
        <v>285.979285824702</v>
      </c>
      <c r="H2409">
        <v>231.23192143553001</v>
      </c>
      <c r="I2409" t="s">
        <v>94</v>
      </c>
    </row>
    <row r="2410" spans="1:9" x14ac:dyDescent="0.2">
      <c r="A2410">
        <v>2013</v>
      </c>
      <c r="B2410" t="s">
        <v>102</v>
      </c>
      <c r="C2410" t="s">
        <v>123</v>
      </c>
      <c r="D2410" t="s">
        <v>92</v>
      </c>
      <c r="E2410" t="s">
        <v>93</v>
      </c>
      <c r="F2410">
        <v>363</v>
      </c>
      <c r="G2410">
        <v>249.72482113373701</v>
      </c>
      <c r="H2410">
        <v>318.944186760283</v>
      </c>
      <c r="I2410" t="s">
        <v>94</v>
      </c>
    </row>
    <row r="2411" spans="1:9" x14ac:dyDescent="0.2">
      <c r="A2411">
        <v>2013</v>
      </c>
      <c r="B2411" t="s">
        <v>102</v>
      </c>
      <c r="C2411" t="s">
        <v>123</v>
      </c>
      <c r="D2411" t="s">
        <v>95</v>
      </c>
      <c r="E2411" t="s">
        <v>93</v>
      </c>
      <c r="F2411">
        <v>407</v>
      </c>
      <c r="G2411">
        <v>264.74988616405398</v>
      </c>
      <c r="H2411">
        <v>270.977357912272</v>
      </c>
      <c r="I2411" t="s">
        <v>94</v>
      </c>
    </row>
    <row r="2412" spans="1:9" x14ac:dyDescent="0.2">
      <c r="A2412">
        <v>2013</v>
      </c>
      <c r="B2412" t="s">
        <v>103</v>
      </c>
      <c r="C2412" t="s">
        <v>123</v>
      </c>
      <c r="D2412" t="s">
        <v>92</v>
      </c>
      <c r="E2412" t="s">
        <v>93</v>
      </c>
      <c r="F2412">
        <v>507</v>
      </c>
      <c r="G2412">
        <v>178.75527098876</v>
      </c>
      <c r="H2412">
        <v>239.39837310403101</v>
      </c>
      <c r="I2412" t="s">
        <v>94</v>
      </c>
    </row>
    <row r="2413" spans="1:9" x14ac:dyDescent="0.2">
      <c r="A2413">
        <v>2013</v>
      </c>
      <c r="B2413" t="s">
        <v>103</v>
      </c>
      <c r="C2413" t="s">
        <v>123</v>
      </c>
      <c r="D2413" t="s">
        <v>95</v>
      </c>
      <c r="E2413" t="s">
        <v>93</v>
      </c>
      <c r="F2413">
        <v>618</v>
      </c>
      <c r="G2413">
        <v>213.27112350399599</v>
      </c>
      <c r="H2413">
        <v>218.72590304008301</v>
      </c>
      <c r="I2413" t="s">
        <v>94</v>
      </c>
    </row>
    <row r="2414" spans="1:9" x14ac:dyDescent="0.2">
      <c r="A2414">
        <v>2013</v>
      </c>
      <c r="B2414" t="s">
        <v>104</v>
      </c>
      <c r="C2414" t="s">
        <v>123</v>
      </c>
      <c r="D2414" t="s">
        <v>92</v>
      </c>
      <c r="E2414" t="s">
        <v>93</v>
      </c>
      <c r="F2414">
        <v>347</v>
      </c>
      <c r="G2414">
        <v>222.128335125723</v>
      </c>
      <c r="H2414">
        <v>246.07609370965</v>
      </c>
      <c r="I2414" t="s">
        <v>94</v>
      </c>
    </row>
    <row r="2415" spans="1:9" x14ac:dyDescent="0.2">
      <c r="A2415">
        <v>2013</v>
      </c>
      <c r="B2415" t="s">
        <v>104</v>
      </c>
      <c r="C2415" t="s">
        <v>123</v>
      </c>
      <c r="D2415" t="s">
        <v>95</v>
      </c>
      <c r="E2415" t="s">
        <v>93</v>
      </c>
      <c r="F2415">
        <v>431</v>
      </c>
      <c r="G2415">
        <v>263.47320031298898</v>
      </c>
      <c r="H2415">
        <v>229.923964362427</v>
      </c>
      <c r="I2415" t="s">
        <v>94</v>
      </c>
    </row>
    <row r="2416" spans="1:9" x14ac:dyDescent="0.2">
      <c r="A2416">
        <v>2013</v>
      </c>
      <c r="B2416" t="s">
        <v>105</v>
      </c>
      <c r="C2416" t="s">
        <v>123</v>
      </c>
      <c r="D2416" t="s">
        <v>92</v>
      </c>
      <c r="E2416" t="s">
        <v>93</v>
      </c>
      <c r="F2416">
        <v>792</v>
      </c>
      <c r="G2416">
        <v>193.00644085887899</v>
      </c>
      <c r="H2416">
        <v>272.442928740713</v>
      </c>
      <c r="I2416" t="s">
        <v>94</v>
      </c>
    </row>
    <row r="2417" spans="1:9" x14ac:dyDescent="0.2">
      <c r="A2417">
        <v>2013</v>
      </c>
      <c r="B2417" t="s">
        <v>105</v>
      </c>
      <c r="C2417" t="s">
        <v>123</v>
      </c>
      <c r="D2417" t="s">
        <v>95</v>
      </c>
      <c r="E2417" t="s">
        <v>93</v>
      </c>
      <c r="F2417">
        <v>899</v>
      </c>
      <c r="G2417">
        <v>207.43393379188799</v>
      </c>
      <c r="H2417">
        <v>221.59393625758099</v>
      </c>
      <c r="I2417" t="s">
        <v>94</v>
      </c>
    </row>
    <row r="2418" spans="1:9" x14ac:dyDescent="0.2">
      <c r="A2418">
        <v>2013</v>
      </c>
      <c r="B2418" t="s">
        <v>106</v>
      </c>
      <c r="C2418" t="s">
        <v>123</v>
      </c>
      <c r="D2418" t="s">
        <v>92</v>
      </c>
      <c r="E2418" t="s">
        <v>93</v>
      </c>
      <c r="F2418">
        <v>29</v>
      </c>
      <c r="G2418">
        <v>271.20546151688001</v>
      </c>
      <c r="H2418">
        <v>278.51094328605097</v>
      </c>
      <c r="I2418" t="s">
        <v>94</v>
      </c>
    </row>
    <row r="2419" spans="1:9" x14ac:dyDescent="0.2">
      <c r="A2419">
        <v>2013</v>
      </c>
      <c r="B2419" t="s">
        <v>106</v>
      </c>
      <c r="C2419" t="s">
        <v>123</v>
      </c>
      <c r="D2419" t="s">
        <v>95</v>
      </c>
      <c r="E2419" t="s">
        <v>93</v>
      </c>
      <c r="F2419">
        <v>27</v>
      </c>
      <c r="G2419">
        <v>249.146442742456</v>
      </c>
      <c r="H2419">
        <v>218.16661703710099</v>
      </c>
      <c r="I2419" t="s">
        <v>94</v>
      </c>
    </row>
    <row r="2420" spans="1:9" x14ac:dyDescent="0.2">
      <c r="A2420">
        <v>2013</v>
      </c>
      <c r="B2420" t="s">
        <v>107</v>
      </c>
      <c r="C2420" t="s">
        <v>123</v>
      </c>
      <c r="D2420" t="s">
        <v>92</v>
      </c>
      <c r="E2420" t="s">
        <v>93</v>
      </c>
      <c r="F2420">
        <v>26</v>
      </c>
      <c r="G2420">
        <v>220.90059473237</v>
      </c>
      <c r="H2420">
        <v>311.061455728483</v>
      </c>
      <c r="I2420" t="s">
        <v>94</v>
      </c>
    </row>
    <row r="2421" spans="1:9" x14ac:dyDescent="0.2">
      <c r="A2421">
        <v>2013</v>
      </c>
      <c r="B2421" t="s">
        <v>107</v>
      </c>
      <c r="C2421" t="s">
        <v>123</v>
      </c>
      <c r="D2421" t="s">
        <v>95</v>
      </c>
      <c r="E2421" t="s">
        <v>93</v>
      </c>
      <c r="F2421">
        <v>19</v>
      </c>
      <c r="G2421">
        <v>166.08391608391599</v>
      </c>
      <c r="H2421">
        <v>165.822480223398</v>
      </c>
      <c r="I2421" t="s">
        <v>94</v>
      </c>
    </row>
    <row r="2422" spans="1:9" x14ac:dyDescent="0.2">
      <c r="A2422">
        <v>2013</v>
      </c>
      <c r="B2422" t="s">
        <v>108</v>
      </c>
      <c r="C2422" t="s">
        <v>123</v>
      </c>
      <c r="D2422" t="s">
        <v>92</v>
      </c>
      <c r="E2422" t="s">
        <v>93</v>
      </c>
      <c r="F2422">
        <v>36</v>
      </c>
      <c r="G2422">
        <v>264.58915184477399</v>
      </c>
      <c r="H2422">
        <v>262.67834172801599</v>
      </c>
      <c r="I2422" t="s">
        <v>94</v>
      </c>
    </row>
    <row r="2423" spans="1:9" x14ac:dyDescent="0.2">
      <c r="A2423">
        <v>2013</v>
      </c>
      <c r="B2423" t="s">
        <v>108</v>
      </c>
      <c r="C2423" t="s">
        <v>123</v>
      </c>
      <c r="D2423" t="s">
        <v>95</v>
      </c>
      <c r="E2423" t="s">
        <v>93</v>
      </c>
      <c r="F2423">
        <v>37</v>
      </c>
      <c r="G2423">
        <v>265.15694424537799</v>
      </c>
      <c r="H2423">
        <v>195.062074631401</v>
      </c>
      <c r="I2423" t="s">
        <v>94</v>
      </c>
    </row>
    <row r="2424" spans="1:9" x14ac:dyDescent="0.2">
      <c r="A2424">
        <v>2013</v>
      </c>
      <c r="B2424" t="s">
        <v>109</v>
      </c>
      <c r="C2424" t="s">
        <v>123</v>
      </c>
      <c r="D2424" t="s">
        <v>92</v>
      </c>
      <c r="E2424" t="s">
        <v>93</v>
      </c>
      <c r="F2424">
        <v>426</v>
      </c>
      <c r="G2424">
        <v>240.07033046300899</v>
      </c>
      <c r="H2424">
        <v>283.99259454482598</v>
      </c>
      <c r="I2424" t="s">
        <v>94</v>
      </c>
    </row>
    <row r="2425" spans="1:9" x14ac:dyDescent="0.2">
      <c r="A2425">
        <v>2013</v>
      </c>
      <c r="B2425" t="s">
        <v>109</v>
      </c>
      <c r="C2425" t="s">
        <v>123</v>
      </c>
      <c r="D2425" t="s">
        <v>95</v>
      </c>
      <c r="E2425" t="s">
        <v>93</v>
      </c>
      <c r="F2425">
        <v>493</v>
      </c>
      <c r="G2425">
        <v>261.17544844831099</v>
      </c>
      <c r="H2425">
        <v>249.34730214904499</v>
      </c>
      <c r="I2425" t="s">
        <v>94</v>
      </c>
    </row>
    <row r="2426" spans="1:9" x14ac:dyDescent="0.2">
      <c r="A2426">
        <v>2013</v>
      </c>
      <c r="B2426" t="s">
        <v>110</v>
      </c>
      <c r="C2426" t="s">
        <v>123</v>
      </c>
      <c r="D2426" t="s">
        <v>92</v>
      </c>
      <c r="E2426" t="s">
        <v>93</v>
      </c>
      <c r="F2426">
        <v>459</v>
      </c>
      <c r="G2426">
        <v>229.96222407038101</v>
      </c>
      <c r="H2426">
        <v>265.91894916413798</v>
      </c>
      <c r="I2426" t="s">
        <v>94</v>
      </c>
    </row>
    <row r="2427" spans="1:9" x14ac:dyDescent="0.2">
      <c r="A2427">
        <v>2013</v>
      </c>
      <c r="B2427" t="s">
        <v>110</v>
      </c>
      <c r="C2427" t="s">
        <v>123</v>
      </c>
      <c r="D2427" t="s">
        <v>95</v>
      </c>
      <c r="E2427" t="s">
        <v>93</v>
      </c>
      <c r="F2427">
        <v>582</v>
      </c>
      <c r="G2427">
        <v>274.34454280623402</v>
      </c>
      <c r="H2427">
        <v>241.320178009263</v>
      </c>
      <c r="I2427" t="s">
        <v>94</v>
      </c>
    </row>
    <row r="2428" spans="1:9" x14ac:dyDescent="0.2">
      <c r="A2428">
        <v>2013</v>
      </c>
      <c r="B2428" t="s">
        <v>111</v>
      </c>
      <c r="C2428" t="s">
        <v>123</v>
      </c>
      <c r="D2428" t="s">
        <v>92</v>
      </c>
      <c r="E2428" t="s">
        <v>93</v>
      </c>
      <c r="F2428">
        <v>1315</v>
      </c>
      <c r="G2428">
        <v>240.404830765968</v>
      </c>
      <c r="H2428">
        <v>329.414401732996</v>
      </c>
      <c r="I2428" t="s">
        <v>94</v>
      </c>
    </row>
    <row r="2429" spans="1:9" x14ac:dyDescent="0.2">
      <c r="A2429">
        <v>2013</v>
      </c>
      <c r="B2429" t="s">
        <v>111</v>
      </c>
      <c r="C2429" t="s">
        <v>123</v>
      </c>
      <c r="D2429" t="s">
        <v>95</v>
      </c>
      <c r="E2429" t="s">
        <v>93</v>
      </c>
      <c r="F2429">
        <v>1541</v>
      </c>
      <c r="G2429">
        <v>261.04220379925698</v>
      </c>
      <c r="H2429">
        <v>267.06650150520699</v>
      </c>
      <c r="I2429" t="s">
        <v>94</v>
      </c>
    </row>
    <row r="2430" spans="1:9" x14ac:dyDescent="0.2">
      <c r="A2430">
        <v>2013</v>
      </c>
      <c r="B2430" t="s">
        <v>112</v>
      </c>
      <c r="C2430" t="s">
        <v>123</v>
      </c>
      <c r="D2430" t="s">
        <v>92</v>
      </c>
      <c r="E2430" t="s">
        <v>93</v>
      </c>
      <c r="F2430">
        <v>728</v>
      </c>
      <c r="G2430">
        <v>231.435120279502</v>
      </c>
      <c r="H2430">
        <v>302.846799440773</v>
      </c>
      <c r="I2430" t="s">
        <v>94</v>
      </c>
    </row>
    <row r="2431" spans="1:9" x14ac:dyDescent="0.2">
      <c r="A2431">
        <v>2013</v>
      </c>
      <c r="B2431" t="s">
        <v>112</v>
      </c>
      <c r="C2431" t="s">
        <v>123</v>
      </c>
      <c r="D2431" t="s">
        <v>95</v>
      </c>
      <c r="E2431" t="s">
        <v>93</v>
      </c>
      <c r="F2431">
        <v>810</v>
      </c>
      <c r="G2431">
        <v>239.88556570051</v>
      </c>
      <c r="H2431">
        <v>252.556126797725</v>
      </c>
      <c r="I2431" t="s">
        <v>94</v>
      </c>
    </row>
    <row r="2432" spans="1:9" x14ac:dyDescent="0.2">
      <c r="A2432">
        <v>2014</v>
      </c>
      <c r="B2432" t="s">
        <v>90</v>
      </c>
      <c r="C2432" t="s">
        <v>123</v>
      </c>
      <c r="D2432" t="s">
        <v>92</v>
      </c>
      <c r="E2432" t="s">
        <v>93</v>
      </c>
      <c r="F2432">
        <v>5951</v>
      </c>
      <c r="G2432">
        <v>230.06324709666401</v>
      </c>
      <c r="H2432">
        <v>285.68452994297098</v>
      </c>
      <c r="I2432" t="s">
        <v>113</v>
      </c>
    </row>
    <row r="2433" spans="1:9" x14ac:dyDescent="0.2">
      <c r="A2433">
        <v>2014</v>
      </c>
      <c r="B2433" t="s">
        <v>90</v>
      </c>
      <c r="C2433" t="s">
        <v>123</v>
      </c>
      <c r="D2433" t="s">
        <v>95</v>
      </c>
      <c r="E2433" t="s">
        <v>93</v>
      </c>
      <c r="F2433">
        <v>6644</v>
      </c>
      <c r="G2433">
        <v>242.39151848581901</v>
      </c>
      <c r="H2433">
        <v>236.68863421953401</v>
      </c>
      <c r="I2433" t="s">
        <v>113</v>
      </c>
    </row>
    <row r="2434" spans="1:9" x14ac:dyDescent="0.2">
      <c r="A2434">
        <v>2014</v>
      </c>
      <c r="B2434" t="s">
        <v>99</v>
      </c>
      <c r="C2434" t="s">
        <v>123</v>
      </c>
      <c r="D2434" t="s">
        <v>92</v>
      </c>
      <c r="E2434" t="s">
        <v>93</v>
      </c>
      <c r="F2434">
        <v>484</v>
      </c>
      <c r="G2434">
        <v>271.54246217200301</v>
      </c>
      <c r="H2434">
        <v>298.59582599798699</v>
      </c>
      <c r="I2434" t="s">
        <v>113</v>
      </c>
    </row>
    <row r="2435" spans="1:9" x14ac:dyDescent="0.2">
      <c r="A2435">
        <v>2014</v>
      </c>
      <c r="B2435" t="s">
        <v>99</v>
      </c>
      <c r="C2435" t="s">
        <v>123</v>
      </c>
      <c r="D2435" t="s">
        <v>95</v>
      </c>
      <c r="E2435" t="s">
        <v>93</v>
      </c>
      <c r="F2435">
        <v>513</v>
      </c>
      <c r="G2435">
        <v>264.434352754396</v>
      </c>
      <c r="H2435">
        <v>236.04555803069499</v>
      </c>
      <c r="I2435" t="s">
        <v>113</v>
      </c>
    </row>
    <row r="2436" spans="1:9" x14ac:dyDescent="0.2">
      <c r="A2436">
        <v>2014</v>
      </c>
      <c r="B2436" t="s">
        <v>100</v>
      </c>
      <c r="C2436" t="s">
        <v>123</v>
      </c>
      <c r="D2436" t="s">
        <v>92</v>
      </c>
      <c r="E2436" t="s">
        <v>93</v>
      </c>
      <c r="F2436">
        <v>155</v>
      </c>
      <c r="G2436">
        <v>280.23358825550099</v>
      </c>
      <c r="H2436">
        <v>287.19199583131899</v>
      </c>
      <c r="I2436" t="s">
        <v>113</v>
      </c>
    </row>
    <row r="2437" spans="1:9" x14ac:dyDescent="0.2">
      <c r="A2437">
        <v>2014</v>
      </c>
      <c r="B2437" t="s">
        <v>100</v>
      </c>
      <c r="C2437" t="s">
        <v>123</v>
      </c>
      <c r="D2437" t="s">
        <v>95</v>
      </c>
      <c r="E2437" t="s">
        <v>93</v>
      </c>
      <c r="F2437">
        <v>155</v>
      </c>
      <c r="G2437">
        <v>264.64511943178098</v>
      </c>
      <c r="H2437">
        <v>218.45907521284499</v>
      </c>
      <c r="I2437" t="s">
        <v>113</v>
      </c>
    </row>
    <row r="2438" spans="1:9" x14ac:dyDescent="0.2">
      <c r="A2438">
        <v>2014</v>
      </c>
      <c r="B2438" t="s">
        <v>101</v>
      </c>
      <c r="C2438" t="s">
        <v>123</v>
      </c>
      <c r="D2438" t="s">
        <v>92</v>
      </c>
      <c r="E2438" t="s">
        <v>93</v>
      </c>
      <c r="F2438">
        <v>205</v>
      </c>
      <c r="G2438">
        <v>280.89887640449399</v>
      </c>
      <c r="H2438">
        <v>266.01886656697502</v>
      </c>
      <c r="I2438" t="s">
        <v>113</v>
      </c>
    </row>
    <row r="2439" spans="1:9" x14ac:dyDescent="0.2">
      <c r="A2439">
        <v>2014</v>
      </c>
      <c r="B2439" t="s">
        <v>101</v>
      </c>
      <c r="C2439" t="s">
        <v>123</v>
      </c>
      <c r="D2439" t="s">
        <v>95</v>
      </c>
      <c r="E2439" t="s">
        <v>93</v>
      </c>
      <c r="F2439">
        <v>224</v>
      </c>
      <c r="G2439">
        <v>289.78007761966398</v>
      </c>
      <c r="H2439">
        <v>229.682854748615</v>
      </c>
      <c r="I2439" t="s">
        <v>113</v>
      </c>
    </row>
    <row r="2440" spans="1:9" x14ac:dyDescent="0.2">
      <c r="A2440">
        <v>2014</v>
      </c>
      <c r="B2440" t="s">
        <v>102</v>
      </c>
      <c r="C2440" t="s">
        <v>123</v>
      </c>
      <c r="D2440" t="s">
        <v>92</v>
      </c>
      <c r="E2440" t="s">
        <v>93</v>
      </c>
      <c r="F2440">
        <v>309</v>
      </c>
      <c r="G2440">
        <v>211.947239541535</v>
      </c>
      <c r="H2440">
        <v>270.30462955186198</v>
      </c>
      <c r="I2440" t="s">
        <v>113</v>
      </c>
    </row>
    <row r="2441" spans="1:9" x14ac:dyDescent="0.2">
      <c r="A2441">
        <v>2014</v>
      </c>
      <c r="B2441" t="s">
        <v>102</v>
      </c>
      <c r="C2441" t="s">
        <v>123</v>
      </c>
      <c r="D2441" t="s">
        <v>95</v>
      </c>
      <c r="E2441" t="s">
        <v>93</v>
      </c>
      <c r="F2441">
        <v>396</v>
      </c>
      <c r="G2441">
        <v>257.34505683036701</v>
      </c>
      <c r="H2441">
        <v>259.60497535290102</v>
      </c>
      <c r="I2441" t="s">
        <v>113</v>
      </c>
    </row>
    <row r="2442" spans="1:9" x14ac:dyDescent="0.2">
      <c r="A2442">
        <v>2014</v>
      </c>
      <c r="B2442" t="s">
        <v>103</v>
      </c>
      <c r="C2442" t="s">
        <v>123</v>
      </c>
      <c r="D2442" t="s">
        <v>92</v>
      </c>
      <c r="E2442" t="s">
        <v>93</v>
      </c>
      <c r="F2442">
        <v>544</v>
      </c>
      <c r="G2442">
        <v>189.42493514633401</v>
      </c>
      <c r="H2442">
        <v>255.09582316092201</v>
      </c>
      <c r="I2442" t="s">
        <v>113</v>
      </c>
    </row>
    <row r="2443" spans="1:9" x14ac:dyDescent="0.2">
      <c r="A2443">
        <v>2014</v>
      </c>
      <c r="B2443" t="s">
        <v>103</v>
      </c>
      <c r="C2443" t="s">
        <v>123</v>
      </c>
      <c r="D2443" t="s">
        <v>95</v>
      </c>
      <c r="E2443" t="s">
        <v>93</v>
      </c>
      <c r="F2443">
        <v>555</v>
      </c>
      <c r="G2443">
        <v>190.058729859767</v>
      </c>
      <c r="H2443">
        <v>192.931047417119</v>
      </c>
      <c r="I2443" t="s">
        <v>113</v>
      </c>
    </row>
    <row r="2444" spans="1:9" x14ac:dyDescent="0.2">
      <c r="A2444">
        <v>2014</v>
      </c>
      <c r="B2444" t="s">
        <v>104</v>
      </c>
      <c r="C2444" t="s">
        <v>123</v>
      </c>
      <c r="D2444" t="s">
        <v>92</v>
      </c>
      <c r="E2444" t="s">
        <v>93</v>
      </c>
      <c r="F2444">
        <v>410</v>
      </c>
      <c r="G2444">
        <v>260.34556110818301</v>
      </c>
      <c r="H2444">
        <v>284.24998449225501</v>
      </c>
      <c r="I2444" t="s">
        <v>113</v>
      </c>
    </row>
    <row r="2445" spans="1:9" x14ac:dyDescent="0.2">
      <c r="A2445">
        <v>2014</v>
      </c>
      <c r="B2445" t="s">
        <v>104</v>
      </c>
      <c r="C2445" t="s">
        <v>123</v>
      </c>
      <c r="D2445" t="s">
        <v>95</v>
      </c>
      <c r="E2445" t="s">
        <v>93</v>
      </c>
      <c r="F2445">
        <v>439</v>
      </c>
      <c r="G2445">
        <v>268.50645577594702</v>
      </c>
      <c r="H2445">
        <v>230.63892810529899</v>
      </c>
      <c r="I2445" t="s">
        <v>113</v>
      </c>
    </row>
    <row r="2446" spans="1:9" x14ac:dyDescent="0.2">
      <c r="A2446">
        <v>2014</v>
      </c>
      <c r="B2446" t="s">
        <v>105</v>
      </c>
      <c r="C2446" t="s">
        <v>123</v>
      </c>
      <c r="D2446" t="s">
        <v>92</v>
      </c>
      <c r="E2446" t="s">
        <v>93</v>
      </c>
      <c r="F2446">
        <v>767</v>
      </c>
      <c r="G2446">
        <v>185.73767157123899</v>
      </c>
      <c r="H2446">
        <v>259.96596396429197</v>
      </c>
      <c r="I2446" t="s">
        <v>113</v>
      </c>
    </row>
    <row r="2447" spans="1:9" x14ac:dyDescent="0.2">
      <c r="A2447">
        <v>2014</v>
      </c>
      <c r="B2447" t="s">
        <v>105</v>
      </c>
      <c r="C2447" t="s">
        <v>123</v>
      </c>
      <c r="D2447" t="s">
        <v>95</v>
      </c>
      <c r="E2447" t="s">
        <v>93</v>
      </c>
      <c r="F2447">
        <v>898</v>
      </c>
      <c r="G2447">
        <v>205.599260025826</v>
      </c>
      <c r="H2447">
        <v>220.264341275725</v>
      </c>
      <c r="I2447" t="s">
        <v>113</v>
      </c>
    </row>
    <row r="2448" spans="1:9" x14ac:dyDescent="0.2">
      <c r="A2448">
        <v>2014</v>
      </c>
      <c r="B2448" t="s">
        <v>106</v>
      </c>
      <c r="C2448" t="s">
        <v>123</v>
      </c>
      <c r="D2448" t="s">
        <v>92</v>
      </c>
      <c r="E2448" t="s">
        <v>93</v>
      </c>
      <c r="F2448">
        <v>31</v>
      </c>
      <c r="G2448">
        <v>289.09820013055997</v>
      </c>
      <c r="H2448">
        <v>298.212306214698</v>
      </c>
      <c r="I2448" t="s">
        <v>113</v>
      </c>
    </row>
    <row r="2449" spans="1:9" x14ac:dyDescent="0.2">
      <c r="A2449">
        <v>2014</v>
      </c>
      <c r="B2449" t="s">
        <v>106</v>
      </c>
      <c r="C2449" t="s">
        <v>123</v>
      </c>
      <c r="D2449" t="s">
        <v>95</v>
      </c>
      <c r="E2449" t="s">
        <v>93</v>
      </c>
      <c r="F2449">
        <v>31</v>
      </c>
      <c r="G2449">
        <v>286.05702685245001</v>
      </c>
      <c r="H2449">
        <v>251.09959227847699</v>
      </c>
      <c r="I2449" t="s">
        <v>113</v>
      </c>
    </row>
    <row r="2450" spans="1:9" x14ac:dyDescent="0.2">
      <c r="A2450">
        <v>2014</v>
      </c>
      <c r="B2450" t="s">
        <v>107</v>
      </c>
      <c r="C2450" t="s">
        <v>123</v>
      </c>
      <c r="D2450" t="s">
        <v>92</v>
      </c>
      <c r="E2450" t="s">
        <v>93</v>
      </c>
      <c r="F2450">
        <v>20</v>
      </c>
      <c r="G2450">
        <v>169.909098632232</v>
      </c>
      <c r="H2450">
        <v>223.78560360965301</v>
      </c>
      <c r="I2450" t="s">
        <v>113</v>
      </c>
    </row>
    <row r="2451" spans="1:9" x14ac:dyDescent="0.2">
      <c r="A2451">
        <v>2014</v>
      </c>
      <c r="B2451" t="s">
        <v>107</v>
      </c>
      <c r="C2451" t="s">
        <v>123</v>
      </c>
      <c r="D2451" t="s">
        <v>95</v>
      </c>
      <c r="E2451" t="s">
        <v>93</v>
      </c>
      <c r="F2451">
        <v>22</v>
      </c>
      <c r="G2451">
        <v>192.492781520693</v>
      </c>
      <c r="H2451">
        <v>190.115700095411</v>
      </c>
      <c r="I2451" t="s">
        <v>113</v>
      </c>
    </row>
    <row r="2452" spans="1:9" x14ac:dyDescent="0.2">
      <c r="A2452">
        <v>2014</v>
      </c>
      <c r="B2452" t="s">
        <v>108</v>
      </c>
      <c r="C2452" t="s">
        <v>123</v>
      </c>
      <c r="D2452" t="s">
        <v>92</v>
      </c>
      <c r="E2452" t="s">
        <v>93</v>
      </c>
      <c r="F2452">
        <v>33</v>
      </c>
      <c r="G2452">
        <v>244.10089503661499</v>
      </c>
      <c r="H2452">
        <v>246.32309309172999</v>
      </c>
      <c r="I2452" t="s">
        <v>113</v>
      </c>
    </row>
    <row r="2453" spans="1:9" x14ac:dyDescent="0.2">
      <c r="A2453">
        <v>2014</v>
      </c>
      <c r="B2453" t="s">
        <v>108</v>
      </c>
      <c r="C2453" t="s">
        <v>123</v>
      </c>
      <c r="D2453" t="s">
        <v>95</v>
      </c>
      <c r="E2453" t="s">
        <v>93</v>
      </c>
      <c r="F2453">
        <v>33</v>
      </c>
      <c r="G2453">
        <v>237.735033499027</v>
      </c>
      <c r="H2453">
        <v>178.33598681208699</v>
      </c>
      <c r="I2453" t="s">
        <v>113</v>
      </c>
    </row>
    <row r="2454" spans="1:9" x14ac:dyDescent="0.2">
      <c r="A2454">
        <v>2014</v>
      </c>
      <c r="B2454" t="s">
        <v>109</v>
      </c>
      <c r="C2454" t="s">
        <v>123</v>
      </c>
      <c r="D2454" t="s">
        <v>92</v>
      </c>
      <c r="E2454" t="s">
        <v>93</v>
      </c>
      <c r="F2454">
        <v>447</v>
      </c>
      <c r="G2454">
        <v>251.16451556714301</v>
      </c>
      <c r="H2454">
        <v>296.72123591341398</v>
      </c>
      <c r="I2454" t="s">
        <v>113</v>
      </c>
    </row>
    <row r="2455" spans="1:9" x14ac:dyDescent="0.2">
      <c r="A2455">
        <v>2014</v>
      </c>
      <c r="B2455" t="s">
        <v>109</v>
      </c>
      <c r="C2455" t="s">
        <v>123</v>
      </c>
      <c r="D2455" t="s">
        <v>95</v>
      </c>
      <c r="E2455" t="s">
        <v>93</v>
      </c>
      <c r="F2455">
        <v>481</v>
      </c>
      <c r="G2455">
        <v>254.59299525218501</v>
      </c>
      <c r="H2455">
        <v>244.726274242459</v>
      </c>
      <c r="I2455" t="s">
        <v>113</v>
      </c>
    </row>
    <row r="2456" spans="1:9" x14ac:dyDescent="0.2">
      <c r="A2456">
        <v>2014</v>
      </c>
      <c r="B2456" t="s">
        <v>110</v>
      </c>
      <c r="C2456" t="s">
        <v>123</v>
      </c>
      <c r="D2456" t="s">
        <v>92</v>
      </c>
      <c r="E2456" t="s">
        <v>93</v>
      </c>
      <c r="F2456">
        <v>476</v>
      </c>
      <c r="G2456">
        <v>238.00238002379999</v>
      </c>
      <c r="H2456">
        <v>266.10782323434103</v>
      </c>
      <c r="I2456" t="s">
        <v>113</v>
      </c>
    </row>
    <row r="2457" spans="1:9" x14ac:dyDescent="0.2">
      <c r="A2457">
        <v>2014</v>
      </c>
      <c r="B2457" t="s">
        <v>110</v>
      </c>
      <c r="C2457" t="s">
        <v>123</v>
      </c>
      <c r="D2457" t="s">
        <v>95</v>
      </c>
      <c r="E2457" t="s">
        <v>93</v>
      </c>
      <c r="F2457">
        <v>562</v>
      </c>
      <c r="G2457">
        <v>264.89192221038599</v>
      </c>
      <c r="H2457">
        <v>229.47925347144201</v>
      </c>
      <c r="I2457" t="s">
        <v>113</v>
      </c>
    </row>
    <row r="2458" spans="1:9" x14ac:dyDescent="0.2">
      <c r="A2458">
        <v>2014</v>
      </c>
      <c r="B2458" t="s">
        <v>111</v>
      </c>
      <c r="C2458" t="s">
        <v>123</v>
      </c>
      <c r="D2458" t="s">
        <v>92</v>
      </c>
      <c r="E2458" t="s">
        <v>93</v>
      </c>
      <c r="F2458">
        <v>1288</v>
      </c>
      <c r="G2458">
        <v>235.10342360233901</v>
      </c>
      <c r="H2458">
        <v>312.74850667578499</v>
      </c>
      <c r="I2458" t="s">
        <v>113</v>
      </c>
    </row>
    <row r="2459" spans="1:9" x14ac:dyDescent="0.2">
      <c r="A2459">
        <v>2014</v>
      </c>
      <c r="B2459" t="s">
        <v>111</v>
      </c>
      <c r="C2459" t="s">
        <v>123</v>
      </c>
      <c r="D2459" t="s">
        <v>95</v>
      </c>
      <c r="E2459" t="s">
        <v>93</v>
      </c>
      <c r="F2459">
        <v>1547</v>
      </c>
      <c r="G2459">
        <v>262.16961882876097</v>
      </c>
      <c r="H2459">
        <v>268.27126313046398</v>
      </c>
      <c r="I2459" t="s">
        <v>113</v>
      </c>
    </row>
    <row r="2460" spans="1:9" x14ac:dyDescent="0.2">
      <c r="A2460">
        <v>2014</v>
      </c>
      <c r="B2460" t="s">
        <v>112</v>
      </c>
      <c r="C2460" t="s">
        <v>123</v>
      </c>
      <c r="D2460" t="s">
        <v>92</v>
      </c>
      <c r="E2460" t="s">
        <v>93</v>
      </c>
      <c r="F2460">
        <v>782</v>
      </c>
      <c r="G2460">
        <v>248.32097550132599</v>
      </c>
      <c r="H2460">
        <v>319.626273230744</v>
      </c>
      <c r="I2460" t="s">
        <v>113</v>
      </c>
    </row>
    <row r="2461" spans="1:9" x14ac:dyDescent="0.2">
      <c r="A2461">
        <v>2014</v>
      </c>
      <c r="B2461" t="s">
        <v>112</v>
      </c>
      <c r="C2461" t="s">
        <v>123</v>
      </c>
      <c r="D2461" t="s">
        <v>95</v>
      </c>
      <c r="E2461" t="s">
        <v>93</v>
      </c>
      <c r="F2461">
        <v>788</v>
      </c>
      <c r="G2461">
        <v>233.36047975124001</v>
      </c>
      <c r="H2461">
        <v>242.797709683259</v>
      </c>
      <c r="I2461" t="s">
        <v>113</v>
      </c>
    </row>
    <row r="2462" spans="1:9" x14ac:dyDescent="0.2">
      <c r="A2462">
        <v>2015</v>
      </c>
      <c r="B2462" t="s">
        <v>90</v>
      </c>
      <c r="C2462" t="s">
        <v>123</v>
      </c>
      <c r="D2462" t="s">
        <v>92</v>
      </c>
      <c r="E2462" t="s">
        <v>93</v>
      </c>
      <c r="F2462">
        <v>6117</v>
      </c>
      <c r="G2462">
        <v>235.58364432531101</v>
      </c>
      <c r="H2462">
        <v>286.75923131033397</v>
      </c>
      <c r="I2462" t="s">
        <v>114</v>
      </c>
    </row>
    <row r="2463" spans="1:9" x14ac:dyDescent="0.2">
      <c r="A2463">
        <v>2015</v>
      </c>
      <c r="B2463" t="s">
        <v>90</v>
      </c>
      <c r="C2463" t="s">
        <v>123</v>
      </c>
      <c r="D2463" t="s">
        <v>95</v>
      </c>
      <c r="E2463" t="s">
        <v>93</v>
      </c>
      <c r="F2463">
        <v>6823</v>
      </c>
      <c r="G2463">
        <v>248.012591464412</v>
      </c>
      <c r="H2463">
        <v>238.310302210591</v>
      </c>
      <c r="I2463" t="s">
        <v>114</v>
      </c>
    </row>
    <row r="2464" spans="1:9" x14ac:dyDescent="0.2">
      <c r="A2464">
        <v>2015</v>
      </c>
      <c r="B2464" t="s">
        <v>99</v>
      </c>
      <c r="C2464" t="s">
        <v>123</v>
      </c>
      <c r="D2464" t="s">
        <v>92</v>
      </c>
      <c r="E2464" t="s">
        <v>93</v>
      </c>
      <c r="F2464">
        <v>519</v>
      </c>
      <c r="G2464">
        <v>292.00447852726199</v>
      </c>
      <c r="H2464">
        <v>314.49169832502002</v>
      </c>
      <c r="I2464" t="s">
        <v>114</v>
      </c>
    </row>
    <row r="2465" spans="1:9" x14ac:dyDescent="0.2">
      <c r="A2465">
        <v>2015</v>
      </c>
      <c r="B2465" t="s">
        <v>99</v>
      </c>
      <c r="C2465" t="s">
        <v>123</v>
      </c>
      <c r="D2465" t="s">
        <v>95</v>
      </c>
      <c r="E2465" t="s">
        <v>93</v>
      </c>
      <c r="F2465">
        <v>562</v>
      </c>
      <c r="G2465">
        <v>290.58494439072803</v>
      </c>
      <c r="H2465">
        <v>254.73236843550399</v>
      </c>
      <c r="I2465" t="s">
        <v>114</v>
      </c>
    </row>
    <row r="2466" spans="1:9" x14ac:dyDescent="0.2">
      <c r="A2466">
        <v>2015</v>
      </c>
      <c r="B2466" t="s">
        <v>100</v>
      </c>
      <c r="C2466" t="s">
        <v>123</v>
      </c>
      <c r="D2466" t="s">
        <v>92</v>
      </c>
      <c r="E2466" t="s">
        <v>93</v>
      </c>
      <c r="F2466">
        <v>160</v>
      </c>
      <c r="G2466">
        <v>289.23154793109097</v>
      </c>
      <c r="H2466">
        <v>281.09026620006301</v>
      </c>
      <c r="I2466" t="s">
        <v>114</v>
      </c>
    </row>
    <row r="2467" spans="1:9" x14ac:dyDescent="0.2">
      <c r="A2467">
        <v>2015</v>
      </c>
      <c r="B2467" t="s">
        <v>100</v>
      </c>
      <c r="C2467" t="s">
        <v>123</v>
      </c>
      <c r="D2467" t="s">
        <v>95</v>
      </c>
      <c r="E2467" t="s">
        <v>93</v>
      </c>
      <c r="F2467">
        <v>181</v>
      </c>
      <c r="G2467">
        <v>308.23725753989203</v>
      </c>
      <c r="H2467">
        <v>247.32638017826599</v>
      </c>
      <c r="I2467" t="s">
        <v>114</v>
      </c>
    </row>
    <row r="2468" spans="1:9" x14ac:dyDescent="0.2">
      <c r="A2468">
        <v>2015</v>
      </c>
      <c r="B2468" t="s">
        <v>101</v>
      </c>
      <c r="C2468" t="s">
        <v>123</v>
      </c>
      <c r="D2468" t="s">
        <v>92</v>
      </c>
      <c r="E2468" t="s">
        <v>93</v>
      </c>
      <c r="F2468">
        <v>212</v>
      </c>
      <c r="G2468">
        <v>291.10882251973902</v>
      </c>
      <c r="H2468">
        <v>278.46433024824199</v>
      </c>
      <c r="I2468" t="s">
        <v>114</v>
      </c>
    </row>
    <row r="2469" spans="1:9" x14ac:dyDescent="0.2">
      <c r="A2469">
        <v>2015</v>
      </c>
      <c r="B2469" t="s">
        <v>101</v>
      </c>
      <c r="C2469" t="s">
        <v>123</v>
      </c>
      <c r="D2469" t="s">
        <v>95</v>
      </c>
      <c r="E2469" t="s">
        <v>93</v>
      </c>
      <c r="F2469">
        <v>231</v>
      </c>
      <c r="G2469">
        <v>299.47494652233098</v>
      </c>
      <c r="H2469">
        <v>237.12314313883701</v>
      </c>
      <c r="I2469" t="s">
        <v>114</v>
      </c>
    </row>
    <row r="2470" spans="1:9" x14ac:dyDescent="0.2">
      <c r="A2470">
        <v>2015</v>
      </c>
      <c r="B2470" t="s">
        <v>102</v>
      </c>
      <c r="C2470" t="s">
        <v>123</v>
      </c>
      <c r="D2470" t="s">
        <v>92</v>
      </c>
      <c r="E2470" t="s">
        <v>93</v>
      </c>
      <c r="F2470">
        <v>353</v>
      </c>
      <c r="G2470">
        <v>241.573994867408</v>
      </c>
      <c r="H2470">
        <v>290.73340064649102</v>
      </c>
      <c r="I2470" t="s">
        <v>114</v>
      </c>
    </row>
    <row r="2471" spans="1:9" x14ac:dyDescent="0.2">
      <c r="A2471">
        <v>2015</v>
      </c>
      <c r="B2471" t="s">
        <v>102</v>
      </c>
      <c r="C2471" t="s">
        <v>123</v>
      </c>
      <c r="D2471" t="s">
        <v>95</v>
      </c>
      <c r="E2471" t="s">
        <v>93</v>
      </c>
      <c r="F2471">
        <v>405</v>
      </c>
      <c r="G2471">
        <v>262.51823043266899</v>
      </c>
      <c r="H2471">
        <v>261.71839783706201</v>
      </c>
      <c r="I2471" t="s">
        <v>114</v>
      </c>
    </row>
    <row r="2472" spans="1:9" x14ac:dyDescent="0.2">
      <c r="A2472">
        <v>2015</v>
      </c>
      <c r="B2472" t="s">
        <v>103</v>
      </c>
      <c r="C2472" t="s">
        <v>123</v>
      </c>
      <c r="D2472" t="s">
        <v>92</v>
      </c>
      <c r="E2472" t="s">
        <v>93</v>
      </c>
      <c r="F2472">
        <v>545</v>
      </c>
      <c r="G2472">
        <v>188.180860797956</v>
      </c>
      <c r="H2472">
        <v>247.235108706223</v>
      </c>
      <c r="I2472" t="s">
        <v>114</v>
      </c>
    </row>
    <row r="2473" spans="1:9" x14ac:dyDescent="0.2">
      <c r="A2473">
        <v>2015</v>
      </c>
      <c r="B2473" t="s">
        <v>103</v>
      </c>
      <c r="C2473" t="s">
        <v>123</v>
      </c>
      <c r="D2473" t="s">
        <v>95</v>
      </c>
      <c r="E2473" t="s">
        <v>93</v>
      </c>
      <c r="F2473">
        <v>574</v>
      </c>
      <c r="G2473">
        <v>194.83715483443899</v>
      </c>
      <c r="H2473">
        <v>196.606252425767</v>
      </c>
      <c r="I2473" t="s">
        <v>114</v>
      </c>
    </row>
    <row r="2474" spans="1:9" x14ac:dyDescent="0.2">
      <c r="A2474">
        <v>2015</v>
      </c>
      <c r="B2474" t="s">
        <v>104</v>
      </c>
      <c r="C2474" t="s">
        <v>123</v>
      </c>
      <c r="D2474" t="s">
        <v>92</v>
      </c>
      <c r="E2474" t="s">
        <v>93</v>
      </c>
      <c r="F2474">
        <v>388</v>
      </c>
      <c r="G2474">
        <v>246.403962785381</v>
      </c>
      <c r="H2474">
        <v>265.17841155932001</v>
      </c>
      <c r="I2474" t="s">
        <v>114</v>
      </c>
    </row>
    <row r="2475" spans="1:9" x14ac:dyDescent="0.2">
      <c r="A2475">
        <v>2015</v>
      </c>
      <c r="B2475" t="s">
        <v>104</v>
      </c>
      <c r="C2475" t="s">
        <v>123</v>
      </c>
      <c r="D2475" t="s">
        <v>95</v>
      </c>
      <c r="E2475" t="s">
        <v>93</v>
      </c>
      <c r="F2475">
        <v>455</v>
      </c>
      <c r="G2475">
        <v>278.68802254004203</v>
      </c>
      <c r="H2475">
        <v>233.70328613500999</v>
      </c>
      <c r="I2475" t="s">
        <v>114</v>
      </c>
    </row>
    <row r="2476" spans="1:9" x14ac:dyDescent="0.2">
      <c r="A2476">
        <v>2015</v>
      </c>
      <c r="B2476" t="s">
        <v>105</v>
      </c>
      <c r="C2476" t="s">
        <v>123</v>
      </c>
      <c r="D2476" t="s">
        <v>92</v>
      </c>
      <c r="E2476" t="s">
        <v>93</v>
      </c>
      <c r="F2476">
        <v>812</v>
      </c>
      <c r="G2476">
        <v>194.68360318111101</v>
      </c>
      <c r="H2476">
        <v>266.05000331028202</v>
      </c>
      <c r="I2476" t="s">
        <v>114</v>
      </c>
    </row>
    <row r="2477" spans="1:9" x14ac:dyDescent="0.2">
      <c r="A2477">
        <v>2015</v>
      </c>
      <c r="B2477" t="s">
        <v>105</v>
      </c>
      <c r="C2477" t="s">
        <v>123</v>
      </c>
      <c r="D2477" t="s">
        <v>95</v>
      </c>
      <c r="E2477" t="s">
        <v>93</v>
      </c>
      <c r="F2477">
        <v>922</v>
      </c>
      <c r="G2477">
        <v>209.05465123925001</v>
      </c>
      <c r="H2477">
        <v>220.69354369169599</v>
      </c>
      <c r="I2477" t="s">
        <v>114</v>
      </c>
    </row>
    <row r="2478" spans="1:9" x14ac:dyDescent="0.2">
      <c r="A2478">
        <v>2015</v>
      </c>
      <c r="B2478" t="s">
        <v>106</v>
      </c>
      <c r="C2478" t="s">
        <v>123</v>
      </c>
      <c r="D2478" t="s">
        <v>92</v>
      </c>
      <c r="E2478" t="s">
        <v>93</v>
      </c>
      <c r="F2478">
        <v>23</v>
      </c>
      <c r="G2478">
        <v>214.37226209339201</v>
      </c>
      <c r="H2478">
        <v>214.53362219352499</v>
      </c>
      <c r="I2478" t="s">
        <v>114</v>
      </c>
    </row>
    <row r="2479" spans="1:9" x14ac:dyDescent="0.2">
      <c r="A2479">
        <v>2015</v>
      </c>
      <c r="B2479" t="s">
        <v>106</v>
      </c>
      <c r="C2479" t="s">
        <v>123</v>
      </c>
      <c r="D2479" t="s">
        <v>95</v>
      </c>
      <c r="E2479" t="s">
        <v>93</v>
      </c>
      <c r="F2479">
        <v>29</v>
      </c>
      <c r="G2479">
        <v>267.25647405769098</v>
      </c>
      <c r="H2479">
        <v>229.163341395879</v>
      </c>
      <c r="I2479" t="s">
        <v>114</v>
      </c>
    </row>
    <row r="2480" spans="1:9" x14ac:dyDescent="0.2">
      <c r="A2480">
        <v>2015</v>
      </c>
      <c r="B2480" t="s">
        <v>107</v>
      </c>
      <c r="C2480" t="s">
        <v>123</v>
      </c>
      <c r="D2480" t="s">
        <v>92</v>
      </c>
      <c r="E2480" t="s">
        <v>93</v>
      </c>
      <c r="F2480">
        <v>27</v>
      </c>
      <c r="G2480">
        <v>228.94937674891901</v>
      </c>
      <c r="H2480">
        <v>277.99363791521102</v>
      </c>
      <c r="I2480" t="s">
        <v>114</v>
      </c>
    </row>
    <row r="2481" spans="1:9" x14ac:dyDescent="0.2">
      <c r="A2481">
        <v>2015</v>
      </c>
      <c r="B2481" t="s">
        <v>107</v>
      </c>
      <c r="C2481" t="s">
        <v>123</v>
      </c>
      <c r="D2481" t="s">
        <v>95</v>
      </c>
      <c r="E2481" t="s">
        <v>93</v>
      </c>
      <c r="F2481">
        <v>28</v>
      </c>
      <c r="G2481">
        <v>245.03369213266799</v>
      </c>
      <c r="H2481">
        <v>238.527756303275</v>
      </c>
      <c r="I2481" t="s">
        <v>114</v>
      </c>
    </row>
    <row r="2482" spans="1:9" x14ac:dyDescent="0.2">
      <c r="A2482">
        <v>2015</v>
      </c>
      <c r="B2482" t="s">
        <v>108</v>
      </c>
      <c r="C2482" t="s">
        <v>123</v>
      </c>
      <c r="D2482" t="s">
        <v>92</v>
      </c>
      <c r="E2482" t="s">
        <v>93</v>
      </c>
      <c r="F2482">
        <v>27</v>
      </c>
      <c r="G2482">
        <v>200.83308539125301</v>
      </c>
      <c r="H2482">
        <v>195.55664878658499</v>
      </c>
      <c r="I2482" t="s">
        <v>114</v>
      </c>
    </row>
    <row r="2483" spans="1:9" x14ac:dyDescent="0.2">
      <c r="A2483">
        <v>2015</v>
      </c>
      <c r="B2483" t="s">
        <v>108</v>
      </c>
      <c r="C2483" t="s">
        <v>123</v>
      </c>
      <c r="D2483" t="s">
        <v>95</v>
      </c>
      <c r="E2483" t="s">
        <v>93</v>
      </c>
      <c r="F2483">
        <v>36</v>
      </c>
      <c r="G2483">
        <v>260.75619295958302</v>
      </c>
      <c r="H2483">
        <v>196.30350091983499</v>
      </c>
      <c r="I2483" t="s">
        <v>114</v>
      </c>
    </row>
    <row r="2484" spans="1:9" x14ac:dyDescent="0.2">
      <c r="A2484">
        <v>2015</v>
      </c>
      <c r="B2484" t="s">
        <v>109</v>
      </c>
      <c r="C2484" t="s">
        <v>123</v>
      </c>
      <c r="D2484" t="s">
        <v>92</v>
      </c>
      <c r="E2484" t="s">
        <v>93</v>
      </c>
      <c r="F2484">
        <v>429</v>
      </c>
      <c r="G2484">
        <v>241.130446512883</v>
      </c>
      <c r="H2484">
        <v>278.30102302287099</v>
      </c>
      <c r="I2484" t="s">
        <v>114</v>
      </c>
    </row>
    <row r="2485" spans="1:9" x14ac:dyDescent="0.2">
      <c r="A2485">
        <v>2015</v>
      </c>
      <c r="B2485" t="s">
        <v>109</v>
      </c>
      <c r="C2485" t="s">
        <v>123</v>
      </c>
      <c r="D2485" t="s">
        <v>95</v>
      </c>
      <c r="E2485" t="s">
        <v>93</v>
      </c>
      <c r="F2485">
        <v>480</v>
      </c>
      <c r="G2485">
        <v>253.514878154412</v>
      </c>
      <c r="H2485">
        <v>237.25597104341901</v>
      </c>
      <c r="I2485" t="s">
        <v>114</v>
      </c>
    </row>
    <row r="2486" spans="1:9" x14ac:dyDescent="0.2">
      <c r="A2486">
        <v>2015</v>
      </c>
      <c r="B2486" t="s">
        <v>110</v>
      </c>
      <c r="C2486" t="s">
        <v>123</v>
      </c>
      <c r="D2486" t="s">
        <v>92</v>
      </c>
      <c r="E2486" t="s">
        <v>93</v>
      </c>
      <c r="F2486">
        <v>454</v>
      </c>
      <c r="G2486">
        <v>226.01345128514001</v>
      </c>
      <c r="H2486">
        <v>248.27012308107399</v>
      </c>
      <c r="I2486" t="s">
        <v>114</v>
      </c>
    </row>
    <row r="2487" spans="1:9" x14ac:dyDescent="0.2">
      <c r="A2487">
        <v>2015</v>
      </c>
      <c r="B2487" t="s">
        <v>110</v>
      </c>
      <c r="C2487" t="s">
        <v>123</v>
      </c>
      <c r="D2487" t="s">
        <v>95</v>
      </c>
      <c r="E2487" t="s">
        <v>93</v>
      </c>
      <c r="F2487">
        <v>537</v>
      </c>
      <c r="G2487">
        <v>252.19911049326799</v>
      </c>
      <c r="H2487">
        <v>215.271486251179</v>
      </c>
      <c r="I2487" t="s">
        <v>114</v>
      </c>
    </row>
    <row r="2488" spans="1:9" x14ac:dyDescent="0.2">
      <c r="A2488">
        <v>2015</v>
      </c>
      <c r="B2488" t="s">
        <v>111</v>
      </c>
      <c r="C2488" t="s">
        <v>123</v>
      </c>
      <c r="D2488" t="s">
        <v>92</v>
      </c>
      <c r="E2488" t="s">
        <v>93</v>
      </c>
      <c r="F2488">
        <v>1341</v>
      </c>
      <c r="G2488">
        <v>243.650727318316</v>
      </c>
      <c r="H2488">
        <v>319.09593872489</v>
      </c>
      <c r="I2488" t="s">
        <v>114</v>
      </c>
    </row>
    <row r="2489" spans="1:9" x14ac:dyDescent="0.2">
      <c r="A2489">
        <v>2015</v>
      </c>
      <c r="B2489" t="s">
        <v>111</v>
      </c>
      <c r="C2489" t="s">
        <v>123</v>
      </c>
      <c r="D2489" t="s">
        <v>95</v>
      </c>
      <c r="E2489" t="s">
        <v>93</v>
      </c>
      <c r="F2489">
        <v>1542</v>
      </c>
      <c r="G2489">
        <v>260.37972888087398</v>
      </c>
      <c r="H2489">
        <v>262.46763290166899</v>
      </c>
      <c r="I2489" t="s">
        <v>114</v>
      </c>
    </row>
    <row r="2490" spans="1:9" x14ac:dyDescent="0.2">
      <c r="A2490">
        <v>2015</v>
      </c>
      <c r="B2490" t="s">
        <v>112</v>
      </c>
      <c r="C2490" t="s">
        <v>123</v>
      </c>
      <c r="D2490" t="s">
        <v>92</v>
      </c>
      <c r="E2490" t="s">
        <v>93</v>
      </c>
      <c r="F2490">
        <v>827</v>
      </c>
      <c r="G2490">
        <v>262.34979126219798</v>
      </c>
      <c r="H2490">
        <v>330.29104037327397</v>
      </c>
      <c r="I2490" t="s">
        <v>114</v>
      </c>
    </row>
    <row r="2491" spans="1:9" x14ac:dyDescent="0.2">
      <c r="A2491">
        <v>2015</v>
      </c>
      <c r="B2491" t="s">
        <v>112</v>
      </c>
      <c r="C2491" t="s">
        <v>123</v>
      </c>
      <c r="D2491" t="s">
        <v>95</v>
      </c>
      <c r="E2491" t="s">
        <v>93</v>
      </c>
      <c r="F2491">
        <v>841</v>
      </c>
      <c r="G2491">
        <v>248.76357698951699</v>
      </c>
      <c r="H2491">
        <v>253.34756313811801</v>
      </c>
      <c r="I2491" t="s">
        <v>114</v>
      </c>
    </row>
    <row r="2492" spans="1:9" x14ac:dyDescent="0.2">
      <c r="A2492">
        <v>2016</v>
      </c>
      <c r="B2492" t="s">
        <v>90</v>
      </c>
      <c r="C2492" t="s">
        <v>123</v>
      </c>
      <c r="D2492" t="s">
        <v>92</v>
      </c>
      <c r="E2492" t="s">
        <v>93</v>
      </c>
      <c r="F2492">
        <v>6248</v>
      </c>
      <c r="G2492">
        <v>239.34396462857799</v>
      </c>
      <c r="H2492">
        <v>287.70284158293202</v>
      </c>
      <c r="I2492" t="s">
        <v>115</v>
      </c>
    </row>
    <row r="2493" spans="1:9" x14ac:dyDescent="0.2">
      <c r="A2493">
        <v>2016</v>
      </c>
      <c r="B2493" t="s">
        <v>90</v>
      </c>
      <c r="C2493" t="s">
        <v>123</v>
      </c>
      <c r="D2493" t="s">
        <v>95</v>
      </c>
      <c r="E2493" t="s">
        <v>93</v>
      </c>
      <c r="F2493">
        <v>6755</v>
      </c>
      <c r="G2493">
        <v>244.52214291893901</v>
      </c>
      <c r="H2493">
        <v>235.11703002202901</v>
      </c>
      <c r="I2493" t="s">
        <v>115</v>
      </c>
    </row>
    <row r="2494" spans="1:9" x14ac:dyDescent="0.2">
      <c r="A2494">
        <v>2016</v>
      </c>
      <c r="B2494" t="s">
        <v>99</v>
      </c>
      <c r="C2494" t="s">
        <v>123</v>
      </c>
      <c r="D2494" t="s">
        <v>92</v>
      </c>
      <c r="E2494" t="s">
        <v>93</v>
      </c>
      <c r="F2494">
        <v>519</v>
      </c>
      <c r="G2494">
        <v>292.26428800702797</v>
      </c>
      <c r="H2494">
        <v>305.24939767736902</v>
      </c>
      <c r="I2494" t="s">
        <v>115</v>
      </c>
    </row>
    <row r="2495" spans="1:9" x14ac:dyDescent="0.2">
      <c r="A2495">
        <v>2016</v>
      </c>
      <c r="B2495" t="s">
        <v>99</v>
      </c>
      <c r="C2495" t="s">
        <v>123</v>
      </c>
      <c r="D2495" t="s">
        <v>95</v>
      </c>
      <c r="E2495" t="s">
        <v>93</v>
      </c>
      <c r="F2495">
        <v>572</v>
      </c>
      <c r="G2495">
        <v>296.35616622886801</v>
      </c>
      <c r="H2495">
        <v>258.73153593747901</v>
      </c>
      <c r="I2495" t="s">
        <v>115</v>
      </c>
    </row>
    <row r="2496" spans="1:9" x14ac:dyDescent="0.2">
      <c r="A2496">
        <v>2016</v>
      </c>
      <c r="B2496" t="s">
        <v>100</v>
      </c>
      <c r="C2496" t="s">
        <v>123</v>
      </c>
      <c r="D2496" t="s">
        <v>92</v>
      </c>
      <c r="E2496" t="s">
        <v>93</v>
      </c>
      <c r="F2496">
        <v>188</v>
      </c>
      <c r="G2496">
        <v>340.12990067483202</v>
      </c>
      <c r="H2496">
        <v>325.05378625530801</v>
      </c>
      <c r="I2496" t="s">
        <v>115</v>
      </c>
    </row>
    <row r="2497" spans="1:9" x14ac:dyDescent="0.2">
      <c r="A2497">
        <v>2016</v>
      </c>
      <c r="B2497" t="s">
        <v>100</v>
      </c>
      <c r="C2497" t="s">
        <v>123</v>
      </c>
      <c r="D2497" t="s">
        <v>95</v>
      </c>
      <c r="E2497" t="s">
        <v>93</v>
      </c>
      <c r="F2497">
        <v>179</v>
      </c>
      <c r="G2497">
        <v>304.64455298943102</v>
      </c>
      <c r="H2497">
        <v>243.45344854085101</v>
      </c>
      <c r="I2497" t="s">
        <v>115</v>
      </c>
    </row>
    <row r="2498" spans="1:9" x14ac:dyDescent="0.2">
      <c r="A2498">
        <v>2016</v>
      </c>
      <c r="B2498" t="s">
        <v>101</v>
      </c>
      <c r="C2498" t="s">
        <v>123</v>
      </c>
      <c r="D2498" t="s">
        <v>92</v>
      </c>
      <c r="E2498" t="s">
        <v>93</v>
      </c>
      <c r="F2498">
        <v>215</v>
      </c>
      <c r="G2498">
        <v>295.77251654262602</v>
      </c>
      <c r="H2498">
        <v>268.70134968942102</v>
      </c>
      <c r="I2498" t="s">
        <v>115</v>
      </c>
    </row>
    <row r="2499" spans="1:9" x14ac:dyDescent="0.2">
      <c r="A2499">
        <v>2016</v>
      </c>
      <c r="B2499" t="s">
        <v>101</v>
      </c>
      <c r="C2499" t="s">
        <v>123</v>
      </c>
      <c r="D2499" t="s">
        <v>95</v>
      </c>
      <c r="E2499" t="s">
        <v>93</v>
      </c>
      <c r="F2499">
        <v>201</v>
      </c>
      <c r="G2499">
        <v>261.11017290429902</v>
      </c>
      <c r="H2499">
        <v>204.60921510140801</v>
      </c>
      <c r="I2499" t="s">
        <v>115</v>
      </c>
    </row>
    <row r="2500" spans="1:9" x14ac:dyDescent="0.2">
      <c r="A2500">
        <v>2016</v>
      </c>
      <c r="B2500" t="s">
        <v>102</v>
      </c>
      <c r="C2500" t="s">
        <v>123</v>
      </c>
      <c r="D2500" t="s">
        <v>92</v>
      </c>
      <c r="E2500" t="s">
        <v>93</v>
      </c>
      <c r="F2500">
        <v>381</v>
      </c>
      <c r="G2500">
        <v>258.63297875951201</v>
      </c>
      <c r="H2500">
        <v>317.506783563</v>
      </c>
      <c r="I2500" t="s">
        <v>115</v>
      </c>
    </row>
    <row r="2501" spans="1:9" x14ac:dyDescent="0.2">
      <c r="A2501">
        <v>2016</v>
      </c>
      <c r="B2501" t="s">
        <v>102</v>
      </c>
      <c r="C2501" t="s">
        <v>123</v>
      </c>
      <c r="D2501" t="s">
        <v>95</v>
      </c>
      <c r="E2501" t="s">
        <v>93</v>
      </c>
      <c r="F2501">
        <v>378</v>
      </c>
      <c r="G2501">
        <v>243.34189536298501</v>
      </c>
      <c r="H2501">
        <v>239.90986043114299</v>
      </c>
      <c r="I2501" t="s">
        <v>115</v>
      </c>
    </row>
    <row r="2502" spans="1:9" x14ac:dyDescent="0.2">
      <c r="A2502">
        <v>2016</v>
      </c>
      <c r="B2502" t="s">
        <v>103</v>
      </c>
      <c r="C2502" t="s">
        <v>123</v>
      </c>
      <c r="D2502" t="s">
        <v>92</v>
      </c>
      <c r="E2502" t="s">
        <v>93</v>
      </c>
      <c r="F2502">
        <v>527</v>
      </c>
      <c r="G2502">
        <v>180.61862736697799</v>
      </c>
      <c r="H2502">
        <v>237.06406104612299</v>
      </c>
      <c r="I2502" t="s">
        <v>115</v>
      </c>
    </row>
    <row r="2503" spans="1:9" x14ac:dyDescent="0.2">
      <c r="A2503">
        <v>2016</v>
      </c>
      <c r="B2503" t="s">
        <v>103</v>
      </c>
      <c r="C2503" t="s">
        <v>123</v>
      </c>
      <c r="D2503" t="s">
        <v>95</v>
      </c>
      <c r="E2503" t="s">
        <v>93</v>
      </c>
      <c r="F2503">
        <v>624</v>
      </c>
      <c r="G2503">
        <v>210.778766741543</v>
      </c>
      <c r="H2503">
        <v>213.56795023182201</v>
      </c>
      <c r="I2503" t="s">
        <v>115</v>
      </c>
    </row>
    <row r="2504" spans="1:9" x14ac:dyDescent="0.2">
      <c r="A2504">
        <v>2016</v>
      </c>
      <c r="B2504" t="s">
        <v>104</v>
      </c>
      <c r="C2504" t="s">
        <v>123</v>
      </c>
      <c r="D2504" t="s">
        <v>92</v>
      </c>
      <c r="E2504" t="s">
        <v>93</v>
      </c>
      <c r="F2504">
        <v>371</v>
      </c>
      <c r="G2504">
        <v>235.32844492933799</v>
      </c>
      <c r="H2504">
        <v>243.83084816210501</v>
      </c>
      <c r="I2504" t="s">
        <v>115</v>
      </c>
    </row>
    <row r="2505" spans="1:9" x14ac:dyDescent="0.2">
      <c r="A2505">
        <v>2016</v>
      </c>
      <c r="B2505" t="s">
        <v>104</v>
      </c>
      <c r="C2505" t="s">
        <v>123</v>
      </c>
      <c r="D2505" t="s">
        <v>95</v>
      </c>
      <c r="E2505" t="s">
        <v>93</v>
      </c>
      <c r="F2505">
        <v>472</v>
      </c>
      <c r="G2505">
        <v>288.95364497881798</v>
      </c>
      <c r="H2505">
        <v>241.62692128758999</v>
      </c>
      <c r="I2505" t="s">
        <v>115</v>
      </c>
    </row>
    <row r="2506" spans="1:9" x14ac:dyDescent="0.2">
      <c r="A2506">
        <v>2016</v>
      </c>
      <c r="B2506" t="s">
        <v>105</v>
      </c>
      <c r="C2506" t="s">
        <v>123</v>
      </c>
      <c r="D2506" t="s">
        <v>92</v>
      </c>
      <c r="E2506" t="s">
        <v>93</v>
      </c>
      <c r="F2506">
        <v>829</v>
      </c>
      <c r="G2506">
        <v>196.64867019005399</v>
      </c>
      <c r="H2506">
        <v>264.90092972251</v>
      </c>
      <c r="I2506" t="s">
        <v>115</v>
      </c>
    </row>
    <row r="2507" spans="1:9" x14ac:dyDescent="0.2">
      <c r="A2507">
        <v>2016</v>
      </c>
      <c r="B2507" t="s">
        <v>105</v>
      </c>
      <c r="C2507" t="s">
        <v>123</v>
      </c>
      <c r="D2507" t="s">
        <v>95</v>
      </c>
      <c r="E2507" t="s">
        <v>93</v>
      </c>
      <c r="F2507">
        <v>903</v>
      </c>
      <c r="G2507">
        <v>202.359289703206</v>
      </c>
      <c r="H2507">
        <v>215.407747181221</v>
      </c>
      <c r="I2507" t="s">
        <v>115</v>
      </c>
    </row>
    <row r="2508" spans="1:9" x14ac:dyDescent="0.2">
      <c r="A2508">
        <v>2016</v>
      </c>
      <c r="B2508" t="s">
        <v>106</v>
      </c>
      <c r="C2508" t="s">
        <v>123</v>
      </c>
      <c r="D2508" t="s">
        <v>92</v>
      </c>
      <c r="E2508" t="s">
        <v>93</v>
      </c>
      <c r="F2508">
        <v>17</v>
      </c>
      <c r="G2508">
        <v>157.62633286972601</v>
      </c>
      <c r="H2508">
        <v>145.46810952669901</v>
      </c>
      <c r="I2508" t="s">
        <v>115</v>
      </c>
    </row>
    <row r="2509" spans="1:9" x14ac:dyDescent="0.2">
      <c r="A2509">
        <v>2016</v>
      </c>
      <c r="B2509" t="s">
        <v>106</v>
      </c>
      <c r="C2509" t="s">
        <v>123</v>
      </c>
      <c r="D2509" t="s">
        <v>95</v>
      </c>
      <c r="E2509" t="s">
        <v>93</v>
      </c>
      <c r="F2509">
        <v>20</v>
      </c>
      <c r="G2509">
        <v>183.739090491502</v>
      </c>
      <c r="H2509">
        <v>157.66903428664</v>
      </c>
      <c r="I2509" t="s">
        <v>115</v>
      </c>
    </row>
    <row r="2510" spans="1:9" x14ac:dyDescent="0.2">
      <c r="A2510">
        <v>2016</v>
      </c>
      <c r="B2510" t="s">
        <v>107</v>
      </c>
      <c r="C2510" t="s">
        <v>123</v>
      </c>
      <c r="D2510" t="s">
        <v>92</v>
      </c>
      <c r="E2510" t="s">
        <v>93</v>
      </c>
      <c r="F2510">
        <v>25</v>
      </c>
      <c r="G2510">
        <v>212.170075532547</v>
      </c>
      <c r="H2510">
        <v>256.85152124297201</v>
      </c>
      <c r="I2510" t="s">
        <v>115</v>
      </c>
    </row>
    <row r="2511" spans="1:9" x14ac:dyDescent="0.2">
      <c r="A2511">
        <v>2016</v>
      </c>
      <c r="B2511" t="s">
        <v>107</v>
      </c>
      <c r="C2511" t="s">
        <v>123</v>
      </c>
      <c r="D2511" t="s">
        <v>95</v>
      </c>
      <c r="E2511" t="s">
        <v>93</v>
      </c>
      <c r="F2511">
        <v>22</v>
      </c>
      <c r="G2511">
        <v>192.69510379259</v>
      </c>
      <c r="H2511">
        <v>181.42999137674801</v>
      </c>
      <c r="I2511" t="s">
        <v>115</v>
      </c>
    </row>
    <row r="2512" spans="1:9" x14ac:dyDescent="0.2">
      <c r="A2512">
        <v>2016</v>
      </c>
      <c r="B2512" t="s">
        <v>108</v>
      </c>
      <c r="C2512" t="s">
        <v>123</v>
      </c>
      <c r="D2512" t="s">
        <v>92</v>
      </c>
      <c r="E2512" t="s">
        <v>93</v>
      </c>
      <c r="F2512">
        <v>37</v>
      </c>
      <c r="G2512">
        <v>276.65619859428699</v>
      </c>
      <c r="H2512">
        <v>270.568491122284</v>
      </c>
      <c r="I2512" t="s">
        <v>115</v>
      </c>
    </row>
    <row r="2513" spans="1:9" x14ac:dyDescent="0.2">
      <c r="A2513">
        <v>2016</v>
      </c>
      <c r="B2513" t="s">
        <v>108</v>
      </c>
      <c r="C2513" t="s">
        <v>123</v>
      </c>
      <c r="D2513" t="s">
        <v>95</v>
      </c>
      <c r="E2513" t="s">
        <v>93</v>
      </c>
      <c r="F2513">
        <v>37</v>
      </c>
      <c r="G2513">
        <v>270.15186915887801</v>
      </c>
      <c r="H2513">
        <v>201.64264952447201</v>
      </c>
      <c r="I2513" t="s">
        <v>115</v>
      </c>
    </row>
    <row r="2514" spans="1:9" x14ac:dyDescent="0.2">
      <c r="A2514">
        <v>2016</v>
      </c>
      <c r="B2514" t="s">
        <v>109</v>
      </c>
      <c r="C2514" t="s">
        <v>123</v>
      </c>
      <c r="D2514" t="s">
        <v>92</v>
      </c>
      <c r="E2514" t="s">
        <v>93</v>
      </c>
      <c r="F2514">
        <v>419</v>
      </c>
      <c r="G2514">
        <v>235.33112043449199</v>
      </c>
      <c r="H2514">
        <v>269.293120517989</v>
      </c>
      <c r="I2514" t="s">
        <v>115</v>
      </c>
    </row>
    <row r="2515" spans="1:9" x14ac:dyDescent="0.2">
      <c r="A2515">
        <v>2016</v>
      </c>
      <c r="B2515" t="s">
        <v>109</v>
      </c>
      <c r="C2515" t="s">
        <v>123</v>
      </c>
      <c r="D2515" t="s">
        <v>95</v>
      </c>
      <c r="E2515" t="s">
        <v>93</v>
      </c>
      <c r="F2515">
        <v>494</v>
      </c>
      <c r="G2515">
        <v>259.95484994711398</v>
      </c>
      <c r="H2515">
        <v>242.97969795971599</v>
      </c>
      <c r="I2515" t="s">
        <v>115</v>
      </c>
    </row>
    <row r="2516" spans="1:9" x14ac:dyDescent="0.2">
      <c r="A2516">
        <v>2016</v>
      </c>
      <c r="B2516" t="s">
        <v>110</v>
      </c>
      <c r="C2516" t="s">
        <v>123</v>
      </c>
      <c r="D2516" t="s">
        <v>92</v>
      </c>
      <c r="E2516" t="s">
        <v>93</v>
      </c>
      <c r="F2516">
        <v>516</v>
      </c>
      <c r="G2516">
        <v>255.71645208289999</v>
      </c>
      <c r="H2516">
        <v>280.17327993951301</v>
      </c>
      <c r="I2516" t="s">
        <v>115</v>
      </c>
    </row>
    <row r="2517" spans="1:9" x14ac:dyDescent="0.2">
      <c r="A2517">
        <v>2016</v>
      </c>
      <c r="B2517" t="s">
        <v>110</v>
      </c>
      <c r="C2517" t="s">
        <v>123</v>
      </c>
      <c r="D2517" t="s">
        <v>95</v>
      </c>
      <c r="E2517" t="s">
        <v>93</v>
      </c>
      <c r="F2517">
        <v>545</v>
      </c>
      <c r="G2517">
        <v>255.563787783582</v>
      </c>
      <c r="H2517">
        <v>219.072533222093</v>
      </c>
      <c r="I2517" t="s">
        <v>115</v>
      </c>
    </row>
    <row r="2518" spans="1:9" x14ac:dyDescent="0.2">
      <c r="A2518">
        <v>2016</v>
      </c>
      <c r="B2518" t="s">
        <v>111</v>
      </c>
      <c r="C2518" t="s">
        <v>123</v>
      </c>
      <c r="D2518" t="s">
        <v>92</v>
      </c>
      <c r="E2518" t="s">
        <v>93</v>
      </c>
      <c r="F2518">
        <v>1377</v>
      </c>
      <c r="G2518">
        <v>248.17786621104301</v>
      </c>
      <c r="H2518">
        <v>325.89000261179598</v>
      </c>
      <c r="I2518" t="s">
        <v>115</v>
      </c>
    </row>
    <row r="2519" spans="1:9" x14ac:dyDescent="0.2">
      <c r="A2519">
        <v>2016</v>
      </c>
      <c r="B2519" t="s">
        <v>111</v>
      </c>
      <c r="C2519" t="s">
        <v>123</v>
      </c>
      <c r="D2519" t="s">
        <v>95</v>
      </c>
      <c r="E2519" t="s">
        <v>93</v>
      </c>
      <c r="F2519">
        <v>1479</v>
      </c>
      <c r="G2519">
        <v>248.552212770105</v>
      </c>
      <c r="H2519">
        <v>251.99537356517899</v>
      </c>
      <c r="I2519" t="s">
        <v>115</v>
      </c>
    </row>
    <row r="2520" spans="1:9" x14ac:dyDescent="0.2">
      <c r="A2520">
        <v>2016</v>
      </c>
      <c r="B2520" t="s">
        <v>112</v>
      </c>
      <c r="C2520" t="s">
        <v>123</v>
      </c>
      <c r="D2520" t="s">
        <v>92</v>
      </c>
      <c r="E2520" t="s">
        <v>93</v>
      </c>
      <c r="F2520">
        <v>827</v>
      </c>
      <c r="G2520">
        <v>261.70637620528902</v>
      </c>
      <c r="H2520">
        <v>321.72088090806699</v>
      </c>
      <c r="I2520" t="s">
        <v>115</v>
      </c>
    </row>
    <row r="2521" spans="1:9" x14ac:dyDescent="0.2">
      <c r="A2521">
        <v>2016</v>
      </c>
      <c r="B2521" t="s">
        <v>112</v>
      </c>
      <c r="C2521" t="s">
        <v>123</v>
      </c>
      <c r="D2521" t="s">
        <v>95</v>
      </c>
      <c r="E2521" t="s">
        <v>93</v>
      </c>
      <c r="F2521">
        <v>829</v>
      </c>
      <c r="G2521">
        <v>244.91339401513201</v>
      </c>
      <c r="H2521">
        <v>248.892218783256</v>
      </c>
      <c r="I2521" t="s">
        <v>115</v>
      </c>
    </row>
    <row r="2522" spans="1:9" x14ac:dyDescent="0.2">
      <c r="A2522">
        <v>2017</v>
      </c>
      <c r="B2522" t="s">
        <v>90</v>
      </c>
      <c r="C2522" t="s">
        <v>123</v>
      </c>
      <c r="D2522" t="s">
        <v>92</v>
      </c>
      <c r="E2522" t="s">
        <v>93</v>
      </c>
      <c r="F2522">
        <v>6435</v>
      </c>
      <c r="G2522">
        <v>244.909330265275</v>
      </c>
      <c r="H2522">
        <v>289.43385120938501</v>
      </c>
      <c r="I2522" t="s">
        <v>116</v>
      </c>
    </row>
    <row r="2523" spans="1:9" x14ac:dyDescent="0.2">
      <c r="A2523">
        <v>2017</v>
      </c>
      <c r="B2523" t="s">
        <v>90</v>
      </c>
      <c r="C2523" t="s">
        <v>123</v>
      </c>
      <c r="D2523" t="s">
        <v>95</v>
      </c>
      <c r="E2523" t="s">
        <v>93</v>
      </c>
      <c r="F2523">
        <v>6829</v>
      </c>
      <c r="G2523">
        <v>245.89541181270201</v>
      </c>
      <c r="H2523">
        <v>234.429158791963</v>
      </c>
      <c r="I2523" t="s">
        <v>116</v>
      </c>
    </row>
    <row r="2524" spans="1:9" x14ac:dyDescent="0.2">
      <c r="A2524">
        <v>2017</v>
      </c>
      <c r="B2524" t="s">
        <v>99</v>
      </c>
      <c r="C2524" t="s">
        <v>123</v>
      </c>
      <c r="D2524" t="s">
        <v>92</v>
      </c>
      <c r="E2524" t="s">
        <v>93</v>
      </c>
      <c r="F2524">
        <v>612</v>
      </c>
      <c r="G2524">
        <v>344.59071406853502</v>
      </c>
      <c r="H2524">
        <v>353.66437144914102</v>
      </c>
      <c r="I2524" t="s">
        <v>116</v>
      </c>
    </row>
    <row r="2525" spans="1:9" x14ac:dyDescent="0.2">
      <c r="A2525">
        <v>2017</v>
      </c>
      <c r="B2525" t="s">
        <v>99</v>
      </c>
      <c r="C2525" t="s">
        <v>123</v>
      </c>
      <c r="D2525" t="s">
        <v>95</v>
      </c>
      <c r="E2525" t="s">
        <v>93</v>
      </c>
      <c r="F2525">
        <v>603</v>
      </c>
      <c r="G2525">
        <v>312.50323904683898</v>
      </c>
      <c r="H2525">
        <v>269.54713497699203</v>
      </c>
      <c r="I2525" t="s">
        <v>116</v>
      </c>
    </row>
    <row r="2526" spans="1:9" x14ac:dyDescent="0.2">
      <c r="A2526">
        <v>2017</v>
      </c>
      <c r="B2526" t="s">
        <v>100</v>
      </c>
      <c r="C2526" t="s">
        <v>123</v>
      </c>
      <c r="D2526" t="s">
        <v>92</v>
      </c>
      <c r="E2526" t="s">
        <v>93</v>
      </c>
      <c r="F2526">
        <v>176</v>
      </c>
      <c r="G2526">
        <v>317.02572231428798</v>
      </c>
      <c r="H2526">
        <v>309.66145080421597</v>
      </c>
      <c r="I2526" t="s">
        <v>116</v>
      </c>
    </row>
    <row r="2527" spans="1:9" x14ac:dyDescent="0.2">
      <c r="A2527">
        <v>2017</v>
      </c>
      <c r="B2527" t="s">
        <v>100</v>
      </c>
      <c r="C2527" t="s">
        <v>123</v>
      </c>
      <c r="D2527" t="s">
        <v>95</v>
      </c>
      <c r="E2527" t="s">
        <v>93</v>
      </c>
      <c r="F2527">
        <v>165</v>
      </c>
      <c r="G2527">
        <v>279.594672450605</v>
      </c>
      <c r="H2527">
        <v>222.434021944916</v>
      </c>
      <c r="I2527" t="s">
        <v>116</v>
      </c>
    </row>
    <row r="2528" spans="1:9" x14ac:dyDescent="0.2">
      <c r="A2528">
        <v>2017</v>
      </c>
      <c r="B2528" t="s">
        <v>101</v>
      </c>
      <c r="C2528" t="s">
        <v>123</v>
      </c>
      <c r="D2528" t="s">
        <v>92</v>
      </c>
      <c r="E2528" t="s">
        <v>93</v>
      </c>
      <c r="F2528">
        <v>204</v>
      </c>
      <c r="G2528">
        <v>281.25129251513101</v>
      </c>
      <c r="H2528">
        <v>251.293075227526</v>
      </c>
      <c r="I2528" t="s">
        <v>116</v>
      </c>
    </row>
    <row r="2529" spans="1:9" x14ac:dyDescent="0.2">
      <c r="A2529">
        <v>2017</v>
      </c>
      <c r="B2529" t="s">
        <v>101</v>
      </c>
      <c r="C2529" t="s">
        <v>123</v>
      </c>
      <c r="D2529" t="s">
        <v>95</v>
      </c>
      <c r="E2529" t="s">
        <v>93</v>
      </c>
      <c r="F2529">
        <v>202</v>
      </c>
      <c r="G2529">
        <v>262.38196059074897</v>
      </c>
      <c r="H2529">
        <v>201.312334734681</v>
      </c>
      <c r="I2529" t="s">
        <v>116</v>
      </c>
    </row>
    <row r="2530" spans="1:9" x14ac:dyDescent="0.2">
      <c r="A2530">
        <v>2017</v>
      </c>
      <c r="B2530" t="s">
        <v>102</v>
      </c>
      <c r="C2530" t="s">
        <v>123</v>
      </c>
      <c r="D2530" t="s">
        <v>92</v>
      </c>
      <c r="E2530" t="s">
        <v>93</v>
      </c>
      <c r="F2530">
        <v>360</v>
      </c>
      <c r="G2530">
        <v>242.793746712168</v>
      </c>
      <c r="H2530">
        <v>280.89893477759102</v>
      </c>
      <c r="I2530" t="s">
        <v>116</v>
      </c>
    </row>
    <row r="2531" spans="1:9" x14ac:dyDescent="0.2">
      <c r="A2531">
        <v>2017</v>
      </c>
      <c r="B2531" t="s">
        <v>102</v>
      </c>
      <c r="C2531" t="s">
        <v>123</v>
      </c>
      <c r="D2531" t="s">
        <v>95</v>
      </c>
      <c r="E2531" t="s">
        <v>93</v>
      </c>
      <c r="F2531">
        <v>395</v>
      </c>
      <c r="G2531">
        <v>252.87120853232301</v>
      </c>
      <c r="H2531">
        <v>249.32947851262799</v>
      </c>
      <c r="I2531" t="s">
        <v>116</v>
      </c>
    </row>
    <row r="2532" spans="1:9" x14ac:dyDescent="0.2">
      <c r="A2532">
        <v>2017</v>
      </c>
      <c r="B2532" t="s">
        <v>103</v>
      </c>
      <c r="C2532" t="s">
        <v>123</v>
      </c>
      <c r="D2532" t="s">
        <v>92</v>
      </c>
      <c r="E2532" t="s">
        <v>93</v>
      </c>
      <c r="F2532">
        <v>556</v>
      </c>
      <c r="G2532">
        <v>190.316452446559</v>
      </c>
      <c r="H2532">
        <v>241.29302891731899</v>
      </c>
      <c r="I2532" t="s">
        <v>116</v>
      </c>
    </row>
    <row r="2533" spans="1:9" x14ac:dyDescent="0.2">
      <c r="A2533">
        <v>2017</v>
      </c>
      <c r="B2533" t="s">
        <v>103</v>
      </c>
      <c r="C2533" t="s">
        <v>123</v>
      </c>
      <c r="D2533" t="s">
        <v>95</v>
      </c>
      <c r="E2533" t="s">
        <v>93</v>
      </c>
      <c r="F2533">
        <v>597</v>
      </c>
      <c r="G2533">
        <v>201.71985605919801</v>
      </c>
      <c r="H2533">
        <v>201.49018676286701</v>
      </c>
      <c r="I2533" t="s">
        <v>116</v>
      </c>
    </row>
    <row r="2534" spans="1:9" x14ac:dyDescent="0.2">
      <c r="A2534">
        <v>2017</v>
      </c>
      <c r="B2534" t="s">
        <v>104</v>
      </c>
      <c r="C2534" t="s">
        <v>123</v>
      </c>
      <c r="D2534" t="s">
        <v>92</v>
      </c>
      <c r="E2534" t="s">
        <v>93</v>
      </c>
      <c r="F2534">
        <v>411</v>
      </c>
      <c r="G2534">
        <v>259.85521449119602</v>
      </c>
      <c r="H2534">
        <v>268.79589979384002</v>
      </c>
      <c r="I2534" t="s">
        <v>116</v>
      </c>
    </row>
    <row r="2535" spans="1:9" x14ac:dyDescent="0.2">
      <c r="A2535">
        <v>2017</v>
      </c>
      <c r="B2535" t="s">
        <v>104</v>
      </c>
      <c r="C2535" t="s">
        <v>123</v>
      </c>
      <c r="D2535" t="s">
        <v>95</v>
      </c>
      <c r="E2535" t="s">
        <v>93</v>
      </c>
      <c r="F2535">
        <v>445</v>
      </c>
      <c r="G2535">
        <v>271.780621125599</v>
      </c>
      <c r="H2535">
        <v>222.72107324999101</v>
      </c>
      <c r="I2535" t="s">
        <v>116</v>
      </c>
    </row>
    <row r="2536" spans="1:9" x14ac:dyDescent="0.2">
      <c r="A2536">
        <v>2017</v>
      </c>
      <c r="B2536" t="s">
        <v>105</v>
      </c>
      <c r="C2536" t="s">
        <v>123</v>
      </c>
      <c r="D2536" t="s">
        <v>92</v>
      </c>
      <c r="E2536" t="s">
        <v>93</v>
      </c>
      <c r="F2536">
        <v>857</v>
      </c>
      <c r="G2536">
        <v>200.495976043421</v>
      </c>
      <c r="H2536">
        <v>266.278637939985</v>
      </c>
      <c r="I2536" t="s">
        <v>116</v>
      </c>
    </row>
    <row r="2537" spans="1:9" x14ac:dyDescent="0.2">
      <c r="A2537">
        <v>2017</v>
      </c>
      <c r="B2537" t="s">
        <v>105</v>
      </c>
      <c r="C2537" t="s">
        <v>123</v>
      </c>
      <c r="D2537" t="s">
        <v>95</v>
      </c>
      <c r="E2537" t="s">
        <v>93</v>
      </c>
      <c r="F2537">
        <v>932</v>
      </c>
      <c r="G2537">
        <v>205.939543927877</v>
      </c>
      <c r="H2537">
        <v>218.87790698414699</v>
      </c>
      <c r="I2537" t="s">
        <v>116</v>
      </c>
    </row>
    <row r="2538" spans="1:9" x14ac:dyDescent="0.2">
      <c r="A2538">
        <v>2017</v>
      </c>
      <c r="B2538" t="s">
        <v>106</v>
      </c>
      <c r="C2538" t="s">
        <v>123</v>
      </c>
      <c r="D2538" t="s">
        <v>92</v>
      </c>
      <c r="E2538" t="s">
        <v>93</v>
      </c>
      <c r="F2538">
        <v>20</v>
      </c>
      <c r="G2538">
        <v>183.82352941176501</v>
      </c>
      <c r="H2538">
        <v>190.309879022171</v>
      </c>
      <c r="I2538" t="s">
        <v>116</v>
      </c>
    </row>
    <row r="2539" spans="1:9" x14ac:dyDescent="0.2">
      <c r="A2539">
        <v>2017</v>
      </c>
      <c r="B2539" t="s">
        <v>106</v>
      </c>
      <c r="C2539" t="s">
        <v>123</v>
      </c>
      <c r="D2539" t="s">
        <v>95</v>
      </c>
      <c r="E2539" t="s">
        <v>93</v>
      </c>
      <c r="F2539">
        <v>28</v>
      </c>
      <c r="G2539">
        <v>255.24156791248899</v>
      </c>
      <c r="H2539">
        <v>215.745894918044</v>
      </c>
      <c r="I2539" t="s">
        <v>116</v>
      </c>
    </row>
    <row r="2540" spans="1:9" x14ac:dyDescent="0.2">
      <c r="A2540">
        <v>2017</v>
      </c>
      <c r="B2540" t="s">
        <v>107</v>
      </c>
      <c r="C2540" t="s">
        <v>123</v>
      </c>
      <c r="D2540" t="s">
        <v>92</v>
      </c>
      <c r="E2540" t="s">
        <v>93</v>
      </c>
      <c r="F2540">
        <v>26</v>
      </c>
      <c r="G2540">
        <v>220.656878553849</v>
      </c>
      <c r="H2540">
        <v>276.42018799889502</v>
      </c>
      <c r="I2540" t="s">
        <v>116</v>
      </c>
    </row>
    <row r="2541" spans="1:9" x14ac:dyDescent="0.2">
      <c r="A2541">
        <v>2017</v>
      </c>
      <c r="B2541" t="s">
        <v>107</v>
      </c>
      <c r="C2541" t="s">
        <v>123</v>
      </c>
      <c r="D2541" t="s">
        <v>95</v>
      </c>
      <c r="E2541" t="s">
        <v>93</v>
      </c>
      <c r="F2541">
        <v>21</v>
      </c>
      <c r="G2541">
        <v>183.936235438381</v>
      </c>
      <c r="H2541">
        <v>169.73383128546601</v>
      </c>
      <c r="I2541" t="s">
        <v>116</v>
      </c>
    </row>
    <row r="2542" spans="1:9" x14ac:dyDescent="0.2">
      <c r="A2542">
        <v>2017</v>
      </c>
      <c r="B2542" t="s">
        <v>108</v>
      </c>
      <c r="C2542" t="s">
        <v>123</v>
      </c>
      <c r="D2542" t="s">
        <v>92</v>
      </c>
      <c r="E2542" t="s">
        <v>93</v>
      </c>
      <c r="F2542">
        <v>35</v>
      </c>
      <c r="G2542">
        <v>263.77270329339098</v>
      </c>
      <c r="H2542">
        <v>247.748566384676</v>
      </c>
      <c r="I2542" t="s">
        <v>116</v>
      </c>
    </row>
    <row r="2543" spans="1:9" x14ac:dyDescent="0.2">
      <c r="A2543">
        <v>2017</v>
      </c>
      <c r="B2543" t="s">
        <v>108</v>
      </c>
      <c r="C2543" t="s">
        <v>123</v>
      </c>
      <c r="D2543" t="s">
        <v>95</v>
      </c>
      <c r="E2543" t="s">
        <v>93</v>
      </c>
      <c r="F2543">
        <v>46</v>
      </c>
      <c r="G2543">
        <v>337.46606998752799</v>
      </c>
      <c r="H2543">
        <v>234.22015740430001</v>
      </c>
      <c r="I2543" t="s">
        <v>116</v>
      </c>
    </row>
    <row r="2544" spans="1:9" x14ac:dyDescent="0.2">
      <c r="A2544">
        <v>2017</v>
      </c>
      <c r="B2544" t="s">
        <v>109</v>
      </c>
      <c r="C2544" t="s">
        <v>123</v>
      </c>
      <c r="D2544" t="s">
        <v>92</v>
      </c>
      <c r="E2544" t="s">
        <v>93</v>
      </c>
      <c r="F2544">
        <v>460</v>
      </c>
      <c r="G2544">
        <v>256.19319194439498</v>
      </c>
      <c r="H2544">
        <v>285.76478816020301</v>
      </c>
      <c r="I2544" t="s">
        <v>116</v>
      </c>
    </row>
    <row r="2545" spans="1:9" x14ac:dyDescent="0.2">
      <c r="A2545">
        <v>2017</v>
      </c>
      <c r="B2545" t="s">
        <v>109</v>
      </c>
      <c r="C2545" t="s">
        <v>123</v>
      </c>
      <c r="D2545" t="s">
        <v>95</v>
      </c>
      <c r="E2545" t="s">
        <v>93</v>
      </c>
      <c r="F2545">
        <v>467</v>
      </c>
      <c r="G2545">
        <v>244.78713478493299</v>
      </c>
      <c r="H2545">
        <v>224.29458530490601</v>
      </c>
      <c r="I2545" t="s">
        <v>116</v>
      </c>
    </row>
    <row r="2546" spans="1:9" x14ac:dyDescent="0.2">
      <c r="A2546">
        <v>2017</v>
      </c>
      <c r="B2546" t="s">
        <v>110</v>
      </c>
      <c r="C2546" t="s">
        <v>123</v>
      </c>
      <c r="D2546" t="s">
        <v>92</v>
      </c>
      <c r="E2546" t="s">
        <v>93</v>
      </c>
      <c r="F2546">
        <v>494</v>
      </c>
      <c r="G2546">
        <v>244.35727605941699</v>
      </c>
      <c r="H2546">
        <v>264.02389918010698</v>
      </c>
      <c r="I2546" t="s">
        <v>116</v>
      </c>
    </row>
    <row r="2547" spans="1:9" x14ac:dyDescent="0.2">
      <c r="A2547">
        <v>2017</v>
      </c>
      <c r="B2547" t="s">
        <v>110</v>
      </c>
      <c r="C2547" t="s">
        <v>123</v>
      </c>
      <c r="D2547" t="s">
        <v>95</v>
      </c>
      <c r="E2547" t="s">
        <v>93</v>
      </c>
      <c r="F2547">
        <v>593</v>
      </c>
      <c r="G2547">
        <v>278.00306600345999</v>
      </c>
      <c r="H2547">
        <v>232.27658600884899</v>
      </c>
      <c r="I2547" t="s">
        <v>116</v>
      </c>
    </row>
    <row r="2548" spans="1:9" x14ac:dyDescent="0.2">
      <c r="A2548">
        <v>2017</v>
      </c>
      <c r="B2548" t="s">
        <v>111</v>
      </c>
      <c r="C2548" t="s">
        <v>123</v>
      </c>
      <c r="D2548" t="s">
        <v>92</v>
      </c>
      <c r="E2548" t="s">
        <v>93</v>
      </c>
      <c r="F2548">
        <v>1407</v>
      </c>
      <c r="G2548">
        <v>250.827177044411</v>
      </c>
      <c r="H2548">
        <v>321.181660500536</v>
      </c>
      <c r="I2548" t="s">
        <v>116</v>
      </c>
    </row>
    <row r="2549" spans="1:9" x14ac:dyDescent="0.2">
      <c r="A2549">
        <v>2017</v>
      </c>
      <c r="B2549" t="s">
        <v>111</v>
      </c>
      <c r="C2549" t="s">
        <v>123</v>
      </c>
      <c r="D2549" t="s">
        <v>95</v>
      </c>
      <c r="E2549" t="s">
        <v>93</v>
      </c>
      <c r="F2549">
        <v>1511</v>
      </c>
      <c r="G2549">
        <v>251.65465852578001</v>
      </c>
      <c r="H2549">
        <v>256.06430556580398</v>
      </c>
      <c r="I2549" t="s">
        <v>116</v>
      </c>
    </row>
    <row r="2550" spans="1:9" x14ac:dyDescent="0.2">
      <c r="A2550">
        <v>2017</v>
      </c>
      <c r="B2550" t="s">
        <v>112</v>
      </c>
      <c r="C2550" t="s">
        <v>123</v>
      </c>
      <c r="D2550" t="s">
        <v>92</v>
      </c>
      <c r="E2550" t="s">
        <v>93</v>
      </c>
      <c r="F2550">
        <v>817</v>
      </c>
      <c r="G2550">
        <v>257.53616381443499</v>
      </c>
      <c r="H2550">
        <v>316.02923864412099</v>
      </c>
      <c r="I2550" t="s">
        <v>116</v>
      </c>
    </row>
    <row r="2551" spans="1:9" x14ac:dyDescent="0.2">
      <c r="A2551">
        <v>2017</v>
      </c>
      <c r="B2551" t="s">
        <v>112</v>
      </c>
      <c r="C2551" t="s">
        <v>123</v>
      </c>
      <c r="D2551" t="s">
        <v>95</v>
      </c>
      <c r="E2551" t="s">
        <v>93</v>
      </c>
      <c r="F2551">
        <v>824</v>
      </c>
      <c r="G2551">
        <v>242.886577274188</v>
      </c>
      <c r="H2551">
        <v>245.33764023933901</v>
      </c>
      <c r="I2551" t="s">
        <v>116</v>
      </c>
    </row>
    <row r="2552" spans="1:9" x14ac:dyDescent="0.2">
      <c r="A2552">
        <v>2018</v>
      </c>
      <c r="B2552" t="s">
        <v>90</v>
      </c>
      <c r="C2552" t="s">
        <v>123</v>
      </c>
      <c r="D2552" t="s">
        <v>92</v>
      </c>
      <c r="E2552" t="s">
        <v>93</v>
      </c>
      <c r="F2552">
        <v>6416</v>
      </c>
      <c r="G2552">
        <v>243.002689088361</v>
      </c>
      <c r="H2552">
        <v>283.07453611671798</v>
      </c>
      <c r="I2552" t="s">
        <v>117</v>
      </c>
    </row>
    <row r="2553" spans="1:9" x14ac:dyDescent="0.2">
      <c r="A2553">
        <v>2018</v>
      </c>
      <c r="B2553" t="s">
        <v>90</v>
      </c>
      <c r="C2553" t="s">
        <v>123</v>
      </c>
      <c r="D2553" t="s">
        <v>95</v>
      </c>
      <c r="E2553" t="s">
        <v>93</v>
      </c>
      <c r="F2553">
        <v>6974</v>
      </c>
      <c r="G2553">
        <v>250.457891901598</v>
      </c>
      <c r="H2553">
        <v>236.73830384340599</v>
      </c>
      <c r="I2553" t="s">
        <v>117</v>
      </c>
    </row>
    <row r="2554" spans="1:9" x14ac:dyDescent="0.2">
      <c r="A2554">
        <v>2018</v>
      </c>
      <c r="B2554" t="s">
        <v>99</v>
      </c>
      <c r="C2554" t="s">
        <v>123</v>
      </c>
      <c r="D2554" t="s">
        <v>92</v>
      </c>
      <c r="E2554" t="s">
        <v>93</v>
      </c>
      <c r="F2554">
        <v>611</v>
      </c>
      <c r="G2554">
        <v>344.01216147739399</v>
      </c>
      <c r="H2554">
        <v>340.81251172976403</v>
      </c>
      <c r="I2554" t="s">
        <v>117</v>
      </c>
    </row>
    <row r="2555" spans="1:9" x14ac:dyDescent="0.2">
      <c r="A2555">
        <v>2018</v>
      </c>
      <c r="B2555" t="s">
        <v>99</v>
      </c>
      <c r="C2555" t="s">
        <v>123</v>
      </c>
      <c r="D2555" t="s">
        <v>95</v>
      </c>
      <c r="E2555" t="s">
        <v>93</v>
      </c>
      <c r="F2555">
        <v>672</v>
      </c>
      <c r="G2555">
        <v>348.547717842324</v>
      </c>
      <c r="H2555">
        <v>295.46908829679103</v>
      </c>
      <c r="I2555" t="s">
        <v>117</v>
      </c>
    </row>
    <row r="2556" spans="1:9" x14ac:dyDescent="0.2">
      <c r="A2556">
        <v>2018</v>
      </c>
      <c r="B2556" t="s">
        <v>100</v>
      </c>
      <c r="C2556" t="s">
        <v>123</v>
      </c>
      <c r="D2556" t="s">
        <v>92</v>
      </c>
      <c r="E2556" t="s">
        <v>93</v>
      </c>
      <c r="F2556">
        <v>175</v>
      </c>
      <c r="G2556">
        <v>313.68190861997903</v>
      </c>
      <c r="H2556">
        <v>291.560568605627</v>
      </c>
      <c r="I2556" t="s">
        <v>117</v>
      </c>
    </row>
    <row r="2557" spans="1:9" x14ac:dyDescent="0.2">
      <c r="A2557">
        <v>2018</v>
      </c>
      <c r="B2557" t="s">
        <v>100</v>
      </c>
      <c r="C2557" t="s">
        <v>123</v>
      </c>
      <c r="D2557" t="s">
        <v>95</v>
      </c>
      <c r="E2557" t="s">
        <v>93</v>
      </c>
      <c r="F2557">
        <v>165</v>
      </c>
      <c r="G2557">
        <v>278.57034323242902</v>
      </c>
      <c r="H2557">
        <v>219.913092683077</v>
      </c>
      <c r="I2557" t="s">
        <v>117</v>
      </c>
    </row>
    <row r="2558" spans="1:9" x14ac:dyDescent="0.2">
      <c r="A2558">
        <v>2018</v>
      </c>
      <c r="B2558" t="s">
        <v>101</v>
      </c>
      <c r="C2558" t="s">
        <v>123</v>
      </c>
      <c r="D2558" t="s">
        <v>92</v>
      </c>
      <c r="E2558" t="s">
        <v>93</v>
      </c>
      <c r="F2558">
        <v>214</v>
      </c>
      <c r="G2558">
        <v>295.482160609743</v>
      </c>
      <c r="H2558">
        <v>256.30251159048402</v>
      </c>
      <c r="I2558" t="s">
        <v>117</v>
      </c>
    </row>
    <row r="2559" spans="1:9" x14ac:dyDescent="0.2">
      <c r="A2559">
        <v>2018</v>
      </c>
      <c r="B2559" t="s">
        <v>101</v>
      </c>
      <c r="C2559" t="s">
        <v>123</v>
      </c>
      <c r="D2559" t="s">
        <v>95</v>
      </c>
      <c r="E2559" t="s">
        <v>93</v>
      </c>
      <c r="F2559">
        <v>234</v>
      </c>
      <c r="G2559">
        <v>304.78274460769001</v>
      </c>
      <c r="H2559">
        <v>230.64487998750201</v>
      </c>
      <c r="I2559" t="s">
        <v>117</v>
      </c>
    </row>
    <row r="2560" spans="1:9" x14ac:dyDescent="0.2">
      <c r="A2560">
        <v>2018</v>
      </c>
      <c r="B2560" t="s">
        <v>102</v>
      </c>
      <c r="C2560" t="s">
        <v>123</v>
      </c>
      <c r="D2560" t="s">
        <v>92</v>
      </c>
      <c r="E2560" t="s">
        <v>93</v>
      </c>
      <c r="F2560">
        <v>365</v>
      </c>
      <c r="G2560">
        <v>245.23636754548599</v>
      </c>
      <c r="H2560">
        <v>285.00398875839397</v>
      </c>
      <c r="I2560" t="s">
        <v>117</v>
      </c>
    </row>
    <row r="2561" spans="1:9" x14ac:dyDescent="0.2">
      <c r="A2561">
        <v>2018</v>
      </c>
      <c r="B2561" t="s">
        <v>102</v>
      </c>
      <c r="C2561" t="s">
        <v>123</v>
      </c>
      <c r="D2561" t="s">
        <v>95</v>
      </c>
      <c r="E2561" t="s">
        <v>93</v>
      </c>
      <c r="F2561">
        <v>415</v>
      </c>
      <c r="G2561">
        <v>264.76292553463003</v>
      </c>
      <c r="H2561">
        <v>256.58376922245498</v>
      </c>
      <c r="I2561" t="s">
        <v>117</v>
      </c>
    </row>
    <row r="2562" spans="1:9" x14ac:dyDescent="0.2">
      <c r="A2562">
        <v>2018</v>
      </c>
      <c r="B2562" t="s">
        <v>103</v>
      </c>
      <c r="C2562" t="s">
        <v>123</v>
      </c>
      <c r="D2562" t="s">
        <v>92</v>
      </c>
      <c r="E2562" t="s">
        <v>93</v>
      </c>
      <c r="F2562">
        <v>585</v>
      </c>
      <c r="G2562">
        <v>200.578076301957</v>
      </c>
      <c r="H2562">
        <v>254.84837823245499</v>
      </c>
      <c r="I2562" t="s">
        <v>117</v>
      </c>
    </row>
    <row r="2563" spans="1:9" x14ac:dyDescent="0.2">
      <c r="A2563">
        <v>2018</v>
      </c>
      <c r="B2563" t="s">
        <v>103</v>
      </c>
      <c r="C2563" t="s">
        <v>123</v>
      </c>
      <c r="D2563" t="s">
        <v>95</v>
      </c>
      <c r="E2563" t="s">
        <v>93</v>
      </c>
      <c r="F2563">
        <v>627</v>
      </c>
      <c r="G2563">
        <v>212.74213413951401</v>
      </c>
      <c r="H2563">
        <v>208.81530163633701</v>
      </c>
      <c r="I2563" t="s">
        <v>117</v>
      </c>
    </row>
    <row r="2564" spans="1:9" x14ac:dyDescent="0.2">
      <c r="A2564">
        <v>2018</v>
      </c>
      <c r="B2564" t="s">
        <v>104</v>
      </c>
      <c r="C2564" t="s">
        <v>123</v>
      </c>
      <c r="D2564" t="s">
        <v>92</v>
      </c>
      <c r="E2564" t="s">
        <v>93</v>
      </c>
      <c r="F2564">
        <v>373</v>
      </c>
      <c r="G2564">
        <v>235.61962275592799</v>
      </c>
      <c r="H2564">
        <v>230.22490466125501</v>
      </c>
      <c r="I2564" t="s">
        <v>117</v>
      </c>
    </row>
    <row r="2565" spans="1:9" x14ac:dyDescent="0.2">
      <c r="A2565">
        <v>2018</v>
      </c>
      <c r="B2565" t="s">
        <v>104</v>
      </c>
      <c r="C2565" t="s">
        <v>123</v>
      </c>
      <c r="D2565" t="s">
        <v>95</v>
      </c>
      <c r="E2565" t="s">
        <v>93</v>
      </c>
      <c r="F2565">
        <v>452</v>
      </c>
      <c r="G2565">
        <v>276.141834266025</v>
      </c>
      <c r="H2565">
        <v>223.04010469448801</v>
      </c>
      <c r="I2565" t="s">
        <v>117</v>
      </c>
    </row>
    <row r="2566" spans="1:9" x14ac:dyDescent="0.2">
      <c r="A2566">
        <v>2018</v>
      </c>
      <c r="B2566" t="s">
        <v>105</v>
      </c>
      <c r="C2566" t="s">
        <v>123</v>
      </c>
      <c r="D2566" t="s">
        <v>92</v>
      </c>
      <c r="E2566" t="s">
        <v>93</v>
      </c>
      <c r="F2566">
        <v>820</v>
      </c>
      <c r="G2566">
        <v>189.59011541876299</v>
      </c>
      <c r="H2566">
        <v>250.36922818424199</v>
      </c>
      <c r="I2566" t="s">
        <v>117</v>
      </c>
    </row>
    <row r="2567" spans="1:9" x14ac:dyDescent="0.2">
      <c r="A2567">
        <v>2018</v>
      </c>
      <c r="B2567" t="s">
        <v>105</v>
      </c>
      <c r="C2567" t="s">
        <v>123</v>
      </c>
      <c r="D2567" t="s">
        <v>95</v>
      </c>
      <c r="E2567" t="s">
        <v>93</v>
      </c>
      <c r="F2567">
        <v>914</v>
      </c>
      <c r="G2567">
        <v>200.02713716084</v>
      </c>
      <c r="H2567">
        <v>210.97572016197799</v>
      </c>
      <c r="I2567" t="s">
        <v>117</v>
      </c>
    </row>
    <row r="2568" spans="1:9" x14ac:dyDescent="0.2">
      <c r="A2568">
        <v>2018</v>
      </c>
      <c r="B2568" t="s">
        <v>106</v>
      </c>
      <c r="C2568" t="s">
        <v>123</v>
      </c>
      <c r="D2568" t="s">
        <v>92</v>
      </c>
      <c r="E2568" t="s">
        <v>93</v>
      </c>
      <c r="F2568">
        <v>21</v>
      </c>
      <c r="G2568">
        <v>191.86843307446301</v>
      </c>
      <c r="H2568">
        <v>175.75604008967201</v>
      </c>
      <c r="I2568" t="s">
        <v>117</v>
      </c>
    </row>
    <row r="2569" spans="1:9" x14ac:dyDescent="0.2">
      <c r="A2569">
        <v>2018</v>
      </c>
      <c r="B2569" t="s">
        <v>106</v>
      </c>
      <c r="C2569" t="s">
        <v>123</v>
      </c>
      <c r="D2569" t="s">
        <v>95</v>
      </c>
      <c r="E2569" t="s">
        <v>93</v>
      </c>
      <c r="F2569">
        <v>29</v>
      </c>
      <c r="G2569">
        <v>262.32473993667998</v>
      </c>
      <c r="H2569">
        <v>217.73397564472</v>
      </c>
      <c r="I2569" t="s">
        <v>117</v>
      </c>
    </row>
    <row r="2570" spans="1:9" x14ac:dyDescent="0.2">
      <c r="A2570">
        <v>2018</v>
      </c>
      <c r="B2570" t="s">
        <v>107</v>
      </c>
      <c r="C2570" t="s">
        <v>123</v>
      </c>
      <c r="D2570" t="s">
        <v>92</v>
      </c>
      <c r="E2570" t="s">
        <v>93</v>
      </c>
      <c r="F2570">
        <v>21</v>
      </c>
      <c r="G2570">
        <v>179.01287187793</v>
      </c>
      <c r="H2570">
        <v>210.370743831482</v>
      </c>
      <c r="I2570" t="s">
        <v>117</v>
      </c>
    </row>
    <row r="2571" spans="1:9" x14ac:dyDescent="0.2">
      <c r="A2571">
        <v>2018</v>
      </c>
      <c r="B2571" t="s">
        <v>107</v>
      </c>
      <c r="C2571" t="s">
        <v>123</v>
      </c>
      <c r="D2571" t="s">
        <v>95</v>
      </c>
      <c r="E2571" t="s">
        <v>93</v>
      </c>
      <c r="F2571">
        <v>21</v>
      </c>
      <c r="G2571">
        <v>185.03832936822599</v>
      </c>
      <c r="H2571">
        <v>174.82253919525101</v>
      </c>
      <c r="I2571" t="s">
        <v>117</v>
      </c>
    </row>
    <row r="2572" spans="1:9" x14ac:dyDescent="0.2">
      <c r="A2572">
        <v>2018</v>
      </c>
      <c r="B2572" t="s">
        <v>108</v>
      </c>
      <c r="C2572" t="s">
        <v>123</v>
      </c>
      <c r="D2572" t="s">
        <v>92</v>
      </c>
      <c r="E2572" t="s">
        <v>93</v>
      </c>
      <c r="F2572">
        <v>41</v>
      </c>
      <c r="G2572">
        <v>308.039068369647</v>
      </c>
      <c r="H2572">
        <v>277.16310547328101</v>
      </c>
      <c r="I2572" t="s">
        <v>117</v>
      </c>
    </row>
    <row r="2573" spans="1:9" x14ac:dyDescent="0.2">
      <c r="A2573">
        <v>2018</v>
      </c>
      <c r="B2573" t="s">
        <v>108</v>
      </c>
      <c r="C2573" t="s">
        <v>123</v>
      </c>
      <c r="D2573" t="s">
        <v>95</v>
      </c>
      <c r="E2573" t="s">
        <v>93</v>
      </c>
      <c r="F2573">
        <v>53</v>
      </c>
      <c r="G2573">
        <v>388.56304985337198</v>
      </c>
      <c r="H2573">
        <v>281.33500957866602</v>
      </c>
      <c r="I2573" t="s">
        <v>117</v>
      </c>
    </row>
    <row r="2574" spans="1:9" x14ac:dyDescent="0.2">
      <c r="A2574">
        <v>2018</v>
      </c>
      <c r="B2574" t="s">
        <v>109</v>
      </c>
      <c r="C2574" t="s">
        <v>123</v>
      </c>
      <c r="D2574" t="s">
        <v>92</v>
      </c>
      <c r="E2574" t="s">
        <v>93</v>
      </c>
      <c r="F2574">
        <v>459</v>
      </c>
      <c r="G2574">
        <v>254.55876480766699</v>
      </c>
      <c r="H2574">
        <v>282.14023787613303</v>
      </c>
      <c r="I2574" t="s">
        <v>117</v>
      </c>
    </row>
    <row r="2575" spans="1:9" x14ac:dyDescent="0.2">
      <c r="A2575">
        <v>2018</v>
      </c>
      <c r="B2575" t="s">
        <v>109</v>
      </c>
      <c r="C2575" t="s">
        <v>123</v>
      </c>
      <c r="D2575" t="s">
        <v>95</v>
      </c>
      <c r="E2575" t="s">
        <v>93</v>
      </c>
      <c r="F2575">
        <v>506</v>
      </c>
      <c r="G2575">
        <v>264.78560738469298</v>
      </c>
      <c r="H2575">
        <v>243.98032920115801</v>
      </c>
      <c r="I2575" t="s">
        <v>117</v>
      </c>
    </row>
    <row r="2576" spans="1:9" x14ac:dyDescent="0.2">
      <c r="A2576">
        <v>2018</v>
      </c>
      <c r="B2576" t="s">
        <v>110</v>
      </c>
      <c r="C2576" t="s">
        <v>123</v>
      </c>
      <c r="D2576" t="s">
        <v>92</v>
      </c>
      <c r="E2576" t="s">
        <v>93</v>
      </c>
      <c r="F2576">
        <v>529</v>
      </c>
      <c r="G2576">
        <v>261.14816332373999</v>
      </c>
      <c r="H2576">
        <v>270.09336304239002</v>
      </c>
      <c r="I2576" t="s">
        <v>117</v>
      </c>
    </row>
    <row r="2577" spans="1:9" x14ac:dyDescent="0.2">
      <c r="A2577">
        <v>2018</v>
      </c>
      <c r="B2577" t="s">
        <v>110</v>
      </c>
      <c r="C2577" t="s">
        <v>123</v>
      </c>
      <c r="D2577" t="s">
        <v>95</v>
      </c>
      <c r="E2577" t="s">
        <v>93</v>
      </c>
      <c r="F2577">
        <v>559</v>
      </c>
      <c r="G2577">
        <v>261.79849477573799</v>
      </c>
      <c r="H2577">
        <v>219.84912763250699</v>
      </c>
      <c r="I2577" t="s">
        <v>117</v>
      </c>
    </row>
    <row r="2578" spans="1:9" x14ac:dyDescent="0.2">
      <c r="A2578">
        <v>2018</v>
      </c>
      <c r="B2578" t="s">
        <v>111</v>
      </c>
      <c r="C2578" t="s">
        <v>123</v>
      </c>
      <c r="D2578" t="s">
        <v>92</v>
      </c>
      <c r="E2578" t="s">
        <v>93</v>
      </c>
      <c r="F2578">
        <v>1325</v>
      </c>
      <c r="G2578">
        <v>234.08777319809801</v>
      </c>
      <c r="H2578">
        <v>302.32579119989998</v>
      </c>
      <c r="I2578" t="s">
        <v>117</v>
      </c>
    </row>
    <row r="2579" spans="1:9" x14ac:dyDescent="0.2">
      <c r="A2579">
        <v>2018</v>
      </c>
      <c r="B2579" t="s">
        <v>111</v>
      </c>
      <c r="C2579" t="s">
        <v>123</v>
      </c>
      <c r="D2579" t="s">
        <v>95</v>
      </c>
      <c r="E2579" t="s">
        <v>93</v>
      </c>
      <c r="F2579">
        <v>1497</v>
      </c>
      <c r="G2579">
        <v>248.22453957415499</v>
      </c>
      <c r="H2579">
        <v>252.09142396102399</v>
      </c>
      <c r="I2579" t="s">
        <v>117</v>
      </c>
    </row>
    <row r="2580" spans="1:9" x14ac:dyDescent="0.2">
      <c r="A2580">
        <v>2018</v>
      </c>
      <c r="B2580" t="s">
        <v>112</v>
      </c>
      <c r="C2580" t="s">
        <v>123</v>
      </c>
      <c r="D2580" t="s">
        <v>92</v>
      </c>
      <c r="E2580" t="s">
        <v>93</v>
      </c>
      <c r="F2580">
        <v>877</v>
      </c>
      <c r="G2580">
        <v>275.548741021887</v>
      </c>
      <c r="H2580">
        <v>332.42165286710798</v>
      </c>
      <c r="I2580" t="s">
        <v>117</v>
      </c>
    </row>
    <row r="2581" spans="1:9" x14ac:dyDescent="0.2">
      <c r="A2581">
        <v>2018</v>
      </c>
      <c r="B2581" t="s">
        <v>112</v>
      </c>
      <c r="C2581" t="s">
        <v>123</v>
      </c>
      <c r="D2581" t="s">
        <v>95</v>
      </c>
      <c r="E2581" t="s">
        <v>93</v>
      </c>
      <c r="F2581">
        <v>830</v>
      </c>
      <c r="G2581">
        <v>244.221081869968</v>
      </c>
      <c r="H2581">
        <v>242.533724846474</v>
      </c>
      <c r="I2581" t="s">
        <v>117</v>
      </c>
    </row>
    <row r="2582" spans="1:9" x14ac:dyDescent="0.2">
      <c r="A2582">
        <v>2019</v>
      </c>
      <c r="B2582" t="s">
        <v>90</v>
      </c>
      <c r="C2582" t="s">
        <v>123</v>
      </c>
      <c r="D2582" t="s">
        <v>92</v>
      </c>
      <c r="E2582" t="s">
        <v>93</v>
      </c>
      <c r="F2582">
        <v>6483</v>
      </c>
      <c r="G2582">
        <v>244.75686842591099</v>
      </c>
      <c r="H2582">
        <v>279.18103634908601</v>
      </c>
      <c r="I2582" t="s">
        <v>118</v>
      </c>
    </row>
    <row r="2583" spans="1:9" x14ac:dyDescent="0.2">
      <c r="A2583">
        <v>2019</v>
      </c>
      <c r="B2583" t="s">
        <v>90</v>
      </c>
      <c r="C2583" t="s">
        <v>123</v>
      </c>
      <c r="D2583" t="s">
        <v>95</v>
      </c>
      <c r="E2583" t="s">
        <v>93</v>
      </c>
      <c r="F2583">
        <v>6649</v>
      </c>
      <c r="G2583">
        <v>238.37103209386899</v>
      </c>
      <c r="H2583">
        <v>223.655629038689</v>
      </c>
      <c r="I2583" t="s">
        <v>118</v>
      </c>
    </row>
    <row r="2584" spans="1:9" x14ac:dyDescent="0.2">
      <c r="A2584">
        <v>2019</v>
      </c>
      <c r="B2584" t="s">
        <v>99</v>
      </c>
      <c r="C2584" t="s">
        <v>123</v>
      </c>
      <c r="D2584" t="s">
        <v>92</v>
      </c>
      <c r="E2584" t="s">
        <v>93</v>
      </c>
      <c r="F2584">
        <v>611</v>
      </c>
      <c r="G2584">
        <v>344.77699530516401</v>
      </c>
      <c r="H2584">
        <v>344.19922091071402</v>
      </c>
      <c r="I2584" t="s">
        <v>118</v>
      </c>
    </row>
    <row r="2585" spans="1:9" x14ac:dyDescent="0.2">
      <c r="A2585">
        <v>2019</v>
      </c>
      <c r="B2585" t="s">
        <v>99</v>
      </c>
      <c r="C2585" t="s">
        <v>123</v>
      </c>
      <c r="D2585" t="s">
        <v>95</v>
      </c>
      <c r="E2585" t="s">
        <v>93</v>
      </c>
      <c r="F2585">
        <v>670</v>
      </c>
      <c r="G2585">
        <v>348.13513878641101</v>
      </c>
      <c r="H2585">
        <v>292.861303496007</v>
      </c>
      <c r="I2585" t="s">
        <v>118</v>
      </c>
    </row>
    <row r="2586" spans="1:9" x14ac:dyDescent="0.2">
      <c r="A2586">
        <v>2019</v>
      </c>
      <c r="B2586" t="s">
        <v>100</v>
      </c>
      <c r="C2586" t="s">
        <v>123</v>
      </c>
      <c r="D2586" t="s">
        <v>92</v>
      </c>
      <c r="E2586" t="s">
        <v>93</v>
      </c>
      <c r="F2586">
        <v>152</v>
      </c>
      <c r="G2586">
        <v>271.48189823000899</v>
      </c>
      <c r="H2586">
        <v>254.26898085187699</v>
      </c>
      <c r="I2586" t="s">
        <v>118</v>
      </c>
    </row>
    <row r="2587" spans="1:9" x14ac:dyDescent="0.2">
      <c r="A2587">
        <v>2019</v>
      </c>
      <c r="B2587" t="s">
        <v>100</v>
      </c>
      <c r="C2587" t="s">
        <v>123</v>
      </c>
      <c r="D2587" t="s">
        <v>95</v>
      </c>
      <c r="E2587" t="s">
        <v>93</v>
      </c>
      <c r="F2587">
        <v>156</v>
      </c>
      <c r="G2587">
        <v>263.15345557598602</v>
      </c>
      <c r="H2587">
        <v>204.977334608863</v>
      </c>
      <c r="I2587" t="s">
        <v>118</v>
      </c>
    </row>
    <row r="2588" spans="1:9" x14ac:dyDescent="0.2">
      <c r="A2588">
        <v>2019</v>
      </c>
      <c r="B2588" t="s">
        <v>101</v>
      </c>
      <c r="C2588" t="s">
        <v>123</v>
      </c>
      <c r="D2588" t="s">
        <v>92</v>
      </c>
      <c r="E2588" t="s">
        <v>93</v>
      </c>
      <c r="F2588">
        <v>196</v>
      </c>
      <c r="G2588">
        <v>271.01395168761502</v>
      </c>
      <c r="H2588">
        <v>232.98450347231</v>
      </c>
      <c r="I2588" t="s">
        <v>118</v>
      </c>
    </row>
    <row r="2589" spans="1:9" x14ac:dyDescent="0.2">
      <c r="A2589">
        <v>2019</v>
      </c>
      <c r="B2589" t="s">
        <v>101</v>
      </c>
      <c r="C2589" t="s">
        <v>123</v>
      </c>
      <c r="D2589" t="s">
        <v>95</v>
      </c>
      <c r="E2589" t="s">
        <v>93</v>
      </c>
      <c r="F2589">
        <v>192</v>
      </c>
      <c r="G2589">
        <v>251.082137859786</v>
      </c>
      <c r="H2589">
        <v>191.70033968921899</v>
      </c>
      <c r="I2589" t="s">
        <v>118</v>
      </c>
    </row>
    <row r="2590" spans="1:9" x14ac:dyDescent="0.2">
      <c r="A2590">
        <v>2019</v>
      </c>
      <c r="B2590" t="s">
        <v>102</v>
      </c>
      <c r="C2590" t="s">
        <v>123</v>
      </c>
      <c r="D2590" t="s">
        <v>92</v>
      </c>
      <c r="E2590" t="s">
        <v>93</v>
      </c>
      <c r="F2590">
        <v>381</v>
      </c>
      <c r="G2590">
        <v>255.41842364598099</v>
      </c>
      <c r="H2590">
        <v>286.41982964823001</v>
      </c>
      <c r="I2590" t="s">
        <v>118</v>
      </c>
    </row>
    <row r="2591" spans="1:9" x14ac:dyDescent="0.2">
      <c r="A2591">
        <v>2019</v>
      </c>
      <c r="B2591" t="s">
        <v>102</v>
      </c>
      <c r="C2591" t="s">
        <v>123</v>
      </c>
      <c r="D2591" t="s">
        <v>95</v>
      </c>
      <c r="E2591" t="s">
        <v>93</v>
      </c>
      <c r="F2591">
        <v>400</v>
      </c>
      <c r="G2591">
        <v>254.93457741407099</v>
      </c>
      <c r="H2591">
        <v>245.26805938874799</v>
      </c>
      <c r="I2591" t="s">
        <v>118</v>
      </c>
    </row>
    <row r="2592" spans="1:9" x14ac:dyDescent="0.2">
      <c r="A2592">
        <v>2019</v>
      </c>
      <c r="B2592" t="s">
        <v>103</v>
      </c>
      <c r="C2592" t="s">
        <v>123</v>
      </c>
      <c r="D2592" t="s">
        <v>92</v>
      </c>
      <c r="E2592" t="s">
        <v>93</v>
      </c>
      <c r="F2592">
        <v>585</v>
      </c>
      <c r="G2592">
        <v>201.21900883299901</v>
      </c>
      <c r="H2592">
        <v>241.016441314085</v>
      </c>
      <c r="I2592" t="s">
        <v>118</v>
      </c>
    </row>
    <row r="2593" spans="1:9" x14ac:dyDescent="0.2">
      <c r="A2593">
        <v>2019</v>
      </c>
      <c r="B2593" t="s">
        <v>103</v>
      </c>
      <c r="C2593" t="s">
        <v>123</v>
      </c>
      <c r="D2593" t="s">
        <v>95</v>
      </c>
      <c r="E2593" t="s">
        <v>93</v>
      </c>
      <c r="F2593">
        <v>558</v>
      </c>
      <c r="G2593">
        <v>189.91089843510699</v>
      </c>
      <c r="H2593">
        <v>182.17862500236501</v>
      </c>
      <c r="I2593" t="s">
        <v>118</v>
      </c>
    </row>
    <row r="2594" spans="1:9" x14ac:dyDescent="0.2">
      <c r="A2594">
        <v>2019</v>
      </c>
      <c r="B2594" t="s">
        <v>104</v>
      </c>
      <c r="C2594" t="s">
        <v>123</v>
      </c>
      <c r="D2594" t="s">
        <v>92</v>
      </c>
      <c r="E2594" t="s">
        <v>93</v>
      </c>
      <c r="F2594">
        <v>423</v>
      </c>
      <c r="G2594">
        <v>267.202334704088</v>
      </c>
      <c r="H2594">
        <v>256.51725007834398</v>
      </c>
      <c r="I2594" t="s">
        <v>118</v>
      </c>
    </row>
    <row r="2595" spans="1:9" x14ac:dyDescent="0.2">
      <c r="A2595">
        <v>2019</v>
      </c>
      <c r="B2595" t="s">
        <v>104</v>
      </c>
      <c r="C2595" t="s">
        <v>123</v>
      </c>
      <c r="D2595" t="s">
        <v>95</v>
      </c>
      <c r="E2595" t="s">
        <v>93</v>
      </c>
      <c r="F2595">
        <v>459</v>
      </c>
      <c r="G2595">
        <v>280.74596465903699</v>
      </c>
      <c r="H2595">
        <v>224.64437022575899</v>
      </c>
      <c r="I2595" t="s">
        <v>118</v>
      </c>
    </row>
    <row r="2596" spans="1:9" x14ac:dyDescent="0.2">
      <c r="A2596">
        <v>2019</v>
      </c>
      <c r="B2596" t="s">
        <v>105</v>
      </c>
      <c r="C2596" t="s">
        <v>123</v>
      </c>
      <c r="D2596" t="s">
        <v>92</v>
      </c>
      <c r="E2596" t="s">
        <v>93</v>
      </c>
      <c r="F2596">
        <v>807</v>
      </c>
      <c r="G2596">
        <v>184.693973300621</v>
      </c>
      <c r="H2596">
        <v>239.00127141964199</v>
      </c>
      <c r="I2596" t="s">
        <v>118</v>
      </c>
    </row>
    <row r="2597" spans="1:9" x14ac:dyDescent="0.2">
      <c r="A2597">
        <v>2019</v>
      </c>
      <c r="B2597" t="s">
        <v>105</v>
      </c>
      <c r="C2597" t="s">
        <v>123</v>
      </c>
      <c r="D2597" t="s">
        <v>95</v>
      </c>
      <c r="E2597" t="s">
        <v>93</v>
      </c>
      <c r="F2597">
        <v>878</v>
      </c>
      <c r="G2597">
        <v>190.52537698201701</v>
      </c>
      <c r="H2597">
        <v>201.447329970254</v>
      </c>
      <c r="I2597" t="s">
        <v>118</v>
      </c>
    </row>
    <row r="2598" spans="1:9" x14ac:dyDescent="0.2">
      <c r="A2598">
        <v>2019</v>
      </c>
      <c r="B2598" t="s">
        <v>106</v>
      </c>
      <c r="C2598" t="s">
        <v>123</v>
      </c>
      <c r="D2598" t="s">
        <v>92</v>
      </c>
      <c r="E2598" t="s">
        <v>93</v>
      </c>
      <c r="F2598">
        <v>25</v>
      </c>
      <c r="G2598">
        <v>226.46978893015699</v>
      </c>
      <c r="H2598">
        <v>210.867303319077</v>
      </c>
      <c r="I2598" t="s">
        <v>118</v>
      </c>
    </row>
    <row r="2599" spans="1:9" x14ac:dyDescent="0.2">
      <c r="A2599">
        <v>2019</v>
      </c>
      <c r="B2599" t="s">
        <v>106</v>
      </c>
      <c r="C2599" t="s">
        <v>123</v>
      </c>
      <c r="D2599" t="s">
        <v>95</v>
      </c>
      <c r="E2599" t="s">
        <v>93</v>
      </c>
      <c r="F2599">
        <v>26</v>
      </c>
      <c r="G2599">
        <v>233.16294502735201</v>
      </c>
      <c r="H2599">
        <v>188.04426569992401</v>
      </c>
      <c r="I2599" t="s">
        <v>118</v>
      </c>
    </row>
    <row r="2600" spans="1:9" x14ac:dyDescent="0.2">
      <c r="A2600">
        <v>2019</v>
      </c>
      <c r="B2600" t="s">
        <v>107</v>
      </c>
      <c r="C2600" t="s">
        <v>123</v>
      </c>
      <c r="D2600" t="s">
        <v>92</v>
      </c>
      <c r="E2600" t="s">
        <v>93</v>
      </c>
      <c r="F2600">
        <v>22</v>
      </c>
      <c r="G2600">
        <v>187.825493041919</v>
      </c>
      <c r="H2600">
        <v>202.3698425364</v>
      </c>
      <c r="I2600" t="s">
        <v>118</v>
      </c>
    </row>
    <row r="2601" spans="1:9" x14ac:dyDescent="0.2">
      <c r="A2601">
        <v>2019</v>
      </c>
      <c r="B2601" t="s">
        <v>107</v>
      </c>
      <c r="C2601" t="s">
        <v>123</v>
      </c>
      <c r="D2601" t="s">
        <v>95</v>
      </c>
      <c r="E2601" t="s">
        <v>93</v>
      </c>
      <c r="F2601">
        <v>17</v>
      </c>
      <c r="G2601">
        <v>150.74931276048599</v>
      </c>
      <c r="H2601">
        <v>137.89749035379401</v>
      </c>
      <c r="I2601" t="s">
        <v>118</v>
      </c>
    </row>
    <row r="2602" spans="1:9" x14ac:dyDescent="0.2">
      <c r="A2602">
        <v>2019</v>
      </c>
      <c r="B2602" t="s">
        <v>108</v>
      </c>
      <c r="C2602" t="s">
        <v>123</v>
      </c>
      <c r="D2602" t="s">
        <v>92</v>
      </c>
      <c r="E2602" t="s">
        <v>93</v>
      </c>
      <c r="F2602">
        <v>37</v>
      </c>
      <c r="G2602">
        <v>279.30852268438099</v>
      </c>
      <c r="H2602">
        <v>252.718417486172</v>
      </c>
      <c r="I2602" t="s">
        <v>118</v>
      </c>
    </row>
    <row r="2603" spans="1:9" x14ac:dyDescent="0.2">
      <c r="A2603">
        <v>2019</v>
      </c>
      <c r="B2603" t="s">
        <v>108</v>
      </c>
      <c r="C2603" t="s">
        <v>123</v>
      </c>
      <c r="D2603" t="s">
        <v>95</v>
      </c>
      <c r="E2603" t="s">
        <v>93</v>
      </c>
      <c r="F2603">
        <v>37</v>
      </c>
      <c r="G2603">
        <v>272.39932268276499</v>
      </c>
      <c r="H2603">
        <v>187.70817502482601</v>
      </c>
      <c r="I2603" t="s">
        <v>118</v>
      </c>
    </row>
    <row r="2604" spans="1:9" x14ac:dyDescent="0.2">
      <c r="A2604">
        <v>2019</v>
      </c>
      <c r="B2604" t="s">
        <v>109</v>
      </c>
      <c r="C2604" t="s">
        <v>123</v>
      </c>
      <c r="D2604" t="s">
        <v>92</v>
      </c>
      <c r="E2604" t="s">
        <v>93</v>
      </c>
      <c r="F2604">
        <v>518</v>
      </c>
      <c r="G2604">
        <v>286.78994574244302</v>
      </c>
      <c r="H2604">
        <v>309.69238504415199</v>
      </c>
      <c r="I2604" t="s">
        <v>118</v>
      </c>
    </row>
    <row r="2605" spans="1:9" x14ac:dyDescent="0.2">
      <c r="A2605">
        <v>2019</v>
      </c>
      <c r="B2605" t="s">
        <v>109</v>
      </c>
      <c r="C2605" t="s">
        <v>123</v>
      </c>
      <c r="D2605" t="s">
        <v>95</v>
      </c>
      <c r="E2605" t="s">
        <v>93</v>
      </c>
      <c r="F2605">
        <v>514</v>
      </c>
      <c r="G2605">
        <v>268.70197082963</v>
      </c>
      <c r="H2605">
        <v>241.39902641901699</v>
      </c>
      <c r="I2605" t="s">
        <v>118</v>
      </c>
    </row>
    <row r="2606" spans="1:9" x14ac:dyDescent="0.2">
      <c r="A2606">
        <v>2019</v>
      </c>
      <c r="B2606" t="s">
        <v>110</v>
      </c>
      <c r="C2606" t="s">
        <v>123</v>
      </c>
      <c r="D2606" t="s">
        <v>92</v>
      </c>
      <c r="E2606" t="s">
        <v>93</v>
      </c>
      <c r="F2606">
        <v>589</v>
      </c>
      <c r="G2606">
        <v>290.59727854908601</v>
      </c>
      <c r="H2606">
        <v>298.01800722116599</v>
      </c>
      <c r="I2606" t="s">
        <v>118</v>
      </c>
    </row>
    <row r="2607" spans="1:9" x14ac:dyDescent="0.2">
      <c r="A2607">
        <v>2019</v>
      </c>
      <c r="B2607" t="s">
        <v>110</v>
      </c>
      <c r="C2607" t="s">
        <v>123</v>
      </c>
      <c r="D2607" t="s">
        <v>95</v>
      </c>
      <c r="E2607" t="s">
        <v>93</v>
      </c>
      <c r="F2607">
        <v>530</v>
      </c>
      <c r="G2607">
        <v>248.36687067115301</v>
      </c>
      <c r="H2607">
        <v>205.80285991416099</v>
      </c>
      <c r="I2607" t="s">
        <v>118</v>
      </c>
    </row>
    <row r="2608" spans="1:9" x14ac:dyDescent="0.2">
      <c r="A2608">
        <v>2019</v>
      </c>
      <c r="B2608" t="s">
        <v>111</v>
      </c>
      <c r="C2608" t="s">
        <v>123</v>
      </c>
      <c r="D2608" t="s">
        <v>92</v>
      </c>
      <c r="E2608" t="s">
        <v>93</v>
      </c>
      <c r="F2608">
        <v>1328</v>
      </c>
      <c r="G2608">
        <v>233.08182260156499</v>
      </c>
      <c r="H2608">
        <v>297.96321971498702</v>
      </c>
      <c r="I2608" t="s">
        <v>118</v>
      </c>
    </row>
    <row r="2609" spans="1:9" x14ac:dyDescent="0.2">
      <c r="A2609">
        <v>2019</v>
      </c>
      <c r="B2609" t="s">
        <v>111</v>
      </c>
      <c r="C2609" t="s">
        <v>123</v>
      </c>
      <c r="D2609" t="s">
        <v>95</v>
      </c>
      <c r="E2609" t="s">
        <v>93</v>
      </c>
      <c r="F2609">
        <v>1408</v>
      </c>
      <c r="G2609">
        <v>232.641522215778</v>
      </c>
      <c r="H2609">
        <v>236.26105271341399</v>
      </c>
      <c r="I2609" t="s">
        <v>118</v>
      </c>
    </row>
    <row r="2610" spans="1:9" x14ac:dyDescent="0.2">
      <c r="A2610">
        <v>2019</v>
      </c>
      <c r="B2610" t="s">
        <v>112</v>
      </c>
      <c r="C2610" t="s">
        <v>123</v>
      </c>
      <c r="D2610" t="s">
        <v>92</v>
      </c>
      <c r="E2610" t="s">
        <v>93</v>
      </c>
      <c r="F2610">
        <v>809</v>
      </c>
      <c r="G2610">
        <v>253.58752687902401</v>
      </c>
      <c r="H2610">
        <v>293.14391204283402</v>
      </c>
      <c r="I2610" t="s">
        <v>118</v>
      </c>
    </row>
    <row r="2611" spans="1:9" x14ac:dyDescent="0.2">
      <c r="A2611">
        <v>2019</v>
      </c>
      <c r="B2611" t="s">
        <v>112</v>
      </c>
      <c r="C2611" t="s">
        <v>123</v>
      </c>
      <c r="D2611" t="s">
        <v>95</v>
      </c>
      <c r="E2611" t="s">
        <v>93</v>
      </c>
      <c r="F2611">
        <v>804</v>
      </c>
      <c r="G2611">
        <v>236.34685370600101</v>
      </c>
      <c r="H2611">
        <v>232.180801791276</v>
      </c>
      <c r="I2611" t="s">
        <v>118</v>
      </c>
    </row>
    <row r="2612" spans="1:9" x14ac:dyDescent="0.2">
      <c r="A2612">
        <v>2020</v>
      </c>
      <c r="B2612" t="s">
        <v>90</v>
      </c>
      <c r="C2612" t="s">
        <v>123</v>
      </c>
      <c r="D2612" t="s">
        <v>92</v>
      </c>
      <c r="E2612" t="s">
        <v>93</v>
      </c>
      <c r="F2612">
        <v>6604</v>
      </c>
      <c r="G2612">
        <v>247.99070823427499</v>
      </c>
      <c r="H2612">
        <v>278.04105625304402</v>
      </c>
      <c r="I2612" t="s">
        <v>119</v>
      </c>
    </row>
    <row r="2613" spans="1:9" x14ac:dyDescent="0.2">
      <c r="A2613">
        <v>2020</v>
      </c>
      <c r="B2613" t="s">
        <v>90</v>
      </c>
      <c r="C2613" t="s">
        <v>123</v>
      </c>
      <c r="D2613" t="s">
        <v>95</v>
      </c>
      <c r="E2613" t="s">
        <v>93</v>
      </c>
      <c r="F2613">
        <v>6749</v>
      </c>
      <c r="G2613">
        <v>241.01014999480401</v>
      </c>
      <c r="H2613">
        <v>223.23791072147901</v>
      </c>
      <c r="I2613" t="s">
        <v>119</v>
      </c>
    </row>
    <row r="2614" spans="1:9" x14ac:dyDescent="0.2">
      <c r="A2614">
        <v>2020</v>
      </c>
      <c r="B2614" t="s">
        <v>99</v>
      </c>
      <c r="C2614" t="s">
        <v>123</v>
      </c>
      <c r="D2614" t="s">
        <v>92</v>
      </c>
      <c r="E2614" t="s">
        <v>93</v>
      </c>
      <c r="F2614">
        <v>639</v>
      </c>
      <c r="G2614">
        <v>360.91703426735</v>
      </c>
      <c r="H2614">
        <v>348.40058399927801</v>
      </c>
      <c r="I2614" t="s">
        <v>119</v>
      </c>
    </row>
    <row r="2615" spans="1:9" x14ac:dyDescent="0.2">
      <c r="A2615">
        <v>2020</v>
      </c>
      <c r="B2615" t="s">
        <v>99</v>
      </c>
      <c r="C2615" t="s">
        <v>123</v>
      </c>
      <c r="D2615" t="s">
        <v>95</v>
      </c>
      <c r="E2615" t="s">
        <v>93</v>
      </c>
      <c r="F2615">
        <v>685</v>
      </c>
      <c r="G2615">
        <v>356.19387346537599</v>
      </c>
      <c r="H2615">
        <v>295.61058239419901</v>
      </c>
      <c r="I2615" t="s">
        <v>119</v>
      </c>
    </row>
    <row r="2616" spans="1:9" x14ac:dyDescent="0.2">
      <c r="A2616">
        <v>2020</v>
      </c>
      <c r="B2616" t="s">
        <v>100</v>
      </c>
      <c r="C2616" t="s">
        <v>123</v>
      </c>
      <c r="D2616" t="s">
        <v>92</v>
      </c>
      <c r="E2616" t="s">
        <v>93</v>
      </c>
      <c r="F2616">
        <v>177</v>
      </c>
      <c r="G2616">
        <v>315.378721736187</v>
      </c>
      <c r="H2616">
        <v>282.22894329833099</v>
      </c>
      <c r="I2616" t="s">
        <v>119</v>
      </c>
    </row>
    <row r="2617" spans="1:9" x14ac:dyDescent="0.2">
      <c r="A2617">
        <v>2020</v>
      </c>
      <c r="B2617" t="s">
        <v>100</v>
      </c>
      <c r="C2617" t="s">
        <v>123</v>
      </c>
      <c r="D2617" t="s">
        <v>95</v>
      </c>
      <c r="E2617" t="s">
        <v>93</v>
      </c>
      <c r="F2617">
        <v>193</v>
      </c>
      <c r="G2617">
        <v>324.98695000589402</v>
      </c>
      <c r="H2617">
        <v>252.50275919157801</v>
      </c>
      <c r="I2617" t="s">
        <v>119</v>
      </c>
    </row>
    <row r="2618" spans="1:9" x14ac:dyDescent="0.2">
      <c r="A2618">
        <v>2020</v>
      </c>
      <c r="B2618" t="s">
        <v>101</v>
      </c>
      <c r="C2618" t="s">
        <v>123</v>
      </c>
      <c r="D2618" t="s">
        <v>92</v>
      </c>
      <c r="E2618" t="s">
        <v>93</v>
      </c>
      <c r="F2618">
        <v>213</v>
      </c>
      <c r="G2618">
        <v>294.05674052598903</v>
      </c>
      <c r="H2618">
        <v>254.659138294504</v>
      </c>
      <c r="I2618" t="s">
        <v>119</v>
      </c>
    </row>
    <row r="2619" spans="1:9" x14ac:dyDescent="0.2">
      <c r="A2619">
        <v>2020</v>
      </c>
      <c r="B2619" t="s">
        <v>101</v>
      </c>
      <c r="C2619" t="s">
        <v>123</v>
      </c>
      <c r="D2619" t="s">
        <v>95</v>
      </c>
      <c r="E2619" t="s">
        <v>93</v>
      </c>
      <c r="F2619">
        <v>223</v>
      </c>
      <c r="G2619">
        <v>291.78933595027797</v>
      </c>
      <c r="H2619">
        <v>216.81692495915101</v>
      </c>
      <c r="I2619" t="s">
        <v>119</v>
      </c>
    </row>
    <row r="2620" spans="1:9" x14ac:dyDescent="0.2">
      <c r="A2620">
        <v>2020</v>
      </c>
      <c r="B2620" t="s">
        <v>102</v>
      </c>
      <c r="C2620" t="s">
        <v>123</v>
      </c>
      <c r="D2620" t="s">
        <v>92</v>
      </c>
      <c r="E2620" t="s">
        <v>93</v>
      </c>
      <c r="F2620">
        <v>389</v>
      </c>
      <c r="G2620">
        <v>259.97981647697299</v>
      </c>
      <c r="H2620">
        <v>286.87793723344498</v>
      </c>
      <c r="I2620" t="s">
        <v>119</v>
      </c>
    </row>
    <row r="2621" spans="1:9" x14ac:dyDescent="0.2">
      <c r="A2621">
        <v>2020</v>
      </c>
      <c r="B2621" t="s">
        <v>102</v>
      </c>
      <c r="C2621" t="s">
        <v>123</v>
      </c>
      <c r="D2621" t="s">
        <v>95</v>
      </c>
      <c r="E2621" t="s">
        <v>93</v>
      </c>
      <c r="F2621">
        <v>414</v>
      </c>
      <c r="G2621">
        <v>263.67243476654801</v>
      </c>
      <c r="H2621">
        <v>246.979003358558</v>
      </c>
      <c r="I2621" t="s">
        <v>119</v>
      </c>
    </row>
    <row r="2622" spans="1:9" x14ac:dyDescent="0.2">
      <c r="A2622">
        <v>2020</v>
      </c>
      <c r="B2622" t="s">
        <v>103</v>
      </c>
      <c r="C2622" t="s">
        <v>123</v>
      </c>
      <c r="D2622" t="s">
        <v>92</v>
      </c>
      <c r="E2622" t="s">
        <v>93</v>
      </c>
      <c r="F2622">
        <v>567</v>
      </c>
      <c r="G2622">
        <v>194.65605613784501</v>
      </c>
      <c r="H2622">
        <v>232.05948308749501</v>
      </c>
      <c r="I2622" t="s">
        <v>119</v>
      </c>
    </row>
    <row r="2623" spans="1:9" x14ac:dyDescent="0.2">
      <c r="A2623">
        <v>2020</v>
      </c>
      <c r="B2623" t="s">
        <v>103</v>
      </c>
      <c r="C2623" t="s">
        <v>123</v>
      </c>
      <c r="D2623" t="s">
        <v>95</v>
      </c>
      <c r="E2623" t="s">
        <v>93</v>
      </c>
      <c r="F2623">
        <v>603</v>
      </c>
      <c r="G2623">
        <v>204.81154281172601</v>
      </c>
      <c r="H2623">
        <v>195.54336217902201</v>
      </c>
      <c r="I2623" t="s">
        <v>119</v>
      </c>
    </row>
    <row r="2624" spans="1:9" x14ac:dyDescent="0.2">
      <c r="A2624">
        <v>2020</v>
      </c>
      <c r="B2624" t="s">
        <v>104</v>
      </c>
      <c r="C2624" t="s">
        <v>123</v>
      </c>
      <c r="D2624" t="s">
        <v>92</v>
      </c>
      <c r="E2624" t="s">
        <v>93</v>
      </c>
      <c r="F2624">
        <v>459</v>
      </c>
      <c r="G2624">
        <v>289.935633026132</v>
      </c>
      <c r="H2624">
        <v>275.78442436014097</v>
      </c>
      <c r="I2624" t="s">
        <v>119</v>
      </c>
    </row>
    <row r="2625" spans="1:9" x14ac:dyDescent="0.2">
      <c r="A2625">
        <v>2020</v>
      </c>
      <c r="B2625" t="s">
        <v>104</v>
      </c>
      <c r="C2625" t="s">
        <v>123</v>
      </c>
      <c r="D2625" t="s">
        <v>95</v>
      </c>
      <c r="E2625" t="s">
        <v>93</v>
      </c>
      <c r="F2625">
        <v>419</v>
      </c>
      <c r="G2625">
        <v>256.443212211348</v>
      </c>
      <c r="H2625">
        <v>201.94182011196901</v>
      </c>
      <c r="I2625" t="s">
        <v>119</v>
      </c>
    </row>
    <row r="2626" spans="1:9" x14ac:dyDescent="0.2">
      <c r="A2626">
        <v>2020</v>
      </c>
      <c r="B2626" t="s">
        <v>105</v>
      </c>
      <c r="C2626" t="s">
        <v>123</v>
      </c>
      <c r="D2626" t="s">
        <v>92</v>
      </c>
      <c r="E2626" t="s">
        <v>93</v>
      </c>
      <c r="F2626">
        <v>861</v>
      </c>
      <c r="G2626">
        <v>194.74218712892099</v>
      </c>
      <c r="H2626">
        <v>247.85230394374199</v>
      </c>
      <c r="I2626" t="s">
        <v>119</v>
      </c>
    </row>
    <row r="2627" spans="1:9" x14ac:dyDescent="0.2">
      <c r="A2627">
        <v>2020</v>
      </c>
      <c r="B2627" t="s">
        <v>105</v>
      </c>
      <c r="C2627" t="s">
        <v>123</v>
      </c>
      <c r="D2627" t="s">
        <v>95</v>
      </c>
      <c r="E2627" t="s">
        <v>93</v>
      </c>
      <c r="F2627">
        <v>840</v>
      </c>
      <c r="G2627">
        <v>180.467798314345</v>
      </c>
      <c r="H2627">
        <v>188.293038544708</v>
      </c>
      <c r="I2627" t="s">
        <v>119</v>
      </c>
    </row>
    <row r="2628" spans="1:9" x14ac:dyDescent="0.2">
      <c r="A2628">
        <v>2020</v>
      </c>
      <c r="B2628" t="s">
        <v>106</v>
      </c>
      <c r="C2628" t="s">
        <v>123</v>
      </c>
      <c r="D2628" t="s">
        <v>92</v>
      </c>
      <c r="E2628" t="s">
        <v>93</v>
      </c>
      <c r="F2628">
        <v>23</v>
      </c>
      <c r="G2628">
        <v>207.46887966804999</v>
      </c>
      <c r="H2628">
        <v>174.91812176696499</v>
      </c>
      <c r="I2628" t="s">
        <v>119</v>
      </c>
    </row>
    <row r="2629" spans="1:9" x14ac:dyDescent="0.2">
      <c r="A2629">
        <v>2020</v>
      </c>
      <c r="B2629" t="s">
        <v>106</v>
      </c>
      <c r="C2629" t="s">
        <v>123</v>
      </c>
      <c r="D2629" t="s">
        <v>95</v>
      </c>
      <c r="E2629" t="s">
        <v>93</v>
      </c>
      <c r="F2629">
        <v>23</v>
      </c>
      <c r="G2629">
        <v>205.650929899857</v>
      </c>
      <c r="H2629">
        <v>162.42549357382799</v>
      </c>
      <c r="I2629" t="s">
        <v>119</v>
      </c>
    </row>
    <row r="2630" spans="1:9" x14ac:dyDescent="0.2">
      <c r="A2630">
        <v>2020</v>
      </c>
      <c r="B2630" t="s">
        <v>107</v>
      </c>
      <c r="C2630" t="s">
        <v>123</v>
      </c>
      <c r="D2630" t="s">
        <v>92</v>
      </c>
      <c r="E2630" t="s">
        <v>93</v>
      </c>
      <c r="F2630">
        <v>16</v>
      </c>
      <c r="G2630">
        <v>136.92768506632399</v>
      </c>
      <c r="H2630">
        <v>147.50067347270499</v>
      </c>
      <c r="I2630" t="s">
        <v>119</v>
      </c>
    </row>
    <row r="2631" spans="1:9" x14ac:dyDescent="0.2">
      <c r="A2631">
        <v>2020</v>
      </c>
      <c r="B2631" t="s">
        <v>107</v>
      </c>
      <c r="C2631" t="s">
        <v>123</v>
      </c>
      <c r="D2631" t="s">
        <v>95</v>
      </c>
      <c r="E2631" t="s">
        <v>93</v>
      </c>
      <c r="F2631">
        <v>20</v>
      </c>
      <c r="G2631">
        <v>178.015131286159</v>
      </c>
      <c r="H2631">
        <v>160.767593775661</v>
      </c>
      <c r="I2631" t="s">
        <v>119</v>
      </c>
    </row>
    <row r="2632" spans="1:9" x14ac:dyDescent="0.2">
      <c r="A2632">
        <v>2020</v>
      </c>
      <c r="B2632" t="s">
        <v>108</v>
      </c>
      <c r="C2632" t="s">
        <v>123</v>
      </c>
      <c r="D2632" t="s">
        <v>92</v>
      </c>
      <c r="E2632" t="s">
        <v>93</v>
      </c>
      <c r="F2632">
        <v>43</v>
      </c>
      <c r="G2632">
        <v>325.85632009699901</v>
      </c>
      <c r="H2632">
        <v>275.35701399484401</v>
      </c>
      <c r="I2632" t="s">
        <v>119</v>
      </c>
    </row>
    <row r="2633" spans="1:9" x14ac:dyDescent="0.2">
      <c r="A2633">
        <v>2020</v>
      </c>
      <c r="B2633" t="s">
        <v>108</v>
      </c>
      <c r="C2633" t="s">
        <v>123</v>
      </c>
      <c r="D2633" t="s">
        <v>95</v>
      </c>
      <c r="E2633" t="s">
        <v>93</v>
      </c>
      <c r="F2633">
        <v>36</v>
      </c>
      <c r="G2633">
        <v>266.19343389529701</v>
      </c>
      <c r="H2633">
        <v>175.6995240796</v>
      </c>
      <c r="I2633" t="s">
        <v>119</v>
      </c>
    </row>
    <row r="2634" spans="1:9" x14ac:dyDescent="0.2">
      <c r="A2634">
        <v>2020</v>
      </c>
      <c r="B2634" t="s">
        <v>109</v>
      </c>
      <c r="C2634" t="s">
        <v>123</v>
      </c>
      <c r="D2634" t="s">
        <v>92</v>
      </c>
      <c r="E2634" t="s">
        <v>93</v>
      </c>
      <c r="F2634">
        <v>481</v>
      </c>
      <c r="G2634">
        <v>265.13940489708602</v>
      </c>
      <c r="H2634">
        <v>280.50681249813198</v>
      </c>
      <c r="I2634" t="s">
        <v>119</v>
      </c>
    </row>
    <row r="2635" spans="1:9" x14ac:dyDescent="0.2">
      <c r="A2635">
        <v>2020</v>
      </c>
      <c r="B2635" t="s">
        <v>109</v>
      </c>
      <c r="C2635" t="s">
        <v>123</v>
      </c>
      <c r="D2635" t="s">
        <v>95</v>
      </c>
      <c r="E2635" t="s">
        <v>93</v>
      </c>
      <c r="F2635">
        <v>520</v>
      </c>
      <c r="G2635">
        <v>270.64162884623403</v>
      </c>
      <c r="H2635">
        <v>239.74016833496199</v>
      </c>
      <c r="I2635" t="s">
        <v>119</v>
      </c>
    </row>
    <row r="2636" spans="1:9" x14ac:dyDescent="0.2">
      <c r="A2636">
        <v>2020</v>
      </c>
      <c r="B2636" t="s">
        <v>110</v>
      </c>
      <c r="C2636" t="s">
        <v>123</v>
      </c>
      <c r="D2636" t="s">
        <v>92</v>
      </c>
      <c r="E2636" t="s">
        <v>93</v>
      </c>
      <c r="F2636">
        <v>558</v>
      </c>
      <c r="G2636">
        <v>274.09237600758399</v>
      </c>
      <c r="H2636">
        <v>274.17395290978101</v>
      </c>
      <c r="I2636" t="s">
        <v>119</v>
      </c>
    </row>
    <row r="2637" spans="1:9" x14ac:dyDescent="0.2">
      <c r="A2637">
        <v>2020</v>
      </c>
      <c r="B2637" t="s">
        <v>110</v>
      </c>
      <c r="C2637" t="s">
        <v>123</v>
      </c>
      <c r="D2637" t="s">
        <v>95</v>
      </c>
      <c r="E2637" t="s">
        <v>93</v>
      </c>
      <c r="F2637">
        <v>559</v>
      </c>
      <c r="G2637">
        <v>261.35051358414898</v>
      </c>
      <c r="H2637">
        <v>213.66051226083201</v>
      </c>
      <c r="I2637" t="s">
        <v>119</v>
      </c>
    </row>
    <row r="2638" spans="1:9" x14ac:dyDescent="0.2">
      <c r="A2638">
        <v>2020</v>
      </c>
      <c r="B2638" t="s">
        <v>111</v>
      </c>
      <c r="C2638" t="s">
        <v>123</v>
      </c>
      <c r="D2638" t="s">
        <v>92</v>
      </c>
      <c r="E2638" t="s">
        <v>93</v>
      </c>
      <c r="F2638">
        <v>1390</v>
      </c>
      <c r="G2638">
        <v>241.86784619293101</v>
      </c>
      <c r="H2638">
        <v>305.18823072403501</v>
      </c>
      <c r="I2638" t="s">
        <v>119</v>
      </c>
    </row>
    <row r="2639" spans="1:9" x14ac:dyDescent="0.2">
      <c r="A2639">
        <v>2020</v>
      </c>
      <c r="B2639" t="s">
        <v>111</v>
      </c>
      <c r="C2639" t="s">
        <v>123</v>
      </c>
      <c r="D2639" t="s">
        <v>95</v>
      </c>
      <c r="E2639" t="s">
        <v>93</v>
      </c>
      <c r="F2639">
        <v>1381</v>
      </c>
      <c r="G2639">
        <v>226.97912318013999</v>
      </c>
      <c r="H2639">
        <v>227.342085210947</v>
      </c>
      <c r="I2639" t="s">
        <v>119</v>
      </c>
    </row>
    <row r="2640" spans="1:9" x14ac:dyDescent="0.2">
      <c r="A2640">
        <v>2020</v>
      </c>
      <c r="B2640" t="s">
        <v>112</v>
      </c>
      <c r="C2640" t="s">
        <v>123</v>
      </c>
      <c r="D2640" t="s">
        <v>92</v>
      </c>
      <c r="E2640" t="s">
        <v>93</v>
      </c>
      <c r="F2640">
        <v>788</v>
      </c>
      <c r="G2640">
        <v>245.94564226769401</v>
      </c>
      <c r="H2640">
        <v>281.66451379350298</v>
      </c>
      <c r="I2640" t="s">
        <v>119</v>
      </c>
    </row>
    <row r="2641" spans="1:9" x14ac:dyDescent="0.2">
      <c r="A2641">
        <v>2020</v>
      </c>
      <c r="B2641" t="s">
        <v>112</v>
      </c>
      <c r="C2641" t="s">
        <v>123</v>
      </c>
      <c r="D2641" t="s">
        <v>95</v>
      </c>
      <c r="E2641" t="s">
        <v>93</v>
      </c>
      <c r="F2641">
        <v>833</v>
      </c>
      <c r="G2641">
        <v>243.921008245877</v>
      </c>
      <c r="H2641">
        <v>235.29500879428201</v>
      </c>
      <c r="I2641" t="s">
        <v>119</v>
      </c>
    </row>
    <row r="2642" spans="1:9" x14ac:dyDescent="0.2">
      <c r="A2642">
        <v>2021</v>
      </c>
      <c r="B2642" t="s">
        <v>90</v>
      </c>
      <c r="C2642" t="s">
        <v>123</v>
      </c>
      <c r="D2642" t="s">
        <v>92</v>
      </c>
      <c r="E2642" t="s">
        <v>93</v>
      </c>
      <c r="F2642">
        <v>6595</v>
      </c>
      <c r="G2642">
        <v>247.44748260175899</v>
      </c>
      <c r="H2642">
        <v>275.23121499837799</v>
      </c>
      <c r="I2642" t="s">
        <v>120</v>
      </c>
    </row>
    <row r="2643" spans="1:9" x14ac:dyDescent="0.2">
      <c r="A2643">
        <v>2021</v>
      </c>
      <c r="B2643" t="s">
        <v>90</v>
      </c>
      <c r="C2643" t="s">
        <v>123</v>
      </c>
      <c r="D2643" t="s">
        <v>95</v>
      </c>
      <c r="E2643" t="s">
        <v>93</v>
      </c>
      <c r="F2643">
        <v>6469</v>
      </c>
      <c r="G2643">
        <v>230.97071252804599</v>
      </c>
      <c r="H2643">
        <v>212.58512246585801</v>
      </c>
      <c r="I2643" t="s">
        <v>120</v>
      </c>
    </row>
    <row r="2644" spans="1:9" x14ac:dyDescent="0.2">
      <c r="A2644">
        <v>2021</v>
      </c>
      <c r="B2644" t="s">
        <v>99</v>
      </c>
      <c r="C2644" t="s">
        <v>123</v>
      </c>
      <c r="D2644" t="s">
        <v>92</v>
      </c>
      <c r="E2644" t="s">
        <v>93</v>
      </c>
      <c r="F2644">
        <v>611</v>
      </c>
      <c r="G2644">
        <v>346.36991853787703</v>
      </c>
      <c r="H2644">
        <v>329.34475659464198</v>
      </c>
      <c r="I2644" t="s">
        <v>120</v>
      </c>
    </row>
    <row r="2645" spans="1:9" x14ac:dyDescent="0.2">
      <c r="A2645">
        <v>2021</v>
      </c>
      <c r="B2645" t="s">
        <v>99</v>
      </c>
      <c r="C2645" t="s">
        <v>123</v>
      </c>
      <c r="D2645" t="s">
        <v>95</v>
      </c>
      <c r="E2645" t="s">
        <v>93</v>
      </c>
      <c r="F2645">
        <v>599</v>
      </c>
      <c r="G2645">
        <v>312.64842971151802</v>
      </c>
      <c r="H2645">
        <v>254.31018530064199</v>
      </c>
      <c r="I2645" t="s">
        <v>120</v>
      </c>
    </row>
    <row r="2646" spans="1:9" x14ac:dyDescent="0.2">
      <c r="A2646">
        <v>2021</v>
      </c>
      <c r="B2646" t="s">
        <v>100</v>
      </c>
      <c r="C2646" t="s">
        <v>123</v>
      </c>
      <c r="D2646" t="s">
        <v>92</v>
      </c>
      <c r="E2646" t="s">
        <v>93</v>
      </c>
      <c r="F2646">
        <v>161</v>
      </c>
      <c r="G2646">
        <v>287.23328337971901</v>
      </c>
      <c r="H2646">
        <v>253.813309826129</v>
      </c>
      <c r="I2646" t="s">
        <v>120</v>
      </c>
    </row>
    <row r="2647" spans="1:9" x14ac:dyDescent="0.2">
      <c r="A2647">
        <v>2021</v>
      </c>
      <c r="B2647" t="s">
        <v>100</v>
      </c>
      <c r="C2647" t="s">
        <v>123</v>
      </c>
      <c r="D2647" t="s">
        <v>95</v>
      </c>
      <c r="E2647" t="s">
        <v>93</v>
      </c>
      <c r="F2647">
        <v>163</v>
      </c>
      <c r="G2647">
        <v>275.39366087720498</v>
      </c>
      <c r="H2647">
        <v>208.68892728321001</v>
      </c>
      <c r="I2647" t="s">
        <v>120</v>
      </c>
    </row>
    <row r="2648" spans="1:9" x14ac:dyDescent="0.2">
      <c r="A2648">
        <v>2021</v>
      </c>
      <c r="B2648" t="s">
        <v>101</v>
      </c>
      <c r="C2648" t="s">
        <v>123</v>
      </c>
      <c r="D2648" t="s">
        <v>92</v>
      </c>
      <c r="E2648" t="s">
        <v>93</v>
      </c>
      <c r="F2648">
        <v>201</v>
      </c>
      <c r="G2648">
        <v>278.48978178039499</v>
      </c>
      <c r="H2648">
        <v>225.72098751750801</v>
      </c>
      <c r="I2648" t="s">
        <v>120</v>
      </c>
    </row>
    <row r="2649" spans="1:9" x14ac:dyDescent="0.2">
      <c r="A2649">
        <v>2021</v>
      </c>
      <c r="B2649" t="s">
        <v>101</v>
      </c>
      <c r="C2649" t="s">
        <v>123</v>
      </c>
      <c r="D2649" t="s">
        <v>95</v>
      </c>
      <c r="E2649" t="s">
        <v>93</v>
      </c>
      <c r="F2649">
        <v>220</v>
      </c>
      <c r="G2649">
        <v>289.03632661104899</v>
      </c>
      <c r="H2649">
        <v>210.53273911764899</v>
      </c>
      <c r="I2649" t="s">
        <v>120</v>
      </c>
    </row>
    <row r="2650" spans="1:9" x14ac:dyDescent="0.2">
      <c r="A2650">
        <v>2021</v>
      </c>
      <c r="B2650" t="s">
        <v>102</v>
      </c>
      <c r="C2650" t="s">
        <v>123</v>
      </c>
      <c r="D2650" t="s">
        <v>92</v>
      </c>
      <c r="E2650" t="s">
        <v>93</v>
      </c>
      <c r="F2650">
        <v>368</v>
      </c>
      <c r="G2650">
        <v>246.77946097464499</v>
      </c>
      <c r="H2650">
        <v>267.85217615999801</v>
      </c>
      <c r="I2650" t="s">
        <v>120</v>
      </c>
    </row>
    <row r="2651" spans="1:9" x14ac:dyDescent="0.2">
      <c r="A2651">
        <v>2021</v>
      </c>
      <c r="B2651" t="s">
        <v>102</v>
      </c>
      <c r="C2651" t="s">
        <v>123</v>
      </c>
      <c r="D2651" t="s">
        <v>95</v>
      </c>
      <c r="E2651" t="s">
        <v>93</v>
      </c>
      <c r="F2651">
        <v>363</v>
      </c>
      <c r="G2651">
        <v>231.491814883074</v>
      </c>
      <c r="H2651">
        <v>214.441778049128</v>
      </c>
      <c r="I2651" t="s">
        <v>120</v>
      </c>
    </row>
    <row r="2652" spans="1:9" x14ac:dyDescent="0.2">
      <c r="A2652">
        <v>2021</v>
      </c>
      <c r="B2652" t="s">
        <v>103</v>
      </c>
      <c r="C2652" t="s">
        <v>123</v>
      </c>
      <c r="D2652" t="s">
        <v>92</v>
      </c>
      <c r="E2652" t="s">
        <v>93</v>
      </c>
      <c r="F2652">
        <v>570</v>
      </c>
      <c r="G2652">
        <v>195.84263872186901</v>
      </c>
      <c r="H2652">
        <v>231.42051437628101</v>
      </c>
      <c r="I2652" t="s">
        <v>120</v>
      </c>
    </row>
    <row r="2653" spans="1:9" x14ac:dyDescent="0.2">
      <c r="A2653">
        <v>2021</v>
      </c>
      <c r="B2653" t="s">
        <v>103</v>
      </c>
      <c r="C2653" t="s">
        <v>123</v>
      </c>
      <c r="D2653" t="s">
        <v>95</v>
      </c>
      <c r="E2653" t="s">
        <v>93</v>
      </c>
      <c r="F2653">
        <v>576</v>
      </c>
      <c r="G2653">
        <v>195.58573853989799</v>
      </c>
      <c r="H2653">
        <v>184.02803789219999</v>
      </c>
      <c r="I2653" t="s">
        <v>120</v>
      </c>
    </row>
    <row r="2654" spans="1:9" x14ac:dyDescent="0.2">
      <c r="A2654">
        <v>2021</v>
      </c>
      <c r="B2654" t="s">
        <v>104</v>
      </c>
      <c r="C2654" t="s">
        <v>123</v>
      </c>
      <c r="D2654" t="s">
        <v>92</v>
      </c>
      <c r="E2654" t="s">
        <v>93</v>
      </c>
      <c r="F2654">
        <v>468</v>
      </c>
      <c r="G2654">
        <v>295.91598009522397</v>
      </c>
      <c r="H2654">
        <v>273.93123492288902</v>
      </c>
      <c r="I2654" t="s">
        <v>120</v>
      </c>
    </row>
    <row r="2655" spans="1:9" x14ac:dyDescent="0.2">
      <c r="A2655">
        <v>2021</v>
      </c>
      <c r="B2655" t="s">
        <v>104</v>
      </c>
      <c r="C2655" t="s">
        <v>123</v>
      </c>
      <c r="D2655" t="s">
        <v>95</v>
      </c>
      <c r="E2655" t="s">
        <v>93</v>
      </c>
      <c r="F2655">
        <v>426</v>
      </c>
      <c r="G2655">
        <v>261.82032733686901</v>
      </c>
      <c r="H2655">
        <v>205.65204562421599</v>
      </c>
      <c r="I2655" t="s">
        <v>120</v>
      </c>
    </row>
    <row r="2656" spans="1:9" x14ac:dyDescent="0.2">
      <c r="A2656">
        <v>2021</v>
      </c>
      <c r="B2656" t="s">
        <v>105</v>
      </c>
      <c r="C2656" t="s">
        <v>123</v>
      </c>
      <c r="D2656" t="s">
        <v>92</v>
      </c>
      <c r="E2656" t="s">
        <v>93</v>
      </c>
      <c r="F2656">
        <v>850</v>
      </c>
      <c r="G2656">
        <v>191.15814850964099</v>
      </c>
      <c r="H2656">
        <v>245.808344588057</v>
      </c>
      <c r="I2656" t="s">
        <v>120</v>
      </c>
    </row>
    <row r="2657" spans="1:9" x14ac:dyDescent="0.2">
      <c r="A2657">
        <v>2021</v>
      </c>
      <c r="B2657" t="s">
        <v>105</v>
      </c>
      <c r="C2657" t="s">
        <v>123</v>
      </c>
      <c r="D2657" t="s">
        <v>95</v>
      </c>
      <c r="E2657" t="s">
        <v>93</v>
      </c>
      <c r="F2657">
        <v>832</v>
      </c>
      <c r="G2657">
        <v>177.841618358727</v>
      </c>
      <c r="H2657">
        <v>185.776816588185</v>
      </c>
      <c r="I2657" t="s">
        <v>120</v>
      </c>
    </row>
    <row r="2658" spans="1:9" x14ac:dyDescent="0.2">
      <c r="A2658">
        <v>2021</v>
      </c>
      <c r="B2658" t="s">
        <v>106</v>
      </c>
      <c r="C2658" t="s">
        <v>123</v>
      </c>
      <c r="D2658" t="s">
        <v>92</v>
      </c>
      <c r="E2658" t="s">
        <v>93</v>
      </c>
      <c r="F2658">
        <v>39</v>
      </c>
      <c r="G2658">
        <v>349.49368222958998</v>
      </c>
      <c r="H2658">
        <v>298.06632164504902</v>
      </c>
      <c r="I2658" t="s">
        <v>120</v>
      </c>
    </row>
    <row r="2659" spans="1:9" x14ac:dyDescent="0.2">
      <c r="A2659">
        <v>2021</v>
      </c>
      <c r="B2659" t="s">
        <v>106</v>
      </c>
      <c r="C2659" t="s">
        <v>123</v>
      </c>
      <c r="D2659" t="s">
        <v>95</v>
      </c>
      <c r="E2659" t="s">
        <v>93</v>
      </c>
      <c r="F2659">
        <v>30</v>
      </c>
      <c r="G2659">
        <v>266.880170803309</v>
      </c>
      <c r="H2659">
        <v>203.31434888906</v>
      </c>
      <c r="I2659" t="s">
        <v>120</v>
      </c>
    </row>
    <row r="2660" spans="1:9" x14ac:dyDescent="0.2">
      <c r="A2660">
        <v>2021</v>
      </c>
      <c r="B2660" t="s">
        <v>107</v>
      </c>
      <c r="C2660" t="s">
        <v>123</v>
      </c>
      <c r="D2660" t="s">
        <v>92</v>
      </c>
      <c r="E2660" t="s">
        <v>93</v>
      </c>
      <c r="F2660">
        <v>29</v>
      </c>
      <c r="G2660">
        <v>249.741646572511</v>
      </c>
      <c r="H2660">
        <v>252.10267880611499</v>
      </c>
      <c r="I2660" t="s">
        <v>120</v>
      </c>
    </row>
    <row r="2661" spans="1:9" x14ac:dyDescent="0.2">
      <c r="A2661">
        <v>2021</v>
      </c>
      <c r="B2661" t="s">
        <v>107</v>
      </c>
      <c r="C2661" t="s">
        <v>123</v>
      </c>
      <c r="D2661" t="s">
        <v>95</v>
      </c>
      <c r="E2661" t="s">
        <v>93</v>
      </c>
      <c r="F2661">
        <v>17</v>
      </c>
      <c r="G2661">
        <v>151.003730680405</v>
      </c>
      <c r="H2661">
        <v>133.071296411899</v>
      </c>
      <c r="I2661" t="s">
        <v>120</v>
      </c>
    </row>
    <row r="2662" spans="1:9" x14ac:dyDescent="0.2">
      <c r="A2662">
        <v>2021</v>
      </c>
      <c r="B2662" t="s">
        <v>108</v>
      </c>
      <c r="C2662" t="s">
        <v>123</v>
      </c>
      <c r="D2662" t="s">
        <v>92</v>
      </c>
      <c r="E2662" t="s">
        <v>93</v>
      </c>
      <c r="F2662">
        <v>33</v>
      </c>
      <c r="G2662">
        <v>252.46729400964</v>
      </c>
      <c r="H2662">
        <v>223.385460431072</v>
      </c>
      <c r="I2662" t="s">
        <v>120</v>
      </c>
    </row>
    <row r="2663" spans="1:9" x14ac:dyDescent="0.2">
      <c r="A2663">
        <v>2021</v>
      </c>
      <c r="B2663" t="s">
        <v>108</v>
      </c>
      <c r="C2663" t="s">
        <v>123</v>
      </c>
      <c r="D2663" t="s">
        <v>95</v>
      </c>
      <c r="E2663" t="s">
        <v>93</v>
      </c>
      <c r="F2663">
        <v>39</v>
      </c>
      <c r="G2663">
        <v>290.41626331074502</v>
      </c>
      <c r="H2663">
        <v>184.94813965492</v>
      </c>
      <c r="I2663" t="s">
        <v>120</v>
      </c>
    </row>
    <row r="2664" spans="1:9" x14ac:dyDescent="0.2">
      <c r="A2664">
        <v>2021</v>
      </c>
      <c r="B2664" t="s">
        <v>109</v>
      </c>
      <c r="C2664" t="s">
        <v>123</v>
      </c>
      <c r="D2664" t="s">
        <v>92</v>
      </c>
      <c r="E2664" t="s">
        <v>93</v>
      </c>
      <c r="F2664">
        <v>488</v>
      </c>
      <c r="G2664">
        <v>268.502165073811</v>
      </c>
      <c r="H2664">
        <v>277.71732046226498</v>
      </c>
      <c r="I2664" t="s">
        <v>120</v>
      </c>
    </row>
    <row r="2665" spans="1:9" x14ac:dyDescent="0.2">
      <c r="A2665">
        <v>2021</v>
      </c>
      <c r="B2665" t="s">
        <v>109</v>
      </c>
      <c r="C2665" t="s">
        <v>123</v>
      </c>
      <c r="D2665" t="s">
        <v>95</v>
      </c>
      <c r="E2665" t="s">
        <v>93</v>
      </c>
      <c r="F2665">
        <v>523</v>
      </c>
      <c r="G2665">
        <v>271.85636835238398</v>
      </c>
      <c r="H2665">
        <v>239.65553265885501</v>
      </c>
      <c r="I2665" t="s">
        <v>120</v>
      </c>
    </row>
    <row r="2666" spans="1:9" x14ac:dyDescent="0.2">
      <c r="A2666">
        <v>2021</v>
      </c>
      <c r="B2666" t="s">
        <v>110</v>
      </c>
      <c r="C2666" t="s">
        <v>123</v>
      </c>
      <c r="D2666" t="s">
        <v>92</v>
      </c>
      <c r="E2666" t="s">
        <v>93</v>
      </c>
      <c r="F2666">
        <v>611</v>
      </c>
      <c r="G2666">
        <v>300.84443240847901</v>
      </c>
      <c r="H2666">
        <v>303.849726335009</v>
      </c>
      <c r="I2666" t="s">
        <v>120</v>
      </c>
    </row>
    <row r="2667" spans="1:9" x14ac:dyDescent="0.2">
      <c r="A2667">
        <v>2021</v>
      </c>
      <c r="B2667" t="s">
        <v>110</v>
      </c>
      <c r="C2667" t="s">
        <v>123</v>
      </c>
      <c r="D2667" t="s">
        <v>95</v>
      </c>
      <c r="E2667" t="s">
        <v>93</v>
      </c>
      <c r="F2667">
        <v>593</v>
      </c>
      <c r="G2667">
        <v>277.810311306833</v>
      </c>
      <c r="H2667">
        <v>227.71340534400699</v>
      </c>
      <c r="I2667" t="s">
        <v>120</v>
      </c>
    </row>
    <row r="2668" spans="1:9" x14ac:dyDescent="0.2">
      <c r="A2668">
        <v>2021</v>
      </c>
      <c r="B2668" t="s">
        <v>111</v>
      </c>
      <c r="C2668" t="s">
        <v>123</v>
      </c>
      <c r="D2668" t="s">
        <v>92</v>
      </c>
      <c r="E2668" t="s">
        <v>93</v>
      </c>
      <c r="F2668">
        <v>1322</v>
      </c>
      <c r="G2668">
        <v>229.306875737182</v>
      </c>
      <c r="H2668">
        <v>290.33638959505203</v>
      </c>
      <c r="I2668" t="s">
        <v>120</v>
      </c>
    </row>
    <row r="2669" spans="1:9" x14ac:dyDescent="0.2">
      <c r="A2669">
        <v>2021</v>
      </c>
      <c r="B2669" t="s">
        <v>111</v>
      </c>
      <c r="C2669" t="s">
        <v>123</v>
      </c>
      <c r="D2669" t="s">
        <v>95</v>
      </c>
      <c r="E2669" t="s">
        <v>93</v>
      </c>
      <c r="F2669">
        <v>1329</v>
      </c>
      <c r="G2669">
        <v>218.326981206466</v>
      </c>
      <c r="H2669">
        <v>218.46186448082099</v>
      </c>
      <c r="I2669" t="s">
        <v>120</v>
      </c>
    </row>
    <row r="2670" spans="1:9" x14ac:dyDescent="0.2">
      <c r="A2670">
        <v>2021</v>
      </c>
      <c r="B2670" t="s">
        <v>112</v>
      </c>
      <c r="C2670" t="s">
        <v>123</v>
      </c>
      <c r="D2670" t="s">
        <v>92</v>
      </c>
      <c r="E2670" t="s">
        <v>93</v>
      </c>
      <c r="F2670">
        <v>844</v>
      </c>
      <c r="G2670">
        <v>263.42401278417998</v>
      </c>
      <c r="H2670">
        <v>295.518107131568</v>
      </c>
      <c r="I2670" t="s">
        <v>120</v>
      </c>
    </row>
    <row r="2671" spans="1:9" x14ac:dyDescent="0.2">
      <c r="A2671">
        <v>2021</v>
      </c>
      <c r="B2671" t="s">
        <v>112</v>
      </c>
      <c r="C2671" t="s">
        <v>123</v>
      </c>
      <c r="D2671" t="s">
        <v>95</v>
      </c>
      <c r="E2671" t="s">
        <v>93</v>
      </c>
      <c r="F2671">
        <v>759</v>
      </c>
      <c r="G2671">
        <v>222.21311379419399</v>
      </c>
      <c r="H2671">
        <v>213.60158451715299</v>
      </c>
      <c r="I2671" t="s">
        <v>120</v>
      </c>
    </row>
    <row r="2672" spans="1:9" x14ac:dyDescent="0.2">
      <c r="A2672">
        <v>2022</v>
      </c>
      <c r="B2672" t="s">
        <v>90</v>
      </c>
      <c r="C2672" t="s">
        <v>123</v>
      </c>
      <c r="D2672" t="s">
        <v>92</v>
      </c>
      <c r="E2672" t="s">
        <v>93</v>
      </c>
      <c r="F2672">
        <v>6604</v>
      </c>
      <c r="G2672">
        <v>247.103715461044</v>
      </c>
      <c r="H2672">
        <v>269.77153640532401</v>
      </c>
      <c r="I2672" t="s">
        <v>121</v>
      </c>
    </row>
    <row r="2673" spans="1:9" x14ac:dyDescent="0.2">
      <c r="A2673">
        <v>2022</v>
      </c>
      <c r="B2673" t="s">
        <v>90</v>
      </c>
      <c r="C2673" t="s">
        <v>123</v>
      </c>
      <c r="D2673" t="s">
        <v>95</v>
      </c>
      <c r="E2673" t="s">
        <v>93</v>
      </c>
      <c r="F2673">
        <v>6694</v>
      </c>
      <c r="G2673">
        <v>238.44652834820701</v>
      </c>
      <c r="H2673">
        <v>217.326433204263</v>
      </c>
      <c r="I2673" t="s">
        <v>121</v>
      </c>
    </row>
    <row r="2674" spans="1:9" x14ac:dyDescent="0.2">
      <c r="A2674">
        <v>2022</v>
      </c>
      <c r="B2674" t="s">
        <v>99</v>
      </c>
      <c r="C2674" t="s">
        <v>123</v>
      </c>
      <c r="D2674" t="s">
        <v>92</v>
      </c>
      <c r="E2674" t="s">
        <v>93</v>
      </c>
      <c r="F2674">
        <v>663</v>
      </c>
      <c r="G2674">
        <v>375.26319364260002</v>
      </c>
      <c r="H2674">
        <v>352.36510759189002</v>
      </c>
      <c r="I2674" t="s">
        <v>121</v>
      </c>
    </row>
    <row r="2675" spans="1:9" x14ac:dyDescent="0.2">
      <c r="A2675">
        <v>2022</v>
      </c>
      <c r="B2675" t="s">
        <v>99</v>
      </c>
      <c r="C2675" t="s">
        <v>123</v>
      </c>
      <c r="D2675" t="s">
        <v>95</v>
      </c>
      <c r="E2675" t="s">
        <v>93</v>
      </c>
      <c r="F2675">
        <v>666</v>
      </c>
      <c r="G2675">
        <v>346.84970887539498</v>
      </c>
      <c r="H2675">
        <v>282.21533596410001</v>
      </c>
      <c r="I2675" t="s">
        <v>121</v>
      </c>
    </row>
    <row r="2676" spans="1:9" x14ac:dyDescent="0.2">
      <c r="A2676">
        <v>2022</v>
      </c>
      <c r="B2676" t="s">
        <v>100</v>
      </c>
      <c r="C2676" t="s">
        <v>123</v>
      </c>
      <c r="D2676" t="s">
        <v>92</v>
      </c>
      <c r="E2676" t="s">
        <v>93</v>
      </c>
      <c r="F2676">
        <v>171</v>
      </c>
      <c r="G2676">
        <v>302.47284819754498</v>
      </c>
      <c r="H2676">
        <v>267.45591864549499</v>
      </c>
      <c r="I2676" t="s">
        <v>121</v>
      </c>
    </row>
    <row r="2677" spans="1:9" x14ac:dyDescent="0.2">
      <c r="A2677">
        <v>2022</v>
      </c>
      <c r="B2677" t="s">
        <v>100</v>
      </c>
      <c r="C2677" t="s">
        <v>123</v>
      </c>
      <c r="D2677" t="s">
        <v>95</v>
      </c>
      <c r="E2677" t="s">
        <v>93</v>
      </c>
      <c r="F2677">
        <v>188</v>
      </c>
      <c r="G2677">
        <v>316.04074908381801</v>
      </c>
      <c r="H2677">
        <v>238.106435984927</v>
      </c>
      <c r="I2677" t="s">
        <v>121</v>
      </c>
    </row>
    <row r="2678" spans="1:9" x14ac:dyDescent="0.2">
      <c r="A2678">
        <v>2022</v>
      </c>
      <c r="B2678" t="s">
        <v>101</v>
      </c>
      <c r="C2678" t="s">
        <v>123</v>
      </c>
      <c r="D2678" t="s">
        <v>92</v>
      </c>
      <c r="E2678" t="s">
        <v>93</v>
      </c>
      <c r="F2678">
        <v>194</v>
      </c>
      <c r="G2678">
        <v>268.11874619934798</v>
      </c>
      <c r="H2678">
        <v>214.411537149281</v>
      </c>
      <c r="I2678" t="s">
        <v>121</v>
      </c>
    </row>
    <row r="2679" spans="1:9" x14ac:dyDescent="0.2">
      <c r="A2679">
        <v>2022</v>
      </c>
      <c r="B2679" t="s">
        <v>101</v>
      </c>
      <c r="C2679" t="s">
        <v>123</v>
      </c>
      <c r="D2679" t="s">
        <v>95</v>
      </c>
      <c r="E2679" t="s">
        <v>93</v>
      </c>
      <c r="F2679">
        <v>222</v>
      </c>
      <c r="G2679">
        <v>290.44665986341198</v>
      </c>
      <c r="H2679">
        <v>210.54799692337301</v>
      </c>
      <c r="I2679" t="s">
        <v>121</v>
      </c>
    </row>
    <row r="2680" spans="1:9" x14ac:dyDescent="0.2">
      <c r="A2680">
        <v>2022</v>
      </c>
      <c r="B2680" t="s">
        <v>102</v>
      </c>
      <c r="C2680" t="s">
        <v>123</v>
      </c>
      <c r="D2680" t="s">
        <v>92</v>
      </c>
      <c r="E2680" t="s">
        <v>93</v>
      </c>
      <c r="F2680">
        <v>347</v>
      </c>
      <c r="G2680">
        <v>232.99067365862501</v>
      </c>
      <c r="H2680">
        <v>245.17152355733</v>
      </c>
      <c r="I2680" t="s">
        <v>121</v>
      </c>
    </row>
    <row r="2681" spans="1:9" x14ac:dyDescent="0.2">
      <c r="A2681">
        <v>2022</v>
      </c>
      <c r="B2681" t="s">
        <v>102</v>
      </c>
      <c r="C2681" t="s">
        <v>123</v>
      </c>
      <c r="D2681" t="s">
        <v>95</v>
      </c>
      <c r="E2681" t="s">
        <v>93</v>
      </c>
      <c r="F2681">
        <v>400</v>
      </c>
      <c r="G2681">
        <v>255.13946561038901</v>
      </c>
      <c r="H2681">
        <v>233.55048139994699</v>
      </c>
      <c r="I2681" t="s">
        <v>121</v>
      </c>
    </row>
    <row r="2682" spans="1:9" x14ac:dyDescent="0.2">
      <c r="A2682">
        <v>2022</v>
      </c>
      <c r="B2682" t="s">
        <v>103</v>
      </c>
      <c r="C2682" t="s">
        <v>123</v>
      </c>
      <c r="D2682" t="s">
        <v>92</v>
      </c>
      <c r="E2682" t="s">
        <v>93</v>
      </c>
      <c r="F2682">
        <v>553</v>
      </c>
      <c r="G2682">
        <v>189.759180844274</v>
      </c>
      <c r="H2682">
        <v>216.319213996847</v>
      </c>
      <c r="I2682" t="s">
        <v>121</v>
      </c>
    </row>
    <row r="2683" spans="1:9" x14ac:dyDescent="0.2">
      <c r="A2683">
        <v>2022</v>
      </c>
      <c r="B2683" t="s">
        <v>103</v>
      </c>
      <c r="C2683" t="s">
        <v>123</v>
      </c>
      <c r="D2683" t="s">
        <v>95</v>
      </c>
      <c r="E2683" t="s">
        <v>93</v>
      </c>
      <c r="F2683">
        <v>593</v>
      </c>
      <c r="G2683">
        <v>200.943383439283</v>
      </c>
      <c r="H2683">
        <v>185.597088572107</v>
      </c>
      <c r="I2683" t="s">
        <v>121</v>
      </c>
    </row>
    <row r="2684" spans="1:9" x14ac:dyDescent="0.2">
      <c r="A2684">
        <v>2022</v>
      </c>
      <c r="B2684" t="s">
        <v>104</v>
      </c>
      <c r="C2684" t="s">
        <v>123</v>
      </c>
      <c r="D2684" t="s">
        <v>92</v>
      </c>
      <c r="E2684" t="s">
        <v>93</v>
      </c>
      <c r="F2684">
        <v>406</v>
      </c>
      <c r="G2684">
        <v>254.015128290153</v>
      </c>
      <c r="H2684">
        <v>234.02447651667899</v>
      </c>
      <c r="I2684" t="s">
        <v>121</v>
      </c>
    </row>
    <row r="2685" spans="1:9" x14ac:dyDescent="0.2">
      <c r="A2685">
        <v>2022</v>
      </c>
      <c r="B2685" t="s">
        <v>104</v>
      </c>
      <c r="C2685" t="s">
        <v>123</v>
      </c>
      <c r="D2685" t="s">
        <v>95</v>
      </c>
      <c r="E2685" t="s">
        <v>93</v>
      </c>
      <c r="F2685">
        <v>418</v>
      </c>
      <c r="G2685">
        <v>254.18523901317701</v>
      </c>
      <c r="H2685">
        <v>196.144818683202</v>
      </c>
      <c r="I2685" t="s">
        <v>121</v>
      </c>
    </row>
    <row r="2686" spans="1:9" x14ac:dyDescent="0.2">
      <c r="A2686">
        <v>2022</v>
      </c>
      <c r="B2686" t="s">
        <v>105</v>
      </c>
      <c r="C2686" t="s">
        <v>123</v>
      </c>
      <c r="D2686" t="s">
        <v>92</v>
      </c>
      <c r="E2686" t="s">
        <v>93</v>
      </c>
      <c r="F2686">
        <v>868</v>
      </c>
      <c r="G2686">
        <v>194.44880037635301</v>
      </c>
      <c r="H2686">
        <v>243.354648148314</v>
      </c>
      <c r="I2686" t="s">
        <v>121</v>
      </c>
    </row>
    <row r="2687" spans="1:9" x14ac:dyDescent="0.2">
      <c r="A2687">
        <v>2022</v>
      </c>
      <c r="B2687" t="s">
        <v>105</v>
      </c>
      <c r="C2687" t="s">
        <v>123</v>
      </c>
      <c r="D2687" t="s">
        <v>95</v>
      </c>
      <c r="E2687" t="s">
        <v>93</v>
      </c>
      <c r="F2687">
        <v>789</v>
      </c>
      <c r="G2687">
        <v>167.90091930541399</v>
      </c>
      <c r="H2687">
        <v>174.37995008038399</v>
      </c>
      <c r="I2687" t="s">
        <v>121</v>
      </c>
    </row>
    <row r="2688" spans="1:9" x14ac:dyDescent="0.2">
      <c r="A2688">
        <v>2022</v>
      </c>
      <c r="B2688" t="s">
        <v>106</v>
      </c>
      <c r="C2688" t="s">
        <v>123</v>
      </c>
      <c r="D2688" t="s">
        <v>92</v>
      </c>
      <c r="E2688" t="s">
        <v>93</v>
      </c>
      <c r="F2688">
        <v>34</v>
      </c>
      <c r="G2688">
        <v>303.46304891110299</v>
      </c>
      <c r="H2688">
        <v>263.26690690545502</v>
      </c>
      <c r="I2688" t="s">
        <v>121</v>
      </c>
    </row>
    <row r="2689" spans="1:9" x14ac:dyDescent="0.2">
      <c r="A2689">
        <v>2022</v>
      </c>
      <c r="B2689" t="s">
        <v>106</v>
      </c>
      <c r="C2689" t="s">
        <v>123</v>
      </c>
      <c r="D2689" t="s">
        <v>95</v>
      </c>
      <c r="E2689" t="s">
        <v>93</v>
      </c>
      <c r="F2689">
        <v>27</v>
      </c>
      <c r="G2689">
        <v>238.17925194072001</v>
      </c>
      <c r="H2689">
        <v>177.427764060638</v>
      </c>
      <c r="I2689" t="s">
        <v>121</v>
      </c>
    </row>
    <row r="2690" spans="1:9" x14ac:dyDescent="0.2">
      <c r="A2690">
        <v>2022</v>
      </c>
      <c r="B2690" t="s">
        <v>107</v>
      </c>
      <c r="C2690" t="s">
        <v>123</v>
      </c>
      <c r="D2690" t="s">
        <v>92</v>
      </c>
      <c r="E2690" t="s">
        <v>93</v>
      </c>
      <c r="F2690">
        <v>19</v>
      </c>
      <c r="G2690">
        <v>163.37059329320701</v>
      </c>
      <c r="H2690">
        <v>162.387021928026</v>
      </c>
      <c r="I2690" t="s">
        <v>121</v>
      </c>
    </row>
    <row r="2691" spans="1:9" x14ac:dyDescent="0.2">
      <c r="A2691">
        <v>2022</v>
      </c>
      <c r="B2691" t="s">
        <v>107</v>
      </c>
      <c r="C2691" t="s">
        <v>123</v>
      </c>
      <c r="D2691" t="s">
        <v>95</v>
      </c>
      <c r="E2691" t="s">
        <v>93</v>
      </c>
      <c r="F2691">
        <v>25</v>
      </c>
      <c r="G2691">
        <v>221.0433244916</v>
      </c>
      <c r="H2691">
        <v>193.905002837262</v>
      </c>
      <c r="I2691" t="s">
        <v>121</v>
      </c>
    </row>
    <row r="2692" spans="1:9" x14ac:dyDescent="0.2">
      <c r="A2692">
        <v>2022</v>
      </c>
      <c r="B2692" t="s">
        <v>108</v>
      </c>
      <c r="C2692" t="s">
        <v>123</v>
      </c>
      <c r="D2692" t="s">
        <v>92</v>
      </c>
      <c r="E2692" t="s">
        <v>93</v>
      </c>
      <c r="F2692">
        <v>51</v>
      </c>
      <c r="G2692">
        <v>386.68587459246299</v>
      </c>
      <c r="H2692">
        <v>325.979874548851</v>
      </c>
      <c r="I2692" t="s">
        <v>121</v>
      </c>
    </row>
    <row r="2693" spans="1:9" x14ac:dyDescent="0.2">
      <c r="A2693">
        <v>2022</v>
      </c>
      <c r="B2693" t="s">
        <v>108</v>
      </c>
      <c r="C2693" t="s">
        <v>123</v>
      </c>
      <c r="D2693" t="s">
        <v>95</v>
      </c>
      <c r="E2693" t="s">
        <v>93</v>
      </c>
      <c r="F2693">
        <v>36</v>
      </c>
      <c r="G2693">
        <v>267.63809382202101</v>
      </c>
      <c r="H2693">
        <v>184.295527649848</v>
      </c>
      <c r="I2693" t="s">
        <v>121</v>
      </c>
    </row>
    <row r="2694" spans="1:9" x14ac:dyDescent="0.2">
      <c r="A2694">
        <v>2022</v>
      </c>
      <c r="B2694" t="s">
        <v>109</v>
      </c>
      <c r="C2694" t="s">
        <v>123</v>
      </c>
      <c r="D2694" t="s">
        <v>92</v>
      </c>
      <c r="E2694" t="s">
        <v>93</v>
      </c>
      <c r="F2694">
        <v>514</v>
      </c>
      <c r="G2694">
        <v>282.305900962257</v>
      </c>
      <c r="H2694">
        <v>289.034871430799</v>
      </c>
      <c r="I2694" t="s">
        <v>121</v>
      </c>
    </row>
    <row r="2695" spans="1:9" x14ac:dyDescent="0.2">
      <c r="A2695">
        <v>2022</v>
      </c>
      <c r="B2695" t="s">
        <v>109</v>
      </c>
      <c r="C2695" t="s">
        <v>123</v>
      </c>
      <c r="D2695" t="s">
        <v>95</v>
      </c>
      <c r="E2695" t="s">
        <v>93</v>
      </c>
      <c r="F2695">
        <v>523</v>
      </c>
      <c r="G2695">
        <v>271.46549844802701</v>
      </c>
      <c r="H2695">
        <v>236.09861544805699</v>
      </c>
      <c r="I2695" t="s">
        <v>121</v>
      </c>
    </row>
    <row r="2696" spans="1:9" x14ac:dyDescent="0.2">
      <c r="A2696">
        <v>2022</v>
      </c>
      <c r="B2696" t="s">
        <v>110</v>
      </c>
      <c r="C2696" t="s">
        <v>123</v>
      </c>
      <c r="D2696" t="s">
        <v>92</v>
      </c>
      <c r="E2696" t="s">
        <v>93</v>
      </c>
      <c r="F2696">
        <v>575</v>
      </c>
      <c r="G2696">
        <v>282.59694303828599</v>
      </c>
      <c r="H2696">
        <v>276.46968139547999</v>
      </c>
      <c r="I2696" t="s">
        <v>121</v>
      </c>
    </row>
    <row r="2697" spans="1:9" x14ac:dyDescent="0.2">
      <c r="A2697">
        <v>2022</v>
      </c>
      <c r="B2697" t="s">
        <v>110</v>
      </c>
      <c r="C2697" t="s">
        <v>123</v>
      </c>
      <c r="D2697" t="s">
        <v>95</v>
      </c>
      <c r="E2697" t="s">
        <v>93</v>
      </c>
      <c r="F2697">
        <v>573</v>
      </c>
      <c r="G2697">
        <v>267.53198244467302</v>
      </c>
      <c r="H2697">
        <v>218.11276478045701</v>
      </c>
      <c r="I2697" t="s">
        <v>121</v>
      </c>
    </row>
    <row r="2698" spans="1:9" x14ac:dyDescent="0.2">
      <c r="A2698">
        <v>2022</v>
      </c>
      <c r="B2698" t="s">
        <v>111</v>
      </c>
      <c r="C2698" t="s">
        <v>123</v>
      </c>
      <c r="D2698" t="s">
        <v>92</v>
      </c>
      <c r="E2698" t="s">
        <v>93</v>
      </c>
      <c r="F2698">
        <v>1390</v>
      </c>
      <c r="G2698">
        <v>240.833596113396</v>
      </c>
      <c r="H2698">
        <v>298.55727708707002</v>
      </c>
      <c r="I2698" t="s">
        <v>121</v>
      </c>
    </row>
    <row r="2699" spans="1:9" x14ac:dyDescent="0.2">
      <c r="A2699">
        <v>2022</v>
      </c>
      <c r="B2699" t="s">
        <v>111</v>
      </c>
      <c r="C2699" t="s">
        <v>123</v>
      </c>
      <c r="D2699" t="s">
        <v>95</v>
      </c>
      <c r="E2699" t="s">
        <v>93</v>
      </c>
      <c r="F2699">
        <v>1395</v>
      </c>
      <c r="G2699">
        <v>229.486837819431</v>
      </c>
      <c r="H2699">
        <v>228.61212567997299</v>
      </c>
      <c r="I2699" t="s">
        <v>121</v>
      </c>
    </row>
    <row r="2700" spans="1:9" x14ac:dyDescent="0.2">
      <c r="A2700">
        <v>2022</v>
      </c>
      <c r="B2700" t="s">
        <v>112</v>
      </c>
      <c r="C2700" t="s">
        <v>123</v>
      </c>
      <c r="D2700" t="s">
        <v>92</v>
      </c>
      <c r="E2700" t="s">
        <v>93</v>
      </c>
      <c r="F2700">
        <v>819</v>
      </c>
      <c r="G2700">
        <v>254.59213966197399</v>
      </c>
      <c r="H2700">
        <v>285.80611786397401</v>
      </c>
      <c r="I2700" t="s">
        <v>121</v>
      </c>
    </row>
    <row r="2701" spans="1:9" x14ac:dyDescent="0.2">
      <c r="A2701">
        <v>2022</v>
      </c>
      <c r="B2701" t="s">
        <v>112</v>
      </c>
      <c r="C2701" t="s">
        <v>123</v>
      </c>
      <c r="D2701" t="s">
        <v>95</v>
      </c>
      <c r="E2701" t="s">
        <v>93</v>
      </c>
      <c r="F2701">
        <v>839</v>
      </c>
      <c r="G2701">
        <v>245.07870853160199</v>
      </c>
      <c r="H2701">
        <v>232.30602350740301</v>
      </c>
      <c r="I2701" t="s">
        <v>121</v>
      </c>
    </row>
    <row r="2702" spans="1:9" x14ac:dyDescent="0.2">
      <c r="A2702">
        <v>2013</v>
      </c>
      <c r="B2702" t="s">
        <v>90</v>
      </c>
      <c r="C2702" t="s">
        <v>123</v>
      </c>
      <c r="D2702" t="s">
        <v>92</v>
      </c>
      <c r="E2702" t="s">
        <v>122</v>
      </c>
      <c r="F2702">
        <v>4026</v>
      </c>
      <c r="G2702">
        <v>156.21059329761101</v>
      </c>
      <c r="H2702">
        <v>197.79053806262701</v>
      </c>
      <c r="I2702" t="s">
        <v>94</v>
      </c>
    </row>
    <row r="2703" spans="1:9" x14ac:dyDescent="0.2">
      <c r="A2703">
        <v>2013</v>
      </c>
      <c r="B2703" t="s">
        <v>90</v>
      </c>
      <c r="C2703" t="s">
        <v>123</v>
      </c>
      <c r="D2703" t="s">
        <v>95</v>
      </c>
      <c r="E2703" t="s">
        <v>122</v>
      </c>
      <c r="F2703">
        <v>4535</v>
      </c>
      <c r="G2703">
        <v>165.73414561946601</v>
      </c>
      <c r="H2703">
        <v>162.217888414355</v>
      </c>
      <c r="I2703" t="s">
        <v>94</v>
      </c>
    </row>
    <row r="2704" spans="1:9" x14ac:dyDescent="0.2">
      <c r="A2704">
        <v>2013</v>
      </c>
      <c r="B2704" t="s">
        <v>99</v>
      </c>
      <c r="C2704" t="s">
        <v>123</v>
      </c>
      <c r="D2704" t="s">
        <v>92</v>
      </c>
      <c r="E2704" t="s">
        <v>122</v>
      </c>
      <c r="F2704">
        <v>310</v>
      </c>
      <c r="G2704">
        <v>173.50034140389801</v>
      </c>
      <c r="H2704">
        <v>197.88376128618501</v>
      </c>
      <c r="I2704" t="s">
        <v>94</v>
      </c>
    </row>
    <row r="2705" spans="1:9" x14ac:dyDescent="0.2">
      <c r="A2705">
        <v>2013</v>
      </c>
      <c r="B2705" t="s">
        <v>99</v>
      </c>
      <c r="C2705" t="s">
        <v>123</v>
      </c>
      <c r="D2705" t="s">
        <v>95</v>
      </c>
      <c r="E2705" t="s">
        <v>122</v>
      </c>
      <c r="F2705">
        <v>338</v>
      </c>
      <c r="G2705">
        <v>173.73783064159599</v>
      </c>
      <c r="H2705">
        <v>154.67506741907599</v>
      </c>
      <c r="I2705" t="s">
        <v>94</v>
      </c>
    </row>
    <row r="2706" spans="1:9" x14ac:dyDescent="0.2">
      <c r="A2706">
        <v>2013</v>
      </c>
      <c r="B2706" t="s">
        <v>100</v>
      </c>
      <c r="C2706" t="s">
        <v>123</v>
      </c>
      <c r="D2706" t="s">
        <v>92</v>
      </c>
      <c r="E2706" t="s">
        <v>122</v>
      </c>
      <c r="F2706">
        <v>111</v>
      </c>
      <c r="G2706">
        <v>201.14890455393899</v>
      </c>
      <c r="H2706">
        <v>207.825764900846</v>
      </c>
      <c r="I2706" t="s">
        <v>94</v>
      </c>
    </row>
    <row r="2707" spans="1:9" x14ac:dyDescent="0.2">
      <c r="A2707">
        <v>2013</v>
      </c>
      <c r="B2707" t="s">
        <v>100</v>
      </c>
      <c r="C2707" t="s">
        <v>123</v>
      </c>
      <c r="D2707" t="s">
        <v>95</v>
      </c>
      <c r="E2707" t="s">
        <v>122</v>
      </c>
      <c r="F2707">
        <v>98</v>
      </c>
      <c r="G2707">
        <v>167.41548080701099</v>
      </c>
      <c r="H2707">
        <v>137.16731202792701</v>
      </c>
      <c r="I2707" t="s">
        <v>94</v>
      </c>
    </row>
    <row r="2708" spans="1:9" x14ac:dyDescent="0.2">
      <c r="A2708">
        <v>2013</v>
      </c>
      <c r="B2708" t="s">
        <v>101</v>
      </c>
      <c r="C2708" t="s">
        <v>123</v>
      </c>
      <c r="D2708" t="s">
        <v>92</v>
      </c>
      <c r="E2708" t="s">
        <v>122</v>
      </c>
      <c r="F2708">
        <v>130</v>
      </c>
      <c r="G2708">
        <v>177.566519149866</v>
      </c>
      <c r="H2708">
        <v>182.72672683900899</v>
      </c>
      <c r="I2708" t="s">
        <v>94</v>
      </c>
    </row>
    <row r="2709" spans="1:9" x14ac:dyDescent="0.2">
      <c r="A2709">
        <v>2013</v>
      </c>
      <c r="B2709" t="s">
        <v>101</v>
      </c>
      <c r="C2709" t="s">
        <v>123</v>
      </c>
      <c r="D2709" t="s">
        <v>95</v>
      </c>
      <c r="E2709" t="s">
        <v>122</v>
      </c>
      <c r="F2709">
        <v>166</v>
      </c>
      <c r="G2709">
        <v>213.84036687793099</v>
      </c>
      <c r="H2709">
        <v>170.641282877332</v>
      </c>
      <c r="I2709" t="s">
        <v>94</v>
      </c>
    </row>
    <row r="2710" spans="1:9" x14ac:dyDescent="0.2">
      <c r="A2710">
        <v>2013</v>
      </c>
      <c r="B2710" t="s">
        <v>102</v>
      </c>
      <c r="C2710" t="s">
        <v>123</v>
      </c>
      <c r="D2710" t="s">
        <v>92</v>
      </c>
      <c r="E2710" t="s">
        <v>122</v>
      </c>
      <c r="F2710">
        <v>197</v>
      </c>
      <c r="G2710">
        <v>135.52559163456201</v>
      </c>
      <c r="H2710">
        <v>177.98645215355199</v>
      </c>
      <c r="I2710" t="s">
        <v>94</v>
      </c>
    </row>
    <row r="2711" spans="1:9" x14ac:dyDescent="0.2">
      <c r="A2711">
        <v>2013</v>
      </c>
      <c r="B2711" t="s">
        <v>102</v>
      </c>
      <c r="C2711" t="s">
        <v>123</v>
      </c>
      <c r="D2711" t="s">
        <v>95</v>
      </c>
      <c r="E2711" t="s">
        <v>122</v>
      </c>
      <c r="F2711">
        <v>232</v>
      </c>
      <c r="G2711">
        <v>150.91394002471901</v>
      </c>
      <c r="H2711">
        <v>153.73420066176499</v>
      </c>
      <c r="I2711" t="s">
        <v>94</v>
      </c>
    </row>
    <row r="2712" spans="1:9" x14ac:dyDescent="0.2">
      <c r="A2712">
        <v>2013</v>
      </c>
      <c r="B2712" t="s">
        <v>103</v>
      </c>
      <c r="C2712" t="s">
        <v>123</v>
      </c>
      <c r="D2712" t="s">
        <v>92</v>
      </c>
      <c r="E2712" t="s">
        <v>122</v>
      </c>
      <c r="F2712">
        <v>382</v>
      </c>
      <c r="G2712">
        <v>134.68345861480501</v>
      </c>
      <c r="H2712">
        <v>179.20575855540301</v>
      </c>
      <c r="I2712" t="s">
        <v>94</v>
      </c>
    </row>
    <row r="2713" spans="1:9" x14ac:dyDescent="0.2">
      <c r="A2713">
        <v>2013</v>
      </c>
      <c r="B2713" t="s">
        <v>103</v>
      </c>
      <c r="C2713" t="s">
        <v>123</v>
      </c>
      <c r="D2713" t="s">
        <v>95</v>
      </c>
      <c r="E2713" t="s">
        <v>122</v>
      </c>
      <c r="F2713">
        <v>444</v>
      </c>
      <c r="G2713">
        <v>153.223913973745</v>
      </c>
      <c r="H2713">
        <v>157.785150626974</v>
      </c>
      <c r="I2713" t="s">
        <v>94</v>
      </c>
    </row>
    <row r="2714" spans="1:9" x14ac:dyDescent="0.2">
      <c r="A2714">
        <v>2013</v>
      </c>
      <c r="B2714" t="s">
        <v>104</v>
      </c>
      <c r="C2714" t="s">
        <v>123</v>
      </c>
      <c r="D2714" t="s">
        <v>92</v>
      </c>
      <c r="E2714" t="s">
        <v>122</v>
      </c>
      <c r="F2714">
        <v>244</v>
      </c>
      <c r="G2714">
        <v>156.193987811748</v>
      </c>
      <c r="H2714">
        <v>171.56410991951901</v>
      </c>
      <c r="I2714" t="s">
        <v>94</v>
      </c>
    </row>
    <row r="2715" spans="1:9" x14ac:dyDescent="0.2">
      <c r="A2715">
        <v>2013</v>
      </c>
      <c r="B2715" t="s">
        <v>104</v>
      </c>
      <c r="C2715" t="s">
        <v>123</v>
      </c>
      <c r="D2715" t="s">
        <v>95</v>
      </c>
      <c r="E2715" t="s">
        <v>122</v>
      </c>
      <c r="F2715">
        <v>306</v>
      </c>
      <c r="G2715">
        <v>187.05985915493</v>
      </c>
      <c r="H2715">
        <v>162.939462903476</v>
      </c>
      <c r="I2715" t="s">
        <v>94</v>
      </c>
    </row>
    <row r="2716" spans="1:9" x14ac:dyDescent="0.2">
      <c r="A2716">
        <v>2013</v>
      </c>
      <c r="B2716" t="s">
        <v>105</v>
      </c>
      <c r="C2716" t="s">
        <v>123</v>
      </c>
      <c r="D2716" t="s">
        <v>92</v>
      </c>
      <c r="E2716" t="s">
        <v>122</v>
      </c>
      <c r="F2716">
        <v>551</v>
      </c>
      <c r="G2716">
        <v>134.27594559752799</v>
      </c>
      <c r="H2716">
        <v>188.51343092611401</v>
      </c>
      <c r="I2716" t="s">
        <v>94</v>
      </c>
    </row>
    <row r="2717" spans="1:9" x14ac:dyDescent="0.2">
      <c r="A2717">
        <v>2013</v>
      </c>
      <c r="B2717" t="s">
        <v>105</v>
      </c>
      <c r="C2717" t="s">
        <v>123</v>
      </c>
      <c r="D2717" t="s">
        <v>95</v>
      </c>
      <c r="E2717" t="s">
        <v>122</v>
      </c>
      <c r="F2717">
        <v>626</v>
      </c>
      <c r="G2717">
        <v>144.442316522494</v>
      </c>
      <c r="H2717">
        <v>153.84722509529399</v>
      </c>
      <c r="I2717" t="s">
        <v>94</v>
      </c>
    </row>
    <row r="2718" spans="1:9" x14ac:dyDescent="0.2">
      <c r="A2718">
        <v>2013</v>
      </c>
      <c r="B2718" t="s">
        <v>106</v>
      </c>
      <c r="C2718" t="s">
        <v>123</v>
      </c>
      <c r="D2718" t="s">
        <v>92</v>
      </c>
      <c r="E2718" t="s">
        <v>122</v>
      </c>
      <c r="F2718">
        <v>21</v>
      </c>
      <c r="G2718">
        <v>196.390161788086</v>
      </c>
      <c r="H2718">
        <v>204.71299385266201</v>
      </c>
      <c r="I2718" t="s">
        <v>94</v>
      </c>
    </row>
    <row r="2719" spans="1:9" x14ac:dyDescent="0.2">
      <c r="A2719">
        <v>2013</v>
      </c>
      <c r="B2719" t="s">
        <v>106</v>
      </c>
      <c r="C2719" t="s">
        <v>123</v>
      </c>
      <c r="D2719" t="s">
        <v>95</v>
      </c>
      <c r="E2719" t="s">
        <v>122</v>
      </c>
      <c r="F2719">
        <v>18</v>
      </c>
      <c r="G2719">
        <v>166.09762849497099</v>
      </c>
      <c r="H2719">
        <v>143.18981345140801</v>
      </c>
      <c r="I2719" t="s">
        <v>94</v>
      </c>
    </row>
    <row r="2720" spans="1:9" x14ac:dyDescent="0.2">
      <c r="A2720">
        <v>2013</v>
      </c>
      <c r="B2720" t="s">
        <v>107</v>
      </c>
      <c r="C2720" t="s">
        <v>123</v>
      </c>
      <c r="D2720" t="s">
        <v>92</v>
      </c>
      <c r="E2720" t="s">
        <v>122</v>
      </c>
      <c r="F2720">
        <v>15</v>
      </c>
      <c r="G2720">
        <v>127.442650807137</v>
      </c>
      <c r="H2720">
        <v>187.89743097462801</v>
      </c>
      <c r="I2720" t="s">
        <v>94</v>
      </c>
    </row>
    <row r="2721" spans="1:9" x14ac:dyDescent="0.2">
      <c r="A2721">
        <v>2013</v>
      </c>
      <c r="B2721" t="s">
        <v>107</v>
      </c>
      <c r="C2721" t="s">
        <v>123</v>
      </c>
      <c r="D2721" t="s">
        <v>95</v>
      </c>
      <c r="E2721" t="s">
        <v>122</v>
      </c>
      <c r="F2721">
        <v>12</v>
      </c>
      <c r="G2721">
        <v>104.89510489510501</v>
      </c>
      <c r="H2721">
        <v>105.551630297164</v>
      </c>
      <c r="I2721" t="s">
        <v>94</v>
      </c>
    </row>
    <row r="2722" spans="1:9" x14ac:dyDescent="0.2">
      <c r="A2722">
        <v>2013</v>
      </c>
      <c r="B2722" t="s">
        <v>108</v>
      </c>
      <c r="C2722" t="s">
        <v>123</v>
      </c>
      <c r="D2722" t="s">
        <v>92</v>
      </c>
      <c r="E2722" t="s">
        <v>122</v>
      </c>
      <c r="F2722">
        <v>24</v>
      </c>
      <c r="G2722">
        <v>176.39276789651601</v>
      </c>
      <c r="H2722">
        <v>181.21069230052601</v>
      </c>
      <c r="I2722" t="s">
        <v>94</v>
      </c>
    </row>
    <row r="2723" spans="1:9" x14ac:dyDescent="0.2">
      <c r="A2723">
        <v>2013</v>
      </c>
      <c r="B2723" t="s">
        <v>108</v>
      </c>
      <c r="C2723" t="s">
        <v>123</v>
      </c>
      <c r="D2723" t="s">
        <v>95</v>
      </c>
      <c r="E2723" t="s">
        <v>122</v>
      </c>
      <c r="F2723">
        <v>23</v>
      </c>
      <c r="G2723">
        <v>164.827289666046</v>
      </c>
      <c r="H2723">
        <v>116.828821771872</v>
      </c>
      <c r="I2723" t="s">
        <v>94</v>
      </c>
    </row>
    <row r="2724" spans="1:9" x14ac:dyDescent="0.2">
      <c r="A2724">
        <v>2013</v>
      </c>
      <c r="B2724" t="s">
        <v>109</v>
      </c>
      <c r="C2724" t="s">
        <v>123</v>
      </c>
      <c r="D2724" t="s">
        <v>92</v>
      </c>
      <c r="E2724" t="s">
        <v>122</v>
      </c>
      <c r="F2724">
        <v>307</v>
      </c>
      <c r="G2724">
        <v>173.00843063883499</v>
      </c>
      <c r="H2724">
        <v>201.47679834966399</v>
      </c>
      <c r="I2724" t="s">
        <v>94</v>
      </c>
    </row>
    <row r="2725" spans="1:9" x14ac:dyDescent="0.2">
      <c r="A2725">
        <v>2013</v>
      </c>
      <c r="B2725" t="s">
        <v>109</v>
      </c>
      <c r="C2725" t="s">
        <v>123</v>
      </c>
      <c r="D2725" t="s">
        <v>95</v>
      </c>
      <c r="E2725" t="s">
        <v>122</v>
      </c>
      <c r="F2725">
        <v>338</v>
      </c>
      <c r="G2725">
        <v>179.06146364204699</v>
      </c>
      <c r="H2725">
        <v>169.97802185259701</v>
      </c>
      <c r="I2725" t="s">
        <v>94</v>
      </c>
    </row>
    <row r="2726" spans="1:9" x14ac:dyDescent="0.2">
      <c r="A2726">
        <v>2013</v>
      </c>
      <c r="B2726" t="s">
        <v>110</v>
      </c>
      <c r="C2726" t="s">
        <v>123</v>
      </c>
      <c r="D2726" t="s">
        <v>92</v>
      </c>
      <c r="E2726" t="s">
        <v>122</v>
      </c>
      <c r="F2726">
        <v>328</v>
      </c>
      <c r="G2726">
        <v>164.33030391086101</v>
      </c>
      <c r="H2726">
        <v>189.807319054017</v>
      </c>
      <c r="I2726" t="s">
        <v>94</v>
      </c>
    </row>
    <row r="2727" spans="1:9" x14ac:dyDescent="0.2">
      <c r="A2727">
        <v>2013</v>
      </c>
      <c r="B2727" t="s">
        <v>110</v>
      </c>
      <c r="C2727" t="s">
        <v>123</v>
      </c>
      <c r="D2727" t="s">
        <v>95</v>
      </c>
      <c r="E2727" t="s">
        <v>122</v>
      </c>
      <c r="F2727">
        <v>383</v>
      </c>
      <c r="G2727">
        <v>180.53944999104399</v>
      </c>
      <c r="H2727">
        <v>156.51048866265199</v>
      </c>
      <c r="I2727" t="s">
        <v>94</v>
      </c>
    </row>
    <row r="2728" spans="1:9" x14ac:dyDescent="0.2">
      <c r="A2728">
        <v>2013</v>
      </c>
      <c r="B2728" t="s">
        <v>111</v>
      </c>
      <c r="C2728" t="s">
        <v>123</v>
      </c>
      <c r="D2728" t="s">
        <v>92</v>
      </c>
      <c r="E2728" t="s">
        <v>122</v>
      </c>
      <c r="F2728">
        <v>899</v>
      </c>
      <c r="G2728">
        <v>164.35280825749501</v>
      </c>
      <c r="H2728">
        <v>224.38737847285199</v>
      </c>
      <c r="I2728" t="s">
        <v>94</v>
      </c>
    </row>
    <row r="2729" spans="1:9" x14ac:dyDescent="0.2">
      <c r="A2729">
        <v>2013</v>
      </c>
      <c r="B2729" t="s">
        <v>111</v>
      </c>
      <c r="C2729" t="s">
        <v>123</v>
      </c>
      <c r="D2729" t="s">
        <v>95</v>
      </c>
      <c r="E2729" t="s">
        <v>122</v>
      </c>
      <c r="F2729">
        <v>996</v>
      </c>
      <c r="G2729">
        <v>168.72033418822801</v>
      </c>
      <c r="H2729">
        <v>172.626596885335</v>
      </c>
      <c r="I2729" t="s">
        <v>94</v>
      </c>
    </row>
    <row r="2730" spans="1:9" x14ac:dyDescent="0.2">
      <c r="A2730">
        <v>2013</v>
      </c>
      <c r="B2730" t="s">
        <v>112</v>
      </c>
      <c r="C2730" t="s">
        <v>123</v>
      </c>
      <c r="D2730" t="s">
        <v>92</v>
      </c>
      <c r="E2730" t="s">
        <v>122</v>
      </c>
      <c r="F2730">
        <v>507</v>
      </c>
      <c r="G2730">
        <v>161.17803019465299</v>
      </c>
      <c r="H2730">
        <v>212.67425286490399</v>
      </c>
      <c r="I2730" t="s">
        <v>94</v>
      </c>
    </row>
    <row r="2731" spans="1:9" x14ac:dyDescent="0.2">
      <c r="A2731">
        <v>2013</v>
      </c>
      <c r="B2731" t="s">
        <v>112</v>
      </c>
      <c r="C2731" t="s">
        <v>123</v>
      </c>
      <c r="D2731" t="s">
        <v>95</v>
      </c>
      <c r="E2731" t="s">
        <v>122</v>
      </c>
      <c r="F2731">
        <v>555</v>
      </c>
      <c r="G2731">
        <v>164.366035757757</v>
      </c>
      <c r="H2731">
        <v>174.12027530232399</v>
      </c>
      <c r="I2731" t="s">
        <v>94</v>
      </c>
    </row>
    <row r="2732" spans="1:9" x14ac:dyDescent="0.2">
      <c r="A2732">
        <v>2014</v>
      </c>
      <c r="B2732" t="s">
        <v>90</v>
      </c>
      <c r="C2732" t="s">
        <v>123</v>
      </c>
      <c r="D2732" t="s">
        <v>92</v>
      </c>
      <c r="E2732" t="s">
        <v>122</v>
      </c>
      <c r="F2732">
        <v>4034</v>
      </c>
      <c r="G2732">
        <v>155.952804366988</v>
      </c>
      <c r="H2732">
        <v>192.61219487007099</v>
      </c>
      <c r="I2732" t="s">
        <v>113</v>
      </c>
    </row>
    <row r="2733" spans="1:9" x14ac:dyDescent="0.2">
      <c r="A2733">
        <v>2014</v>
      </c>
      <c r="B2733" t="s">
        <v>90</v>
      </c>
      <c r="C2733" t="s">
        <v>123</v>
      </c>
      <c r="D2733" t="s">
        <v>95</v>
      </c>
      <c r="E2733" t="s">
        <v>122</v>
      </c>
      <c r="F2733">
        <v>4481</v>
      </c>
      <c r="G2733">
        <v>163.479288731932</v>
      </c>
      <c r="H2733">
        <v>159.30716177865401</v>
      </c>
      <c r="I2733" t="s">
        <v>113</v>
      </c>
    </row>
    <row r="2734" spans="1:9" x14ac:dyDescent="0.2">
      <c r="A2734">
        <v>2014</v>
      </c>
      <c r="B2734" t="s">
        <v>99</v>
      </c>
      <c r="C2734" t="s">
        <v>123</v>
      </c>
      <c r="D2734" t="s">
        <v>92</v>
      </c>
      <c r="E2734" t="s">
        <v>122</v>
      </c>
      <c r="F2734">
        <v>303</v>
      </c>
      <c r="G2734">
        <v>169.99455792999399</v>
      </c>
      <c r="H2734">
        <v>185.72411624614401</v>
      </c>
      <c r="I2734" t="s">
        <v>113</v>
      </c>
    </row>
    <row r="2735" spans="1:9" x14ac:dyDescent="0.2">
      <c r="A2735">
        <v>2014</v>
      </c>
      <c r="B2735" t="s">
        <v>99</v>
      </c>
      <c r="C2735" t="s">
        <v>123</v>
      </c>
      <c r="D2735" t="s">
        <v>95</v>
      </c>
      <c r="E2735" t="s">
        <v>122</v>
      </c>
      <c r="F2735">
        <v>324</v>
      </c>
      <c r="G2735">
        <v>167.01117016067101</v>
      </c>
      <c r="H2735">
        <v>149.000013530698</v>
      </c>
      <c r="I2735" t="s">
        <v>113</v>
      </c>
    </row>
    <row r="2736" spans="1:9" x14ac:dyDescent="0.2">
      <c r="A2736">
        <v>2014</v>
      </c>
      <c r="B2736" t="s">
        <v>100</v>
      </c>
      <c r="C2736" t="s">
        <v>123</v>
      </c>
      <c r="D2736" t="s">
        <v>92</v>
      </c>
      <c r="E2736" t="s">
        <v>122</v>
      </c>
      <c r="F2736">
        <v>103</v>
      </c>
      <c r="G2736">
        <v>186.21973929236501</v>
      </c>
      <c r="H2736">
        <v>191.42247617827499</v>
      </c>
      <c r="I2736" t="s">
        <v>113</v>
      </c>
    </row>
    <row r="2737" spans="1:9" x14ac:dyDescent="0.2">
      <c r="A2737">
        <v>2014</v>
      </c>
      <c r="B2737" t="s">
        <v>100</v>
      </c>
      <c r="C2737" t="s">
        <v>123</v>
      </c>
      <c r="D2737" t="s">
        <v>95</v>
      </c>
      <c r="E2737" t="s">
        <v>122</v>
      </c>
      <c r="F2737">
        <v>105</v>
      </c>
      <c r="G2737">
        <v>179.27572606669099</v>
      </c>
      <c r="H2737">
        <v>146.91635750448</v>
      </c>
      <c r="I2737" t="s">
        <v>113</v>
      </c>
    </row>
    <row r="2738" spans="1:9" x14ac:dyDescent="0.2">
      <c r="A2738">
        <v>2014</v>
      </c>
      <c r="B2738" t="s">
        <v>101</v>
      </c>
      <c r="C2738" t="s">
        <v>123</v>
      </c>
      <c r="D2738" t="s">
        <v>92</v>
      </c>
      <c r="E2738" t="s">
        <v>122</v>
      </c>
      <c r="F2738">
        <v>129</v>
      </c>
      <c r="G2738">
        <v>176.76075637160901</v>
      </c>
      <c r="H2738">
        <v>167.09784876235099</v>
      </c>
      <c r="I2738" t="s">
        <v>113</v>
      </c>
    </row>
    <row r="2739" spans="1:9" x14ac:dyDescent="0.2">
      <c r="A2739">
        <v>2014</v>
      </c>
      <c r="B2739" t="s">
        <v>101</v>
      </c>
      <c r="C2739" t="s">
        <v>123</v>
      </c>
      <c r="D2739" t="s">
        <v>95</v>
      </c>
      <c r="E2739" t="s">
        <v>122</v>
      </c>
      <c r="F2739">
        <v>171</v>
      </c>
      <c r="G2739">
        <v>221.21604139715399</v>
      </c>
      <c r="H2739">
        <v>174.30679597611299</v>
      </c>
      <c r="I2739" t="s">
        <v>113</v>
      </c>
    </row>
    <row r="2740" spans="1:9" x14ac:dyDescent="0.2">
      <c r="A2740">
        <v>2014</v>
      </c>
      <c r="B2740" t="s">
        <v>102</v>
      </c>
      <c r="C2740" t="s">
        <v>123</v>
      </c>
      <c r="D2740" t="s">
        <v>92</v>
      </c>
      <c r="E2740" t="s">
        <v>122</v>
      </c>
      <c r="F2740">
        <v>199</v>
      </c>
      <c r="G2740">
        <v>136.496765918335</v>
      </c>
      <c r="H2740">
        <v>174.46186673711301</v>
      </c>
      <c r="I2740" t="s">
        <v>113</v>
      </c>
    </row>
    <row r="2741" spans="1:9" x14ac:dyDescent="0.2">
      <c r="A2741">
        <v>2014</v>
      </c>
      <c r="B2741" t="s">
        <v>102</v>
      </c>
      <c r="C2741" t="s">
        <v>123</v>
      </c>
      <c r="D2741" t="s">
        <v>95</v>
      </c>
      <c r="E2741" t="s">
        <v>122</v>
      </c>
      <c r="F2741">
        <v>244</v>
      </c>
      <c r="G2741">
        <v>158.566146127802</v>
      </c>
      <c r="H2741">
        <v>160.89667445244999</v>
      </c>
      <c r="I2741" t="s">
        <v>113</v>
      </c>
    </row>
    <row r="2742" spans="1:9" x14ac:dyDescent="0.2">
      <c r="A2742">
        <v>2014</v>
      </c>
      <c r="B2742" t="s">
        <v>103</v>
      </c>
      <c r="C2742" t="s">
        <v>123</v>
      </c>
      <c r="D2742" t="s">
        <v>92</v>
      </c>
      <c r="E2742" t="s">
        <v>122</v>
      </c>
      <c r="F2742">
        <v>367</v>
      </c>
      <c r="G2742">
        <v>127.79218970350099</v>
      </c>
      <c r="H2742">
        <v>171.64523719835799</v>
      </c>
      <c r="I2742" t="s">
        <v>113</v>
      </c>
    </row>
    <row r="2743" spans="1:9" x14ac:dyDescent="0.2">
      <c r="A2743">
        <v>2014</v>
      </c>
      <c r="B2743" t="s">
        <v>103</v>
      </c>
      <c r="C2743" t="s">
        <v>123</v>
      </c>
      <c r="D2743" t="s">
        <v>95</v>
      </c>
      <c r="E2743" t="s">
        <v>122</v>
      </c>
      <c r="F2743">
        <v>371</v>
      </c>
      <c r="G2743">
        <v>127.048268068421</v>
      </c>
      <c r="H2743">
        <v>128.16376431529901</v>
      </c>
      <c r="I2743" t="s">
        <v>113</v>
      </c>
    </row>
    <row r="2744" spans="1:9" x14ac:dyDescent="0.2">
      <c r="A2744">
        <v>2014</v>
      </c>
      <c r="B2744" t="s">
        <v>104</v>
      </c>
      <c r="C2744" t="s">
        <v>123</v>
      </c>
      <c r="D2744" t="s">
        <v>92</v>
      </c>
      <c r="E2744" t="s">
        <v>122</v>
      </c>
      <c r="F2744">
        <v>265</v>
      </c>
      <c r="G2744">
        <v>168.272130960167</v>
      </c>
      <c r="H2744">
        <v>182.91303132808</v>
      </c>
      <c r="I2744" t="s">
        <v>113</v>
      </c>
    </row>
    <row r="2745" spans="1:9" x14ac:dyDescent="0.2">
      <c r="A2745">
        <v>2014</v>
      </c>
      <c r="B2745" t="s">
        <v>104</v>
      </c>
      <c r="C2745" t="s">
        <v>123</v>
      </c>
      <c r="D2745" t="s">
        <v>95</v>
      </c>
      <c r="E2745" t="s">
        <v>122</v>
      </c>
      <c r="F2745">
        <v>323</v>
      </c>
      <c r="G2745">
        <v>197.55714172125499</v>
      </c>
      <c r="H2745">
        <v>169.014535314775</v>
      </c>
      <c r="I2745" t="s">
        <v>113</v>
      </c>
    </row>
    <row r="2746" spans="1:9" x14ac:dyDescent="0.2">
      <c r="A2746">
        <v>2014</v>
      </c>
      <c r="B2746" t="s">
        <v>105</v>
      </c>
      <c r="C2746" t="s">
        <v>123</v>
      </c>
      <c r="D2746" t="s">
        <v>92</v>
      </c>
      <c r="E2746" t="s">
        <v>122</v>
      </c>
      <c r="F2746">
        <v>579</v>
      </c>
      <c r="G2746">
        <v>140.21135833083099</v>
      </c>
      <c r="H2746">
        <v>196.890736385911</v>
      </c>
      <c r="I2746" t="s">
        <v>113</v>
      </c>
    </row>
    <row r="2747" spans="1:9" x14ac:dyDescent="0.2">
      <c r="A2747">
        <v>2014</v>
      </c>
      <c r="B2747" t="s">
        <v>105</v>
      </c>
      <c r="C2747" t="s">
        <v>123</v>
      </c>
      <c r="D2747" t="s">
        <v>95</v>
      </c>
      <c r="E2747" t="s">
        <v>122</v>
      </c>
      <c r="F2747">
        <v>630</v>
      </c>
      <c r="G2747">
        <v>144.24001538560199</v>
      </c>
      <c r="H2747">
        <v>153.98200510189599</v>
      </c>
      <c r="I2747" t="s">
        <v>113</v>
      </c>
    </row>
    <row r="2748" spans="1:9" x14ac:dyDescent="0.2">
      <c r="A2748">
        <v>2014</v>
      </c>
      <c r="B2748" t="s">
        <v>106</v>
      </c>
      <c r="C2748" t="s">
        <v>123</v>
      </c>
      <c r="D2748" t="s">
        <v>92</v>
      </c>
      <c r="E2748" t="s">
        <v>122</v>
      </c>
      <c r="F2748">
        <v>23</v>
      </c>
      <c r="G2748">
        <v>214.49221300009299</v>
      </c>
      <c r="H2748">
        <v>223.19536678386899</v>
      </c>
      <c r="I2748" t="s">
        <v>113</v>
      </c>
    </row>
    <row r="2749" spans="1:9" x14ac:dyDescent="0.2">
      <c r="A2749">
        <v>2014</v>
      </c>
      <c r="B2749" t="s">
        <v>106</v>
      </c>
      <c r="C2749" t="s">
        <v>123</v>
      </c>
      <c r="D2749" t="s">
        <v>95</v>
      </c>
      <c r="E2749" t="s">
        <v>122</v>
      </c>
      <c r="F2749">
        <v>21</v>
      </c>
      <c r="G2749">
        <v>193.780566577466</v>
      </c>
      <c r="H2749">
        <v>169.742292429792</v>
      </c>
      <c r="I2749" t="s">
        <v>113</v>
      </c>
    </row>
    <row r="2750" spans="1:9" x14ac:dyDescent="0.2">
      <c r="A2750">
        <v>2014</v>
      </c>
      <c r="B2750" t="s">
        <v>107</v>
      </c>
      <c r="C2750" t="s">
        <v>123</v>
      </c>
      <c r="D2750" t="s">
        <v>92</v>
      </c>
      <c r="E2750" t="s">
        <v>122</v>
      </c>
      <c r="F2750">
        <v>16</v>
      </c>
      <c r="G2750">
        <v>135.92727890578499</v>
      </c>
      <c r="H2750">
        <v>173.66328266906299</v>
      </c>
      <c r="I2750" t="s">
        <v>113</v>
      </c>
    </row>
    <row r="2751" spans="1:9" x14ac:dyDescent="0.2">
      <c r="A2751">
        <v>2014</v>
      </c>
      <c r="B2751" t="s">
        <v>107</v>
      </c>
      <c r="C2751" t="s">
        <v>123</v>
      </c>
      <c r="D2751" t="s">
        <v>95</v>
      </c>
      <c r="E2751" t="s">
        <v>122</v>
      </c>
      <c r="F2751">
        <v>14</v>
      </c>
      <c r="G2751">
        <v>122.49540642225899</v>
      </c>
      <c r="H2751">
        <v>120.047801075446</v>
      </c>
      <c r="I2751" t="s">
        <v>113</v>
      </c>
    </row>
    <row r="2752" spans="1:9" x14ac:dyDescent="0.2">
      <c r="A2752">
        <v>2014</v>
      </c>
      <c r="B2752" t="s">
        <v>108</v>
      </c>
      <c r="C2752" t="s">
        <v>123</v>
      </c>
      <c r="D2752" t="s">
        <v>92</v>
      </c>
      <c r="E2752" t="s">
        <v>122</v>
      </c>
      <c r="F2752">
        <v>25</v>
      </c>
      <c r="G2752">
        <v>184.92492048228399</v>
      </c>
      <c r="H2752">
        <v>174.16064395217401</v>
      </c>
      <c r="I2752" t="s">
        <v>113</v>
      </c>
    </row>
    <row r="2753" spans="1:9" x14ac:dyDescent="0.2">
      <c r="A2753">
        <v>2014</v>
      </c>
      <c r="B2753" t="s">
        <v>108</v>
      </c>
      <c r="C2753" t="s">
        <v>123</v>
      </c>
      <c r="D2753" t="s">
        <v>95</v>
      </c>
      <c r="E2753" t="s">
        <v>122</v>
      </c>
      <c r="F2753">
        <v>24</v>
      </c>
      <c r="G2753">
        <v>172.89820618111099</v>
      </c>
      <c r="H2753">
        <v>128.66532305789499</v>
      </c>
      <c r="I2753" t="s">
        <v>113</v>
      </c>
    </row>
    <row r="2754" spans="1:9" x14ac:dyDescent="0.2">
      <c r="A2754">
        <v>2014</v>
      </c>
      <c r="B2754" t="s">
        <v>109</v>
      </c>
      <c r="C2754" t="s">
        <v>123</v>
      </c>
      <c r="D2754" t="s">
        <v>92</v>
      </c>
      <c r="E2754" t="s">
        <v>122</v>
      </c>
      <c r="F2754">
        <v>315</v>
      </c>
      <c r="G2754">
        <v>176.99512841979899</v>
      </c>
      <c r="H2754">
        <v>203.379646740514</v>
      </c>
      <c r="I2754" t="s">
        <v>113</v>
      </c>
    </row>
    <row r="2755" spans="1:9" x14ac:dyDescent="0.2">
      <c r="A2755">
        <v>2014</v>
      </c>
      <c r="B2755" t="s">
        <v>109</v>
      </c>
      <c r="C2755" t="s">
        <v>123</v>
      </c>
      <c r="D2755" t="s">
        <v>95</v>
      </c>
      <c r="E2755" t="s">
        <v>122</v>
      </c>
      <c r="F2755">
        <v>337</v>
      </c>
      <c r="G2755">
        <v>178.37388648645799</v>
      </c>
      <c r="H2755">
        <v>172.18118363581499</v>
      </c>
      <c r="I2755" t="s">
        <v>113</v>
      </c>
    </row>
    <row r="2756" spans="1:9" x14ac:dyDescent="0.2">
      <c r="A2756">
        <v>2014</v>
      </c>
      <c r="B2756" t="s">
        <v>110</v>
      </c>
      <c r="C2756" t="s">
        <v>123</v>
      </c>
      <c r="D2756" t="s">
        <v>92</v>
      </c>
      <c r="E2756" t="s">
        <v>122</v>
      </c>
      <c r="F2756">
        <v>319</v>
      </c>
      <c r="G2756">
        <v>159.50159501594999</v>
      </c>
      <c r="H2756">
        <v>177.90620248838999</v>
      </c>
      <c r="I2756" t="s">
        <v>113</v>
      </c>
    </row>
    <row r="2757" spans="1:9" x14ac:dyDescent="0.2">
      <c r="A2757">
        <v>2014</v>
      </c>
      <c r="B2757" t="s">
        <v>110</v>
      </c>
      <c r="C2757" t="s">
        <v>123</v>
      </c>
      <c r="D2757" t="s">
        <v>95</v>
      </c>
      <c r="E2757" t="s">
        <v>122</v>
      </c>
      <c r="F2757">
        <v>388</v>
      </c>
      <c r="G2757">
        <v>182.87912067193901</v>
      </c>
      <c r="H2757">
        <v>157.184913651409</v>
      </c>
      <c r="I2757" t="s">
        <v>113</v>
      </c>
    </row>
    <row r="2758" spans="1:9" x14ac:dyDescent="0.2">
      <c r="A2758">
        <v>2014</v>
      </c>
      <c r="B2758" t="s">
        <v>111</v>
      </c>
      <c r="C2758" t="s">
        <v>123</v>
      </c>
      <c r="D2758" t="s">
        <v>92</v>
      </c>
      <c r="E2758" t="s">
        <v>122</v>
      </c>
      <c r="F2758">
        <v>832</v>
      </c>
      <c r="G2758">
        <v>151.86805002884</v>
      </c>
      <c r="H2758">
        <v>198.130645732847</v>
      </c>
      <c r="I2758" t="s">
        <v>113</v>
      </c>
    </row>
    <row r="2759" spans="1:9" x14ac:dyDescent="0.2">
      <c r="A2759">
        <v>2014</v>
      </c>
      <c r="B2759" t="s">
        <v>111</v>
      </c>
      <c r="C2759" t="s">
        <v>123</v>
      </c>
      <c r="D2759" t="s">
        <v>95</v>
      </c>
      <c r="E2759" t="s">
        <v>122</v>
      </c>
      <c r="F2759">
        <v>992</v>
      </c>
      <c r="G2759">
        <v>168.11393786563099</v>
      </c>
      <c r="H2759">
        <v>172.28962005550099</v>
      </c>
      <c r="I2759" t="s">
        <v>113</v>
      </c>
    </row>
    <row r="2760" spans="1:9" x14ac:dyDescent="0.2">
      <c r="A2760">
        <v>2014</v>
      </c>
      <c r="B2760" t="s">
        <v>112</v>
      </c>
      <c r="C2760" t="s">
        <v>123</v>
      </c>
      <c r="D2760" t="s">
        <v>92</v>
      </c>
      <c r="E2760" t="s">
        <v>122</v>
      </c>
      <c r="F2760">
        <v>559</v>
      </c>
      <c r="G2760">
        <v>177.50821650286599</v>
      </c>
      <c r="H2760">
        <v>230.87460037877099</v>
      </c>
      <c r="I2760" t="s">
        <v>113</v>
      </c>
    </row>
    <row r="2761" spans="1:9" x14ac:dyDescent="0.2">
      <c r="A2761">
        <v>2014</v>
      </c>
      <c r="B2761" t="s">
        <v>112</v>
      </c>
      <c r="C2761" t="s">
        <v>123</v>
      </c>
      <c r="D2761" t="s">
        <v>95</v>
      </c>
      <c r="E2761" t="s">
        <v>122</v>
      </c>
      <c r="F2761">
        <v>537</v>
      </c>
      <c r="G2761">
        <v>159.02865181017299</v>
      </c>
      <c r="H2761">
        <v>166.432491661082</v>
      </c>
      <c r="I2761" t="s">
        <v>113</v>
      </c>
    </row>
    <row r="2762" spans="1:9" x14ac:dyDescent="0.2">
      <c r="A2762">
        <v>2015</v>
      </c>
      <c r="B2762" t="s">
        <v>90</v>
      </c>
      <c r="C2762" t="s">
        <v>123</v>
      </c>
      <c r="D2762" t="s">
        <v>92</v>
      </c>
      <c r="E2762" t="s">
        <v>122</v>
      </c>
      <c r="F2762">
        <v>4209</v>
      </c>
      <c r="G2762">
        <v>162.10095781677899</v>
      </c>
      <c r="H2762">
        <v>196.46203697647499</v>
      </c>
      <c r="I2762" t="s">
        <v>114</v>
      </c>
    </row>
    <row r="2763" spans="1:9" x14ac:dyDescent="0.2">
      <c r="A2763">
        <v>2015</v>
      </c>
      <c r="B2763" t="s">
        <v>90</v>
      </c>
      <c r="C2763" t="s">
        <v>123</v>
      </c>
      <c r="D2763" t="s">
        <v>95</v>
      </c>
      <c r="E2763" t="s">
        <v>122</v>
      </c>
      <c r="F2763">
        <v>4542</v>
      </c>
      <c r="G2763">
        <v>165.09939768889899</v>
      </c>
      <c r="H2763">
        <v>158.14239504318499</v>
      </c>
      <c r="I2763" t="s">
        <v>114</v>
      </c>
    </row>
    <row r="2764" spans="1:9" x14ac:dyDescent="0.2">
      <c r="A2764">
        <v>2015</v>
      </c>
      <c r="B2764" t="s">
        <v>99</v>
      </c>
      <c r="C2764" t="s">
        <v>123</v>
      </c>
      <c r="D2764" t="s">
        <v>92</v>
      </c>
      <c r="E2764" t="s">
        <v>122</v>
      </c>
      <c r="F2764">
        <v>332</v>
      </c>
      <c r="G2764">
        <v>186.79284560896201</v>
      </c>
      <c r="H2764">
        <v>201.42484938549501</v>
      </c>
      <c r="I2764" t="s">
        <v>114</v>
      </c>
    </row>
    <row r="2765" spans="1:9" x14ac:dyDescent="0.2">
      <c r="A2765">
        <v>2015</v>
      </c>
      <c r="B2765" t="s">
        <v>99</v>
      </c>
      <c r="C2765" t="s">
        <v>123</v>
      </c>
      <c r="D2765" t="s">
        <v>95</v>
      </c>
      <c r="E2765" t="s">
        <v>122</v>
      </c>
      <c r="F2765">
        <v>355</v>
      </c>
      <c r="G2765">
        <v>183.554546723681</v>
      </c>
      <c r="H2765">
        <v>159.64878102186901</v>
      </c>
      <c r="I2765" t="s">
        <v>114</v>
      </c>
    </row>
    <row r="2766" spans="1:9" x14ac:dyDescent="0.2">
      <c r="A2766">
        <v>2015</v>
      </c>
      <c r="B2766" t="s">
        <v>100</v>
      </c>
      <c r="C2766" t="s">
        <v>123</v>
      </c>
      <c r="D2766" t="s">
        <v>92</v>
      </c>
      <c r="E2766" t="s">
        <v>122</v>
      </c>
      <c r="F2766">
        <v>113</v>
      </c>
      <c r="G2766">
        <v>204.26978072633301</v>
      </c>
      <c r="H2766">
        <v>203.111337009392</v>
      </c>
      <c r="I2766" t="s">
        <v>114</v>
      </c>
    </row>
    <row r="2767" spans="1:9" x14ac:dyDescent="0.2">
      <c r="A2767">
        <v>2015</v>
      </c>
      <c r="B2767" t="s">
        <v>100</v>
      </c>
      <c r="C2767" t="s">
        <v>123</v>
      </c>
      <c r="D2767" t="s">
        <v>95</v>
      </c>
      <c r="E2767" t="s">
        <v>122</v>
      </c>
      <c r="F2767">
        <v>132</v>
      </c>
      <c r="G2767">
        <v>224.79181212853999</v>
      </c>
      <c r="H2767">
        <v>178.87560862149601</v>
      </c>
      <c r="I2767" t="s">
        <v>114</v>
      </c>
    </row>
    <row r="2768" spans="1:9" x14ac:dyDescent="0.2">
      <c r="A2768">
        <v>2015</v>
      </c>
      <c r="B2768" t="s">
        <v>101</v>
      </c>
      <c r="C2768" t="s">
        <v>123</v>
      </c>
      <c r="D2768" t="s">
        <v>92</v>
      </c>
      <c r="E2768" t="s">
        <v>122</v>
      </c>
      <c r="F2768">
        <v>147</v>
      </c>
      <c r="G2768">
        <v>201.853759011329</v>
      </c>
      <c r="H2768">
        <v>190.371751921249</v>
      </c>
      <c r="I2768" t="s">
        <v>114</v>
      </c>
    </row>
    <row r="2769" spans="1:9" x14ac:dyDescent="0.2">
      <c r="A2769">
        <v>2015</v>
      </c>
      <c r="B2769" t="s">
        <v>101</v>
      </c>
      <c r="C2769" t="s">
        <v>123</v>
      </c>
      <c r="D2769" t="s">
        <v>95</v>
      </c>
      <c r="E2769" t="s">
        <v>122</v>
      </c>
      <c r="F2769">
        <v>153</v>
      </c>
      <c r="G2769">
        <v>198.353536008297</v>
      </c>
      <c r="H2769">
        <v>155.59313958732699</v>
      </c>
      <c r="I2769" t="s">
        <v>114</v>
      </c>
    </row>
    <row r="2770" spans="1:9" x14ac:dyDescent="0.2">
      <c r="A2770">
        <v>2015</v>
      </c>
      <c r="B2770" t="s">
        <v>102</v>
      </c>
      <c r="C2770" t="s">
        <v>123</v>
      </c>
      <c r="D2770" t="s">
        <v>92</v>
      </c>
      <c r="E2770" t="s">
        <v>122</v>
      </c>
      <c r="F2770">
        <v>220</v>
      </c>
      <c r="G2770">
        <v>150.556030795552</v>
      </c>
      <c r="H2770">
        <v>178.264244923413</v>
      </c>
      <c r="I2770" t="s">
        <v>114</v>
      </c>
    </row>
    <row r="2771" spans="1:9" x14ac:dyDescent="0.2">
      <c r="A2771">
        <v>2015</v>
      </c>
      <c r="B2771" t="s">
        <v>102</v>
      </c>
      <c r="C2771" t="s">
        <v>123</v>
      </c>
      <c r="D2771" t="s">
        <v>95</v>
      </c>
      <c r="E2771" t="s">
        <v>122</v>
      </c>
      <c r="F2771">
        <v>268</v>
      </c>
      <c r="G2771">
        <v>173.71576729865501</v>
      </c>
      <c r="H2771">
        <v>173.190780653963</v>
      </c>
      <c r="I2771" t="s">
        <v>114</v>
      </c>
    </row>
    <row r="2772" spans="1:9" x14ac:dyDescent="0.2">
      <c r="A2772">
        <v>2015</v>
      </c>
      <c r="B2772" t="s">
        <v>103</v>
      </c>
      <c r="C2772" t="s">
        <v>123</v>
      </c>
      <c r="D2772" t="s">
        <v>92</v>
      </c>
      <c r="E2772" t="s">
        <v>122</v>
      </c>
      <c r="F2772">
        <v>383</v>
      </c>
      <c r="G2772">
        <v>132.244531533242</v>
      </c>
      <c r="H2772">
        <v>174.479521118798</v>
      </c>
      <c r="I2772" t="s">
        <v>114</v>
      </c>
    </row>
    <row r="2773" spans="1:9" x14ac:dyDescent="0.2">
      <c r="A2773">
        <v>2015</v>
      </c>
      <c r="B2773" t="s">
        <v>103</v>
      </c>
      <c r="C2773" t="s">
        <v>123</v>
      </c>
      <c r="D2773" t="s">
        <v>95</v>
      </c>
      <c r="E2773" t="s">
        <v>122</v>
      </c>
      <c r="F2773">
        <v>355</v>
      </c>
      <c r="G2773">
        <v>120.50033095161299</v>
      </c>
      <c r="H2773">
        <v>121.832634081103</v>
      </c>
      <c r="I2773" t="s">
        <v>114</v>
      </c>
    </row>
    <row r="2774" spans="1:9" x14ac:dyDescent="0.2">
      <c r="A2774">
        <v>2015</v>
      </c>
      <c r="B2774" t="s">
        <v>104</v>
      </c>
      <c r="C2774" t="s">
        <v>123</v>
      </c>
      <c r="D2774" t="s">
        <v>92</v>
      </c>
      <c r="E2774" t="s">
        <v>122</v>
      </c>
      <c r="F2774">
        <v>268</v>
      </c>
      <c r="G2774">
        <v>170.19655161464499</v>
      </c>
      <c r="H2774">
        <v>183.84428774491201</v>
      </c>
      <c r="I2774" t="s">
        <v>114</v>
      </c>
    </row>
    <row r="2775" spans="1:9" x14ac:dyDescent="0.2">
      <c r="A2775">
        <v>2015</v>
      </c>
      <c r="B2775" t="s">
        <v>104</v>
      </c>
      <c r="C2775" t="s">
        <v>123</v>
      </c>
      <c r="D2775" t="s">
        <v>95</v>
      </c>
      <c r="E2775" t="s">
        <v>122</v>
      </c>
      <c r="F2775">
        <v>305</v>
      </c>
      <c r="G2775">
        <v>186.81285027409399</v>
      </c>
      <c r="H2775">
        <v>155.73912146056199</v>
      </c>
      <c r="I2775" t="s">
        <v>114</v>
      </c>
    </row>
    <row r="2776" spans="1:9" x14ac:dyDescent="0.2">
      <c r="A2776">
        <v>2015</v>
      </c>
      <c r="B2776" t="s">
        <v>105</v>
      </c>
      <c r="C2776" t="s">
        <v>123</v>
      </c>
      <c r="D2776" t="s">
        <v>92</v>
      </c>
      <c r="E2776" t="s">
        <v>122</v>
      </c>
      <c r="F2776">
        <v>580</v>
      </c>
      <c r="G2776">
        <v>139.05971655793601</v>
      </c>
      <c r="H2776">
        <v>189.60187058678801</v>
      </c>
      <c r="I2776" t="s">
        <v>114</v>
      </c>
    </row>
    <row r="2777" spans="1:9" x14ac:dyDescent="0.2">
      <c r="A2777">
        <v>2015</v>
      </c>
      <c r="B2777" t="s">
        <v>105</v>
      </c>
      <c r="C2777" t="s">
        <v>123</v>
      </c>
      <c r="D2777" t="s">
        <v>95</v>
      </c>
      <c r="E2777" t="s">
        <v>122</v>
      </c>
      <c r="F2777">
        <v>653</v>
      </c>
      <c r="G2777">
        <v>148.06148292758101</v>
      </c>
      <c r="H2777">
        <v>156.316315804699</v>
      </c>
      <c r="I2777" t="s">
        <v>114</v>
      </c>
    </row>
    <row r="2778" spans="1:9" x14ac:dyDescent="0.2">
      <c r="A2778">
        <v>2015</v>
      </c>
      <c r="B2778" t="s">
        <v>106</v>
      </c>
      <c r="C2778" t="s">
        <v>123</v>
      </c>
      <c r="D2778" t="s">
        <v>92</v>
      </c>
      <c r="E2778" t="s">
        <v>122</v>
      </c>
      <c r="F2778">
        <v>18</v>
      </c>
      <c r="G2778">
        <v>167.76959642091501</v>
      </c>
      <c r="H2778">
        <v>168.245250059386</v>
      </c>
      <c r="I2778" t="s">
        <v>114</v>
      </c>
    </row>
    <row r="2779" spans="1:9" x14ac:dyDescent="0.2">
      <c r="A2779">
        <v>2015</v>
      </c>
      <c r="B2779" t="s">
        <v>106</v>
      </c>
      <c r="C2779" t="s">
        <v>123</v>
      </c>
      <c r="D2779" t="s">
        <v>95</v>
      </c>
      <c r="E2779" t="s">
        <v>122</v>
      </c>
      <c r="F2779">
        <v>25</v>
      </c>
      <c r="G2779">
        <v>230.39351211869899</v>
      </c>
      <c r="H2779">
        <v>196.724068740456</v>
      </c>
      <c r="I2779" t="s">
        <v>114</v>
      </c>
    </row>
    <row r="2780" spans="1:9" x14ac:dyDescent="0.2">
      <c r="A2780">
        <v>2015</v>
      </c>
      <c r="B2780" t="s">
        <v>107</v>
      </c>
      <c r="C2780" t="s">
        <v>123</v>
      </c>
      <c r="D2780" t="s">
        <v>92</v>
      </c>
      <c r="E2780" t="s">
        <v>122</v>
      </c>
      <c r="F2780">
        <v>20</v>
      </c>
      <c r="G2780">
        <v>169.59213092512499</v>
      </c>
      <c r="H2780">
        <v>210.55995881275501</v>
      </c>
      <c r="I2780" t="s">
        <v>114</v>
      </c>
    </row>
    <row r="2781" spans="1:9" x14ac:dyDescent="0.2">
      <c r="A2781">
        <v>2015</v>
      </c>
      <c r="B2781" t="s">
        <v>107</v>
      </c>
      <c r="C2781" t="s">
        <v>123</v>
      </c>
      <c r="D2781" t="s">
        <v>95</v>
      </c>
      <c r="E2781" t="s">
        <v>122</v>
      </c>
      <c r="F2781">
        <v>20</v>
      </c>
      <c r="G2781">
        <v>175.02406580904901</v>
      </c>
      <c r="H2781">
        <v>167.895025601474</v>
      </c>
      <c r="I2781" t="s">
        <v>114</v>
      </c>
    </row>
    <row r="2782" spans="1:9" x14ac:dyDescent="0.2">
      <c r="A2782">
        <v>2015</v>
      </c>
      <c r="B2782" t="s">
        <v>108</v>
      </c>
      <c r="C2782" t="s">
        <v>123</v>
      </c>
      <c r="D2782" t="s">
        <v>92</v>
      </c>
      <c r="E2782" t="s">
        <v>122</v>
      </c>
      <c r="F2782">
        <v>13</v>
      </c>
      <c r="G2782">
        <v>96.697411484677204</v>
      </c>
      <c r="H2782">
        <v>86.399794933147803</v>
      </c>
      <c r="I2782" t="s">
        <v>114</v>
      </c>
    </row>
    <row r="2783" spans="1:9" x14ac:dyDescent="0.2">
      <c r="A2783">
        <v>2015</v>
      </c>
      <c r="B2783" t="s">
        <v>108</v>
      </c>
      <c r="C2783" t="s">
        <v>123</v>
      </c>
      <c r="D2783" t="s">
        <v>95</v>
      </c>
      <c r="E2783" t="s">
        <v>122</v>
      </c>
      <c r="F2783">
        <v>24</v>
      </c>
      <c r="G2783">
        <v>173.83746197305501</v>
      </c>
      <c r="H2783">
        <v>125.50654037685101</v>
      </c>
      <c r="I2783" t="s">
        <v>114</v>
      </c>
    </row>
    <row r="2784" spans="1:9" x14ac:dyDescent="0.2">
      <c r="A2784">
        <v>2015</v>
      </c>
      <c r="B2784" t="s">
        <v>109</v>
      </c>
      <c r="C2784" t="s">
        <v>123</v>
      </c>
      <c r="D2784" t="s">
        <v>92</v>
      </c>
      <c r="E2784" t="s">
        <v>122</v>
      </c>
      <c r="F2784">
        <v>316</v>
      </c>
      <c r="G2784">
        <v>177.61589999550301</v>
      </c>
      <c r="H2784">
        <v>204.060436908387</v>
      </c>
      <c r="I2784" t="s">
        <v>114</v>
      </c>
    </row>
    <row r="2785" spans="1:9" x14ac:dyDescent="0.2">
      <c r="A2785">
        <v>2015</v>
      </c>
      <c r="B2785" t="s">
        <v>109</v>
      </c>
      <c r="C2785" t="s">
        <v>123</v>
      </c>
      <c r="D2785" t="s">
        <v>95</v>
      </c>
      <c r="E2785" t="s">
        <v>122</v>
      </c>
      <c r="F2785">
        <v>359</v>
      </c>
      <c r="G2785">
        <v>189.608002619654</v>
      </c>
      <c r="H2785">
        <v>177.51086381393301</v>
      </c>
      <c r="I2785" t="s">
        <v>114</v>
      </c>
    </row>
    <row r="2786" spans="1:9" x14ac:dyDescent="0.2">
      <c r="A2786">
        <v>2015</v>
      </c>
      <c r="B2786" t="s">
        <v>110</v>
      </c>
      <c r="C2786" t="s">
        <v>123</v>
      </c>
      <c r="D2786" t="s">
        <v>92</v>
      </c>
      <c r="E2786" t="s">
        <v>122</v>
      </c>
      <c r="F2786">
        <v>327</v>
      </c>
      <c r="G2786">
        <v>162.78942416352601</v>
      </c>
      <c r="H2786">
        <v>177.41151367226999</v>
      </c>
      <c r="I2786" t="s">
        <v>114</v>
      </c>
    </row>
    <row r="2787" spans="1:9" x14ac:dyDescent="0.2">
      <c r="A2787">
        <v>2015</v>
      </c>
      <c r="B2787" t="s">
        <v>110</v>
      </c>
      <c r="C2787" t="s">
        <v>123</v>
      </c>
      <c r="D2787" t="s">
        <v>95</v>
      </c>
      <c r="E2787" t="s">
        <v>122</v>
      </c>
      <c r="F2787">
        <v>352</v>
      </c>
      <c r="G2787">
        <v>165.31487317249599</v>
      </c>
      <c r="H2787">
        <v>140.72713621583699</v>
      </c>
      <c r="I2787" t="s">
        <v>114</v>
      </c>
    </row>
    <row r="2788" spans="1:9" x14ac:dyDescent="0.2">
      <c r="A2788">
        <v>2015</v>
      </c>
      <c r="B2788" t="s">
        <v>111</v>
      </c>
      <c r="C2788" t="s">
        <v>123</v>
      </c>
      <c r="D2788" t="s">
        <v>92</v>
      </c>
      <c r="E2788" t="s">
        <v>122</v>
      </c>
      <c r="F2788">
        <v>896</v>
      </c>
      <c r="G2788">
        <v>162.797204830135</v>
      </c>
      <c r="H2788">
        <v>210.84800388264</v>
      </c>
      <c r="I2788" t="s">
        <v>114</v>
      </c>
    </row>
    <row r="2789" spans="1:9" x14ac:dyDescent="0.2">
      <c r="A2789">
        <v>2015</v>
      </c>
      <c r="B2789" t="s">
        <v>111</v>
      </c>
      <c r="C2789" t="s">
        <v>123</v>
      </c>
      <c r="D2789" t="s">
        <v>95</v>
      </c>
      <c r="E2789" t="s">
        <v>122</v>
      </c>
      <c r="F2789">
        <v>992</v>
      </c>
      <c r="G2789">
        <v>167.50758174437499</v>
      </c>
      <c r="H2789">
        <v>168.33994958671499</v>
      </c>
      <c r="I2789" t="s">
        <v>114</v>
      </c>
    </row>
    <row r="2790" spans="1:9" x14ac:dyDescent="0.2">
      <c r="A2790">
        <v>2015</v>
      </c>
      <c r="B2790" t="s">
        <v>112</v>
      </c>
      <c r="C2790" t="s">
        <v>123</v>
      </c>
      <c r="D2790" t="s">
        <v>92</v>
      </c>
      <c r="E2790" t="s">
        <v>122</v>
      </c>
      <c r="F2790">
        <v>576</v>
      </c>
      <c r="G2790">
        <v>182.72488484525499</v>
      </c>
      <c r="H2790">
        <v>227.904942770877</v>
      </c>
      <c r="I2790" t="s">
        <v>114</v>
      </c>
    </row>
    <row r="2791" spans="1:9" x14ac:dyDescent="0.2">
      <c r="A2791">
        <v>2015</v>
      </c>
      <c r="B2791" t="s">
        <v>112</v>
      </c>
      <c r="C2791" t="s">
        <v>123</v>
      </c>
      <c r="D2791" t="s">
        <v>95</v>
      </c>
      <c r="E2791" t="s">
        <v>122</v>
      </c>
      <c r="F2791">
        <v>549</v>
      </c>
      <c r="G2791">
        <v>162.39144324285999</v>
      </c>
      <c r="H2791">
        <v>165.84365309530901</v>
      </c>
      <c r="I2791" t="s">
        <v>114</v>
      </c>
    </row>
    <row r="2792" spans="1:9" x14ac:dyDescent="0.2">
      <c r="A2792">
        <v>2016</v>
      </c>
      <c r="B2792" t="s">
        <v>90</v>
      </c>
      <c r="C2792" t="s">
        <v>123</v>
      </c>
      <c r="D2792" t="s">
        <v>92</v>
      </c>
      <c r="E2792" t="s">
        <v>122</v>
      </c>
      <c r="F2792">
        <v>4351</v>
      </c>
      <c r="G2792">
        <v>166.675030425567</v>
      </c>
      <c r="H2792">
        <v>199.28131530302201</v>
      </c>
      <c r="I2792" t="s">
        <v>115</v>
      </c>
    </row>
    <row r="2793" spans="1:9" x14ac:dyDescent="0.2">
      <c r="A2793">
        <v>2016</v>
      </c>
      <c r="B2793" t="s">
        <v>90</v>
      </c>
      <c r="C2793" t="s">
        <v>123</v>
      </c>
      <c r="D2793" t="s">
        <v>95</v>
      </c>
      <c r="E2793" t="s">
        <v>122</v>
      </c>
      <c r="F2793">
        <v>4601</v>
      </c>
      <c r="G2793">
        <v>166.55016721984299</v>
      </c>
      <c r="H2793">
        <v>159.73457080286701</v>
      </c>
      <c r="I2793" t="s">
        <v>115</v>
      </c>
    </row>
    <row r="2794" spans="1:9" x14ac:dyDescent="0.2">
      <c r="A2794">
        <v>2016</v>
      </c>
      <c r="B2794" t="s">
        <v>99</v>
      </c>
      <c r="C2794" t="s">
        <v>123</v>
      </c>
      <c r="D2794" t="s">
        <v>92</v>
      </c>
      <c r="E2794" t="s">
        <v>122</v>
      </c>
      <c r="F2794">
        <v>324</v>
      </c>
      <c r="G2794">
        <v>182.45400638589001</v>
      </c>
      <c r="H2794">
        <v>189.06234645271601</v>
      </c>
      <c r="I2794" t="s">
        <v>115</v>
      </c>
    </row>
    <row r="2795" spans="1:9" x14ac:dyDescent="0.2">
      <c r="A2795">
        <v>2016</v>
      </c>
      <c r="B2795" t="s">
        <v>99</v>
      </c>
      <c r="C2795" t="s">
        <v>123</v>
      </c>
      <c r="D2795" t="s">
        <v>95</v>
      </c>
      <c r="E2795" t="s">
        <v>122</v>
      </c>
      <c r="F2795">
        <v>378</v>
      </c>
      <c r="G2795">
        <v>195.84376020019599</v>
      </c>
      <c r="H2795">
        <v>170.08114893734799</v>
      </c>
      <c r="I2795" t="s">
        <v>115</v>
      </c>
    </row>
    <row r="2796" spans="1:9" x14ac:dyDescent="0.2">
      <c r="A2796">
        <v>2016</v>
      </c>
      <c r="B2796" t="s">
        <v>100</v>
      </c>
      <c r="C2796" t="s">
        <v>123</v>
      </c>
      <c r="D2796" t="s">
        <v>92</v>
      </c>
      <c r="E2796" t="s">
        <v>122</v>
      </c>
      <c r="F2796">
        <v>121</v>
      </c>
      <c r="G2796">
        <v>218.91339351944001</v>
      </c>
      <c r="H2796">
        <v>209.19081219112601</v>
      </c>
      <c r="I2796" t="s">
        <v>115</v>
      </c>
    </row>
    <row r="2797" spans="1:9" x14ac:dyDescent="0.2">
      <c r="A2797">
        <v>2016</v>
      </c>
      <c r="B2797" t="s">
        <v>100</v>
      </c>
      <c r="C2797" t="s">
        <v>123</v>
      </c>
      <c r="D2797" t="s">
        <v>95</v>
      </c>
      <c r="E2797" t="s">
        <v>122</v>
      </c>
      <c r="F2797">
        <v>117</v>
      </c>
      <c r="G2797">
        <v>199.12521061320399</v>
      </c>
      <c r="H2797">
        <v>157.98197789568999</v>
      </c>
      <c r="I2797" t="s">
        <v>115</v>
      </c>
    </row>
    <row r="2798" spans="1:9" x14ac:dyDescent="0.2">
      <c r="A2798">
        <v>2016</v>
      </c>
      <c r="B2798" t="s">
        <v>101</v>
      </c>
      <c r="C2798" t="s">
        <v>123</v>
      </c>
      <c r="D2798" t="s">
        <v>92</v>
      </c>
      <c r="E2798" t="s">
        <v>122</v>
      </c>
      <c r="F2798">
        <v>145</v>
      </c>
      <c r="G2798">
        <v>199.47448790084101</v>
      </c>
      <c r="H2798">
        <v>181.809222767249</v>
      </c>
      <c r="I2798" t="s">
        <v>115</v>
      </c>
    </row>
    <row r="2799" spans="1:9" x14ac:dyDescent="0.2">
      <c r="A2799">
        <v>2016</v>
      </c>
      <c r="B2799" t="s">
        <v>101</v>
      </c>
      <c r="C2799" t="s">
        <v>123</v>
      </c>
      <c r="D2799" t="s">
        <v>95</v>
      </c>
      <c r="E2799" t="s">
        <v>122</v>
      </c>
      <c r="F2799">
        <v>146</v>
      </c>
      <c r="G2799">
        <v>189.66211564192801</v>
      </c>
      <c r="H2799">
        <v>147.241322881608</v>
      </c>
      <c r="I2799" t="s">
        <v>115</v>
      </c>
    </row>
    <row r="2800" spans="1:9" x14ac:dyDescent="0.2">
      <c r="A2800">
        <v>2016</v>
      </c>
      <c r="B2800" t="s">
        <v>102</v>
      </c>
      <c r="C2800" t="s">
        <v>123</v>
      </c>
      <c r="D2800" t="s">
        <v>92</v>
      </c>
      <c r="E2800" t="s">
        <v>122</v>
      </c>
      <c r="F2800">
        <v>256</v>
      </c>
      <c r="G2800">
        <v>173.77963927148301</v>
      </c>
      <c r="H2800">
        <v>211.45960325065201</v>
      </c>
      <c r="I2800" t="s">
        <v>115</v>
      </c>
    </row>
    <row r="2801" spans="1:9" x14ac:dyDescent="0.2">
      <c r="A2801">
        <v>2016</v>
      </c>
      <c r="B2801" t="s">
        <v>102</v>
      </c>
      <c r="C2801" t="s">
        <v>123</v>
      </c>
      <c r="D2801" t="s">
        <v>95</v>
      </c>
      <c r="E2801" t="s">
        <v>122</v>
      </c>
      <c r="F2801">
        <v>247</v>
      </c>
      <c r="G2801">
        <v>159.00912210226801</v>
      </c>
      <c r="H2801">
        <v>156.64059587111001</v>
      </c>
      <c r="I2801" t="s">
        <v>115</v>
      </c>
    </row>
    <row r="2802" spans="1:9" x14ac:dyDescent="0.2">
      <c r="A2802">
        <v>2016</v>
      </c>
      <c r="B2802" t="s">
        <v>103</v>
      </c>
      <c r="C2802" t="s">
        <v>123</v>
      </c>
      <c r="D2802" t="s">
        <v>92</v>
      </c>
      <c r="E2802" t="s">
        <v>122</v>
      </c>
      <c r="F2802">
        <v>362</v>
      </c>
      <c r="G2802">
        <v>124.068203238797</v>
      </c>
      <c r="H2802">
        <v>160.19120996478901</v>
      </c>
      <c r="I2802" t="s">
        <v>115</v>
      </c>
    </row>
    <row r="2803" spans="1:9" x14ac:dyDescent="0.2">
      <c r="A2803">
        <v>2016</v>
      </c>
      <c r="B2803" t="s">
        <v>103</v>
      </c>
      <c r="C2803" t="s">
        <v>123</v>
      </c>
      <c r="D2803" t="s">
        <v>95</v>
      </c>
      <c r="E2803" t="s">
        <v>122</v>
      </c>
      <c r="F2803">
        <v>407</v>
      </c>
      <c r="G2803">
        <v>137.47909946123099</v>
      </c>
      <c r="H2803">
        <v>138.65317169492599</v>
      </c>
      <c r="I2803" t="s">
        <v>115</v>
      </c>
    </row>
    <row r="2804" spans="1:9" x14ac:dyDescent="0.2">
      <c r="A2804">
        <v>2016</v>
      </c>
      <c r="B2804" t="s">
        <v>104</v>
      </c>
      <c r="C2804" t="s">
        <v>123</v>
      </c>
      <c r="D2804" t="s">
        <v>92</v>
      </c>
      <c r="E2804" t="s">
        <v>122</v>
      </c>
      <c r="F2804">
        <v>266</v>
      </c>
      <c r="G2804">
        <v>168.72605485499699</v>
      </c>
      <c r="H2804">
        <v>172.93524833681201</v>
      </c>
      <c r="I2804" t="s">
        <v>115</v>
      </c>
    </row>
    <row r="2805" spans="1:9" x14ac:dyDescent="0.2">
      <c r="A2805">
        <v>2016</v>
      </c>
      <c r="B2805" t="s">
        <v>104</v>
      </c>
      <c r="C2805" t="s">
        <v>123</v>
      </c>
      <c r="D2805" t="s">
        <v>95</v>
      </c>
      <c r="E2805" t="s">
        <v>122</v>
      </c>
      <c r="F2805">
        <v>337</v>
      </c>
      <c r="G2805">
        <v>206.30800499546999</v>
      </c>
      <c r="H2805">
        <v>172.71558401787101</v>
      </c>
      <c r="I2805" t="s">
        <v>115</v>
      </c>
    </row>
    <row r="2806" spans="1:9" x14ac:dyDescent="0.2">
      <c r="A2806">
        <v>2016</v>
      </c>
      <c r="B2806" t="s">
        <v>105</v>
      </c>
      <c r="C2806" t="s">
        <v>123</v>
      </c>
      <c r="D2806" t="s">
        <v>92</v>
      </c>
      <c r="E2806" t="s">
        <v>122</v>
      </c>
      <c r="F2806">
        <v>607</v>
      </c>
      <c r="G2806">
        <v>143.98762702697601</v>
      </c>
      <c r="H2806">
        <v>194.74073974234901</v>
      </c>
      <c r="I2806" t="s">
        <v>115</v>
      </c>
    </row>
    <row r="2807" spans="1:9" x14ac:dyDescent="0.2">
      <c r="A2807">
        <v>2016</v>
      </c>
      <c r="B2807" t="s">
        <v>105</v>
      </c>
      <c r="C2807" t="s">
        <v>123</v>
      </c>
      <c r="D2807" t="s">
        <v>95</v>
      </c>
      <c r="E2807" t="s">
        <v>122</v>
      </c>
      <c r="F2807">
        <v>639</v>
      </c>
      <c r="G2807">
        <v>143.197769789977</v>
      </c>
      <c r="H2807">
        <v>152.21454295989</v>
      </c>
      <c r="I2807" t="s">
        <v>115</v>
      </c>
    </row>
    <row r="2808" spans="1:9" x14ac:dyDescent="0.2">
      <c r="A2808">
        <v>2016</v>
      </c>
      <c r="B2808" t="s">
        <v>106</v>
      </c>
      <c r="C2808" t="s">
        <v>123</v>
      </c>
      <c r="D2808" t="s">
        <v>92</v>
      </c>
      <c r="E2808" t="s">
        <v>122</v>
      </c>
      <c r="F2808">
        <v>9</v>
      </c>
      <c r="G2808">
        <v>83.449235048678702</v>
      </c>
      <c r="H2808">
        <v>78.477020230932894</v>
      </c>
      <c r="I2808" t="s">
        <v>115</v>
      </c>
    </row>
    <row r="2809" spans="1:9" x14ac:dyDescent="0.2">
      <c r="A2809">
        <v>2016</v>
      </c>
      <c r="B2809" t="s">
        <v>106</v>
      </c>
      <c r="C2809" t="s">
        <v>123</v>
      </c>
      <c r="D2809" t="s">
        <v>95</v>
      </c>
      <c r="E2809" t="s">
        <v>122</v>
      </c>
      <c r="F2809">
        <v>11</v>
      </c>
      <c r="G2809">
        <v>101.056499770326</v>
      </c>
      <c r="H2809">
        <v>86.337438770406905</v>
      </c>
      <c r="I2809" t="s">
        <v>115</v>
      </c>
    </row>
    <row r="2810" spans="1:9" x14ac:dyDescent="0.2">
      <c r="A2810">
        <v>2016</v>
      </c>
      <c r="B2810" t="s">
        <v>107</v>
      </c>
      <c r="C2810" t="s">
        <v>123</v>
      </c>
      <c r="D2810" t="s">
        <v>92</v>
      </c>
      <c r="E2810" t="s">
        <v>122</v>
      </c>
      <c r="F2810">
        <v>17</v>
      </c>
      <c r="G2810">
        <v>144.27565136213201</v>
      </c>
      <c r="H2810">
        <v>172.596810371575</v>
      </c>
      <c r="I2810" t="s">
        <v>115</v>
      </c>
    </row>
    <row r="2811" spans="1:9" x14ac:dyDescent="0.2">
      <c r="A2811">
        <v>2016</v>
      </c>
      <c r="B2811" t="s">
        <v>107</v>
      </c>
      <c r="C2811" t="s">
        <v>123</v>
      </c>
      <c r="D2811" t="s">
        <v>95</v>
      </c>
      <c r="E2811" t="s">
        <v>122</v>
      </c>
      <c r="F2811">
        <v>18</v>
      </c>
      <c r="G2811">
        <v>157.659630375755</v>
      </c>
      <c r="H2811">
        <v>147.72551205137799</v>
      </c>
      <c r="I2811" t="s">
        <v>115</v>
      </c>
    </row>
    <row r="2812" spans="1:9" x14ac:dyDescent="0.2">
      <c r="A2812">
        <v>2016</v>
      </c>
      <c r="B2812" t="s">
        <v>108</v>
      </c>
      <c r="C2812" t="s">
        <v>123</v>
      </c>
      <c r="D2812" t="s">
        <v>92</v>
      </c>
      <c r="E2812" t="s">
        <v>122</v>
      </c>
      <c r="F2812">
        <v>26</v>
      </c>
      <c r="G2812">
        <v>194.407058471661</v>
      </c>
      <c r="H2812">
        <v>188.55158878115299</v>
      </c>
      <c r="I2812" t="s">
        <v>115</v>
      </c>
    </row>
    <row r="2813" spans="1:9" x14ac:dyDescent="0.2">
      <c r="A2813">
        <v>2016</v>
      </c>
      <c r="B2813" t="s">
        <v>108</v>
      </c>
      <c r="C2813" t="s">
        <v>123</v>
      </c>
      <c r="D2813" t="s">
        <v>95</v>
      </c>
      <c r="E2813" t="s">
        <v>122</v>
      </c>
      <c r="F2813">
        <v>27</v>
      </c>
      <c r="G2813">
        <v>197.13785046729001</v>
      </c>
      <c r="H2813">
        <v>148.12057889966101</v>
      </c>
      <c r="I2813" t="s">
        <v>115</v>
      </c>
    </row>
    <row r="2814" spans="1:9" x14ac:dyDescent="0.2">
      <c r="A2814">
        <v>2016</v>
      </c>
      <c r="B2814" t="s">
        <v>109</v>
      </c>
      <c r="C2814" t="s">
        <v>123</v>
      </c>
      <c r="D2814" t="s">
        <v>92</v>
      </c>
      <c r="E2814" t="s">
        <v>122</v>
      </c>
      <c r="F2814">
        <v>309</v>
      </c>
      <c r="G2814">
        <v>173.549680702286</v>
      </c>
      <c r="H2814">
        <v>201.06117953753201</v>
      </c>
      <c r="I2814" t="s">
        <v>115</v>
      </c>
    </row>
    <row r="2815" spans="1:9" x14ac:dyDescent="0.2">
      <c r="A2815">
        <v>2016</v>
      </c>
      <c r="B2815" t="s">
        <v>109</v>
      </c>
      <c r="C2815" t="s">
        <v>123</v>
      </c>
      <c r="D2815" t="s">
        <v>95</v>
      </c>
      <c r="E2815" t="s">
        <v>122</v>
      </c>
      <c r="F2815">
        <v>333</v>
      </c>
      <c r="G2815">
        <v>175.23272273763001</v>
      </c>
      <c r="H2815">
        <v>163.80348690503999</v>
      </c>
      <c r="I2815" t="s">
        <v>115</v>
      </c>
    </row>
    <row r="2816" spans="1:9" x14ac:dyDescent="0.2">
      <c r="A2816">
        <v>2016</v>
      </c>
      <c r="B2816" t="s">
        <v>110</v>
      </c>
      <c r="C2816" t="s">
        <v>123</v>
      </c>
      <c r="D2816" t="s">
        <v>92</v>
      </c>
      <c r="E2816" t="s">
        <v>122</v>
      </c>
      <c r="F2816">
        <v>350</v>
      </c>
      <c r="G2816">
        <v>173.451081839176</v>
      </c>
      <c r="H2816">
        <v>189.828944031421</v>
      </c>
      <c r="I2816" t="s">
        <v>115</v>
      </c>
    </row>
    <row r="2817" spans="1:9" x14ac:dyDescent="0.2">
      <c r="A2817">
        <v>2016</v>
      </c>
      <c r="B2817" t="s">
        <v>110</v>
      </c>
      <c r="C2817" t="s">
        <v>123</v>
      </c>
      <c r="D2817" t="s">
        <v>95</v>
      </c>
      <c r="E2817" t="s">
        <v>122</v>
      </c>
      <c r="F2817">
        <v>374</v>
      </c>
      <c r="G2817">
        <v>175.3777185891</v>
      </c>
      <c r="H2817">
        <v>150.298133484658</v>
      </c>
      <c r="I2817" t="s">
        <v>115</v>
      </c>
    </row>
    <row r="2818" spans="1:9" x14ac:dyDescent="0.2">
      <c r="A2818">
        <v>2016</v>
      </c>
      <c r="B2818" t="s">
        <v>111</v>
      </c>
      <c r="C2818" t="s">
        <v>123</v>
      </c>
      <c r="D2818" t="s">
        <v>92</v>
      </c>
      <c r="E2818" t="s">
        <v>122</v>
      </c>
      <c r="F2818">
        <v>955</v>
      </c>
      <c r="G2818">
        <v>172.12045187476099</v>
      </c>
      <c r="H2818">
        <v>222.63134045702</v>
      </c>
      <c r="I2818" t="s">
        <v>115</v>
      </c>
    </row>
    <row r="2819" spans="1:9" x14ac:dyDescent="0.2">
      <c r="A2819">
        <v>2016</v>
      </c>
      <c r="B2819" t="s">
        <v>111</v>
      </c>
      <c r="C2819" t="s">
        <v>123</v>
      </c>
      <c r="D2819" t="s">
        <v>95</v>
      </c>
      <c r="E2819" t="s">
        <v>122</v>
      </c>
      <c r="F2819">
        <v>977</v>
      </c>
      <c r="G2819">
        <v>164.188987069907</v>
      </c>
      <c r="H2819">
        <v>166.551546050497</v>
      </c>
      <c r="I2819" t="s">
        <v>115</v>
      </c>
    </row>
    <row r="2820" spans="1:9" x14ac:dyDescent="0.2">
      <c r="A2820">
        <v>2016</v>
      </c>
      <c r="B2820" t="s">
        <v>112</v>
      </c>
      <c r="C2820" t="s">
        <v>123</v>
      </c>
      <c r="D2820" t="s">
        <v>92</v>
      </c>
      <c r="E2820" t="s">
        <v>122</v>
      </c>
      <c r="F2820">
        <v>604</v>
      </c>
      <c r="G2820">
        <v>191.137425910514</v>
      </c>
      <c r="H2820">
        <v>233.52239402334001</v>
      </c>
      <c r="I2820" t="s">
        <v>115</v>
      </c>
    </row>
    <row r="2821" spans="1:9" x14ac:dyDescent="0.2">
      <c r="A2821">
        <v>2016</v>
      </c>
      <c r="B2821" t="s">
        <v>112</v>
      </c>
      <c r="C2821" t="s">
        <v>123</v>
      </c>
      <c r="D2821" t="s">
        <v>95</v>
      </c>
      <c r="E2821" t="s">
        <v>122</v>
      </c>
      <c r="F2821">
        <v>590</v>
      </c>
      <c r="G2821">
        <v>174.305069323194</v>
      </c>
      <c r="H2821">
        <v>177.314329896148</v>
      </c>
      <c r="I2821" t="s">
        <v>115</v>
      </c>
    </row>
    <row r="2822" spans="1:9" x14ac:dyDescent="0.2">
      <c r="A2822">
        <v>2017</v>
      </c>
      <c r="B2822" t="s">
        <v>90</v>
      </c>
      <c r="C2822" t="s">
        <v>123</v>
      </c>
      <c r="D2822" t="s">
        <v>92</v>
      </c>
      <c r="E2822" t="s">
        <v>122</v>
      </c>
      <c r="F2822">
        <v>4495</v>
      </c>
      <c r="G2822">
        <v>171.07497117986199</v>
      </c>
      <c r="H2822">
        <v>200.99567279503799</v>
      </c>
      <c r="I2822" t="s">
        <v>116</v>
      </c>
    </row>
    <row r="2823" spans="1:9" x14ac:dyDescent="0.2">
      <c r="A2823">
        <v>2017</v>
      </c>
      <c r="B2823" t="s">
        <v>90</v>
      </c>
      <c r="C2823" t="s">
        <v>123</v>
      </c>
      <c r="D2823" t="s">
        <v>95</v>
      </c>
      <c r="E2823" t="s">
        <v>122</v>
      </c>
      <c r="F2823">
        <v>4676</v>
      </c>
      <c r="G2823">
        <v>168.37120305113399</v>
      </c>
      <c r="H2823">
        <v>160.13280226076</v>
      </c>
      <c r="I2823" t="s">
        <v>116</v>
      </c>
    </row>
    <row r="2824" spans="1:9" x14ac:dyDescent="0.2">
      <c r="A2824">
        <v>2017</v>
      </c>
      <c r="B2824" t="s">
        <v>99</v>
      </c>
      <c r="C2824" t="s">
        <v>123</v>
      </c>
      <c r="D2824" t="s">
        <v>92</v>
      </c>
      <c r="E2824" t="s">
        <v>122</v>
      </c>
      <c r="F2824">
        <v>430</v>
      </c>
      <c r="G2824">
        <v>242.11439060370901</v>
      </c>
      <c r="H2824">
        <v>244.92566535954501</v>
      </c>
      <c r="I2824" t="s">
        <v>116</v>
      </c>
    </row>
    <row r="2825" spans="1:9" x14ac:dyDescent="0.2">
      <c r="A2825">
        <v>2017</v>
      </c>
      <c r="B2825" t="s">
        <v>99</v>
      </c>
      <c r="C2825" t="s">
        <v>123</v>
      </c>
      <c r="D2825" t="s">
        <v>95</v>
      </c>
      <c r="E2825" t="s">
        <v>122</v>
      </c>
      <c r="F2825">
        <v>389</v>
      </c>
      <c r="G2825">
        <v>201.59827527233901</v>
      </c>
      <c r="H2825">
        <v>173.63571113331901</v>
      </c>
      <c r="I2825" t="s">
        <v>116</v>
      </c>
    </row>
    <row r="2826" spans="1:9" x14ac:dyDescent="0.2">
      <c r="A2826">
        <v>2017</v>
      </c>
      <c r="B2826" t="s">
        <v>100</v>
      </c>
      <c r="C2826" t="s">
        <v>123</v>
      </c>
      <c r="D2826" t="s">
        <v>92</v>
      </c>
      <c r="E2826" t="s">
        <v>122</v>
      </c>
      <c r="F2826">
        <v>114</v>
      </c>
      <c r="G2826">
        <v>205.34620649902701</v>
      </c>
      <c r="H2826">
        <v>204.618004538017</v>
      </c>
      <c r="I2826" t="s">
        <v>116</v>
      </c>
    </row>
    <row r="2827" spans="1:9" x14ac:dyDescent="0.2">
      <c r="A2827">
        <v>2017</v>
      </c>
      <c r="B2827" t="s">
        <v>100</v>
      </c>
      <c r="C2827" t="s">
        <v>123</v>
      </c>
      <c r="D2827" t="s">
        <v>95</v>
      </c>
      <c r="E2827" t="s">
        <v>122</v>
      </c>
      <c r="F2827">
        <v>112</v>
      </c>
      <c r="G2827">
        <v>189.78547463313799</v>
      </c>
      <c r="H2827">
        <v>149.10375190147801</v>
      </c>
      <c r="I2827" t="s">
        <v>116</v>
      </c>
    </row>
    <row r="2828" spans="1:9" x14ac:dyDescent="0.2">
      <c r="A2828">
        <v>2017</v>
      </c>
      <c r="B2828" t="s">
        <v>101</v>
      </c>
      <c r="C2828" t="s">
        <v>123</v>
      </c>
      <c r="D2828" t="s">
        <v>92</v>
      </c>
      <c r="E2828" t="s">
        <v>122</v>
      </c>
      <c r="F2828">
        <v>136</v>
      </c>
      <c r="G2828">
        <v>187.500861676754</v>
      </c>
      <c r="H2828">
        <v>167.36418169816699</v>
      </c>
      <c r="I2828" t="s">
        <v>116</v>
      </c>
    </row>
    <row r="2829" spans="1:9" x14ac:dyDescent="0.2">
      <c r="A2829">
        <v>2017</v>
      </c>
      <c r="B2829" t="s">
        <v>101</v>
      </c>
      <c r="C2829" t="s">
        <v>123</v>
      </c>
      <c r="D2829" t="s">
        <v>95</v>
      </c>
      <c r="E2829" t="s">
        <v>122</v>
      </c>
      <c r="F2829">
        <v>136</v>
      </c>
      <c r="G2829">
        <v>176.653201189811</v>
      </c>
      <c r="H2829">
        <v>134.26693291689699</v>
      </c>
      <c r="I2829" t="s">
        <v>116</v>
      </c>
    </row>
    <row r="2830" spans="1:9" x14ac:dyDescent="0.2">
      <c r="A2830">
        <v>2017</v>
      </c>
      <c r="B2830" t="s">
        <v>102</v>
      </c>
      <c r="C2830" t="s">
        <v>123</v>
      </c>
      <c r="D2830" t="s">
        <v>92</v>
      </c>
      <c r="E2830" t="s">
        <v>122</v>
      </c>
      <c r="F2830">
        <v>259</v>
      </c>
      <c r="G2830">
        <v>174.67661221792099</v>
      </c>
      <c r="H2830">
        <v>201.35783241674099</v>
      </c>
      <c r="I2830" t="s">
        <v>116</v>
      </c>
    </row>
    <row r="2831" spans="1:9" x14ac:dyDescent="0.2">
      <c r="A2831">
        <v>2017</v>
      </c>
      <c r="B2831" t="s">
        <v>102</v>
      </c>
      <c r="C2831" t="s">
        <v>123</v>
      </c>
      <c r="D2831" t="s">
        <v>95</v>
      </c>
      <c r="E2831" t="s">
        <v>122</v>
      </c>
      <c r="F2831">
        <v>278</v>
      </c>
      <c r="G2831">
        <v>177.970116384774</v>
      </c>
      <c r="H2831">
        <v>175.589379902838</v>
      </c>
      <c r="I2831" t="s">
        <v>116</v>
      </c>
    </row>
    <row r="2832" spans="1:9" x14ac:dyDescent="0.2">
      <c r="A2832">
        <v>2017</v>
      </c>
      <c r="B2832" t="s">
        <v>103</v>
      </c>
      <c r="C2832" t="s">
        <v>123</v>
      </c>
      <c r="D2832" t="s">
        <v>92</v>
      </c>
      <c r="E2832" t="s">
        <v>122</v>
      </c>
      <c r="F2832">
        <v>387</v>
      </c>
      <c r="G2832">
        <v>132.468466001472</v>
      </c>
      <c r="H2832">
        <v>167.076900563641</v>
      </c>
      <c r="I2832" t="s">
        <v>116</v>
      </c>
    </row>
    <row r="2833" spans="1:9" x14ac:dyDescent="0.2">
      <c r="A2833">
        <v>2017</v>
      </c>
      <c r="B2833" t="s">
        <v>103</v>
      </c>
      <c r="C2833" t="s">
        <v>123</v>
      </c>
      <c r="D2833" t="s">
        <v>95</v>
      </c>
      <c r="E2833" t="s">
        <v>122</v>
      </c>
      <c r="F2833">
        <v>393</v>
      </c>
      <c r="G2833">
        <v>132.790458008819</v>
      </c>
      <c r="H2833">
        <v>131.76326144877601</v>
      </c>
      <c r="I2833" t="s">
        <v>116</v>
      </c>
    </row>
    <row r="2834" spans="1:9" x14ac:dyDescent="0.2">
      <c r="A2834">
        <v>2017</v>
      </c>
      <c r="B2834" t="s">
        <v>104</v>
      </c>
      <c r="C2834" t="s">
        <v>123</v>
      </c>
      <c r="D2834" t="s">
        <v>92</v>
      </c>
      <c r="E2834" t="s">
        <v>122</v>
      </c>
      <c r="F2834">
        <v>305</v>
      </c>
      <c r="G2834">
        <v>192.836594695413</v>
      </c>
      <c r="H2834">
        <v>200.60184265912901</v>
      </c>
      <c r="I2834" t="s">
        <v>116</v>
      </c>
    </row>
    <row r="2835" spans="1:9" x14ac:dyDescent="0.2">
      <c r="A2835">
        <v>2017</v>
      </c>
      <c r="B2835" t="s">
        <v>104</v>
      </c>
      <c r="C2835" t="s">
        <v>123</v>
      </c>
      <c r="D2835" t="s">
        <v>95</v>
      </c>
      <c r="E2835" t="s">
        <v>122</v>
      </c>
      <c r="F2835">
        <v>309</v>
      </c>
      <c r="G2835">
        <v>188.719577365866</v>
      </c>
      <c r="H2835">
        <v>154.10670721068399</v>
      </c>
      <c r="I2835" t="s">
        <v>116</v>
      </c>
    </row>
    <row r="2836" spans="1:9" x14ac:dyDescent="0.2">
      <c r="A2836">
        <v>2017</v>
      </c>
      <c r="B2836" t="s">
        <v>105</v>
      </c>
      <c r="C2836" t="s">
        <v>123</v>
      </c>
      <c r="D2836" t="s">
        <v>92</v>
      </c>
      <c r="E2836" t="s">
        <v>122</v>
      </c>
      <c r="F2836">
        <v>618</v>
      </c>
      <c r="G2836">
        <v>144.58169567658601</v>
      </c>
      <c r="H2836">
        <v>192.778388510078</v>
      </c>
      <c r="I2836" t="s">
        <v>116</v>
      </c>
    </row>
    <row r="2837" spans="1:9" x14ac:dyDescent="0.2">
      <c r="A2837">
        <v>2017</v>
      </c>
      <c r="B2837" t="s">
        <v>105</v>
      </c>
      <c r="C2837" t="s">
        <v>123</v>
      </c>
      <c r="D2837" t="s">
        <v>95</v>
      </c>
      <c r="E2837" t="s">
        <v>122</v>
      </c>
      <c r="F2837">
        <v>663</v>
      </c>
      <c r="G2837">
        <v>146.49991161393001</v>
      </c>
      <c r="H2837">
        <v>156.00966035151399</v>
      </c>
      <c r="I2837" t="s">
        <v>116</v>
      </c>
    </row>
    <row r="2838" spans="1:9" x14ac:dyDescent="0.2">
      <c r="A2838">
        <v>2017</v>
      </c>
      <c r="B2838" t="s">
        <v>106</v>
      </c>
      <c r="C2838" t="s">
        <v>123</v>
      </c>
      <c r="D2838" t="s">
        <v>92</v>
      </c>
      <c r="E2838" t="s">
        <v>122</v>
      </c>
      <c r="F2838">
        <v>13</v>
      </c>
      <c r="G2838">
        <v>119.485294117647</v>
      </c>
      <c r="H2838">
        <v>122.5700285879</v>
      </c>
      <c r="I2838" t="s">
        <v>116</v>
      </c>
    </row>
    <row r="2839" spans="1:9" x14ac:dyDescent="0.2">
      <c r="A2839">
        <v>2017</v>
      </c>
      <c r="B2839" t="s">
        <v>106</v>
      </c>
      <c r="C2839" t="s">
        <v>123</v>
      </c>
      <c r="D2839" t="s">
        <v>95</v>
      </c>
      <c r="E2839" t="s">
        <v>122</v>
      </c>
      <c r="F2839">
        <v>19</v>
      </c>
      <c r="G2839">
        <v>173.199635369189</v>
      </c>
      <c r="H2839">
        <v>147.550317424225</v>
      </c>
      <c r="I2839" t="s">
        <v>116</v>
      </c>
    </row>
    <row r="2840" spans="1:9" x14ac:dyDescent="0.2">
      <c r="A2840">
        <v>2017</v>
      </c>
      <c r="B2840" t="s">
        <v>107</v>
      </c>
      <c r="C2840" t="s">
        <v>123</v>
      </c>
      <c r="D2840" t="s">
        <v>92</v>
      </c>
      <c r="E2840" t="s">
        <v>122</v>
      </c>
      <c r="F2840">
        <v>19</v>
      </c>
      <c r="G2840">
        <v>161.249257404736</v>
      </c>
      <c r="H2840">
        <v>205.34772157272101</v>
      </c>
      <c r="I2840" t="s">
        <v>116</v>
      </c>
    </row>
    <row r="2841" spans="1:9" x14ac:dyDescent="0.2">
      <c r="A2841">
        <v>2017</v>
      </c>
      <c r="B2841" t="s">
        <v>107</v>
      </c>
      <c r="C2841" t="s">
        <v>123</v>
      </c>
      <c r="D2841" t="s">
        <v>95</v>
      </c>
      <c r="E2841" t="s">
        <v>122</v>
      </c>
      <c r="F2841">
        <v>17</v>
      </c>
      <c r="G2841">
        <v>148.900762021547</v>
      </c>
      <c r="H2841">
        <v>137.56645266759699</v>
      </c>
      <c r="I2841" t="s">
        <v>116</v>
      </c>
    </row>
    <row r="2842" spans="1:9" x14ac:dyDescent="0.2">
      <c r="A2842">
        <v>2017</v>
      </c>
      <c r="B2842" t="s">
        <v>108</v>
      </c>
      <c r="C2842" t="s">
        <v>123</v>
      </c>
      <c r="D2842" t="s">
        <v>92</v>
      </c>
      <c r="E2842" t="s">
        <v>122</v>
      </c>
      <c r="F2842">
        <v>21</v>
      </c>
      <c r="G2842">
        <v>158.26362197603399</v>
      </c>
      <c r="H2842">
        <v>154.160264286521</v>
      </c>
      <c r="I2842" t="s">
        <v>116</v>
      </c>
    </row>
    <row r="2843" spans="1:9" x14ac:dyDescent="0.2">
      <c r="A2843">
        <v>2017</v>
      </c>
      <c r="B2843" t="s">
        <v>108</v>
      </c>
      <c r="C2843" t="s">
        <v>123</v>
      </c>
      <c r="D2843" t="s">
        <v>95</v>
      </c>
      <c r="E2843" t="s">
        <v>122</v>
      </c>
      <c r="F2843">
        <v>34</v>
      </c>
      <c r="G2843">
        <v>249.43144303426001</v>
      </c>
      <c r="H2843">
        <v>168.68135269578201</v>
      </c>
      <c r="I2843" t="s">
        <v>116</v>
      </c>
    </row>
    <row r="2844" spans="1:9" x14ac:dyDescent="0.2">
      <c r="A2844">
        <v>2017</v>
      </c>
      <c r="B2844" t="s">
        <v>109</v>
      </c>
      <c r="C2844" t="s">
        <v>123</v>
      </c>
      <c r="D2844" t="s">
        <v>92</v>
      </c>
      <c r="E2844" t="s">
        <v>122</v>
      </c>
      <c r="F2844">
        <v>328</v>
      </c>
      <c r="G2844">
        <v>182.67688469078601</v>
      </c>
      <c r="H2844">
        <v>202.684702386678</v>
      </c>
      <c r="I2844" t="s">
        <v>116</v>
      </c>
    </row>
    <row r="2845" spans="1:9" x14ac:dyDescent="0.2">
      <c r="A2845">
        <v>2017</v>
      </c>
      <c r="B2845" t="s">
        <v>109</v>
      </c>
      <c r="C2845" t="s">
        <v>123</v>
      </c>
      <c r="D2845" t="s">
        <v>95</v>
      </c>
      <c r="E2845" t="s">
        <v>122</v>
      </c>
      <c r="F2845">
        <v>332</v>
      </c>
      <c r="G2845">
        <v>174.02425856230801</v>
      </c>
      <c r="H2845">
        <v>159.09387762346199</v>
      </c>
      <c r="I2845" t="s">
        <v>116</v>
      </c>
    </row>
    <row r="2846" spans="1:9" x14ac:dyDescent="0.2">
      <c r="A2846">
        <v>2017</v>
      </c>
      <c r="B2846" t="s">
        <v>110</v>
      </c>
      <c r="C2846" t="s">
        <v>123</v>
      </c>
      <c r="D2846" t="s">
        <v>92</v>
      </c>
      <c r="E2846" t="s">
        <v>122</v>
      </c>
      <c r="F2846">
        <v>330</v>
      </c>
      <c r="G2846">
        <v>163.23461761054199</v>
      </c>
      <c r="H2846">
        <v>171.663235720735</v>
      </c>
      <c r="I2846" t="s">
        <v>116</v>
      </c>
    </row>
    <row r="2847" spans="1:9" x14ac:dyDescent="0.2">
      <c r="A2847">
        <v>2017</v>
      </c>
      <c r="B2847" t="s">
        <v>110</v>
      </c>
      <c r="C2847" t="s">
        <v>123</v>
      </c>
      <c r="D2847" t="s">
        <v>95</v>
      </c>
      <c r="E2847" t="s">
        <v>122</v>
      </c>
      <c r="F2847">
        <v>407</v>
      </c>
      <c r="G2847">
        <v>190.80480246780499</v>
      </c>
      <c r="H2847">
        <v>158.517412250691</v>
      </c>
      <c r="I2847" t="s">
        <v>116</v>
      </c>
    </row>
    <row r="2848" spans="1:9" x14ac:dyDescent="0.2">
      <c r="A2848">
        <v>2017</v>
      </c>
      <c r="B2848" t="s">
        <v>111</v>
      </c>
      <c r="C2848" t="s">
        <v>123</v>
      </c>
      <c r="D2848" t="s">
        <v>92</v>
      </c>
      <c r="E2848" t="s">
        <v>122</v>
      </c>
      <c r="F2848">
        <v>971</v>
      </c>
      <c r="G2848">
        <v>173.10105821614999</v>
      </c>
      <c r="H2848">
        <v>220.197604011198</v>
      </c>
      <c r="I2848" t="s">
        <v>116</v>
      </c>
    </row>
    <row r="2849" spans="1:9" x14ac:dyDescent="0.2">
      <c r="A2849">
        <v>2017</v>
      </c>
      <c r="B2849" t="s">
        <v>111</v>
      </c>
      <c r="C2849" t="s">
        <v>123</v>
      </c>
      <c r="D2849" t="s">
        <v>95</v>
      </c>
      <c r="E2849" t="s">
        <v>122</v>
      </c>
      <c r="F2849">
        <v>1016</v>
      </c>
      <c r="G2849">
        <v>169.21319196703701</v>
      </c>
      <c r="H2849">
        <v>171.65842372986199</v>
      </c>
      <c r="I2849" t="s">
        <v>116</v>
      </c>
    </row>
    <row r="2850" spans="1:9" x14ac:dyDescent="0.2">
      <c r="A2850">
        <v>2017</v>
      </c>
      <c r="B2850" t="s">
        <v>112</v>
      </c>
      <c r="C2850" t="s">
        <v>123</v>
      </c>
      <c r="D2850" t="s">
        <v>92</v>
      </c>
      <c r="E2850" t="s">
        <v>122</v>
      </c>
      <c r="F2850">
        <v>564</v>
      </c>
      <c r="G2850">
        <v>177.78506290249899</v>
      </c>
      <c r="H2850">
        <v>216.09881559578301</v>
      </c>
      <c r="I2850" t="s">
        <v>116</v>
      </c>
    </row>
    <row r="2851" spans="1:9" x14ac:dyDescent="0.2">
      <c r="A2851">
        <v>2017</v>
      </c>
      <c r="B2851" t="s">
        <v>112</v>
      </c>
      <c r="C2851" t="s">
        <v>123</v>
      </c>
      <c r="D2851" t="s">
        <v>95</v>
      </c>
      <c r="E2851" t="s">
        <v>122</v>
      </c>
      <c r="F2851">
        <v>571</v>
      </c>
      <c r="G2851">
        <v>168.31096556257401</v>
      </c>
      <c r="H2851">
        <v>170.58798028336</v>
      </c>
      <c r="I2851" t="s">
        <v>116</v>
      </c>
    </row>
    <row r="2852" spans="1:9" x14ac:dyDescent="0.2">
      <c r="A2852">
        <v>2018</v>
      </c>
      <c r="B2852" t="s">
        <v>90</v>
      </c>
      <c r="C2852" t="s">
        <v>123</v>
      </c>
      <c r="D2852" t="s">
        <v>92</v>
      </c>
      <c r="E2852" t="s">
        <v>122</v>
      </c>
      <c r="F2852">
        <v>4418</v>
      </c>
      <c r="G2852">
        <v>167.32947013596899</v>
      </c>
      <c r="H2852">
        <v>194.48150191359301</v>
      </c>
      <c r="I2852" t="s">
        <v>117</v>
      </c>
    </row>
    <row r="2853" spans="1:9" x14ac:dyDescent="0.2">
      <c r="A2853">
        <v>2018</v>
      </c>
      <c r="B2853" t="s">
        <v>90</v>
      </c>
      <c r="C2853" t="s">
        <v>123</v>
      </c>
      <c r="D2853" t="s">
        <v>95</v>
      </c>
      <c r="E2853" t="s">
        <v>122</v>
      </c>
      <c r="F2853">
        <v>4743</v>
      </c>
      <c r="G2853">
        <v>170.33578739450499</v>
      </c>
      <c r="H2853">
        <v>160.341204062055</v>
      </c>
      <c r="I2853" t="s">
        <v>117</v>
      </c>
    </row>
    <row r="2854" spans="1:9" x14ac:dyDescent="0.2">
      <c r="A2854">
        <v>2018</v>
      </c>
      <c r="B2854" t="s">
        <v>99</v>
      </c>
      <c r="C2854" t="s">
        <v>123</v>
      </c>
      <c r="D2854" t="s">
        <v>92</v>
      </c>
      <c r="E2854" t="s">
        <v>122</v>
      </c>
      <c r="F2854">
        <v>397</v>
      </c>
      <c r="G2854">
        <v>223.52345025617899</v>
      </c>
      <c r="H2854">
        <v>223.21637043723101</v>
      </c>
      <c r="I2854" t="s">
        <v>117</v>
      </c>
    </row>
    <row r="2855" spans="1:9" x14ac:dyDescent="0.2">
      <c r="A2855">
        <v>2018</v>
      </c>
      <c r="B2855" t="s">
        <v>99</v>
      </c>
      <c r="C2855" t="s">
        <v>123</v>
      </c>
      <c r="D2855" t="s">
        <v>95</v>
      </c>
      <c r="E2855" t="s">
        <v>122</v>
      </c>
      <c r="F2855">
        <v>424</v>
      </c>
      <c r="G2855">
        <v>219.91701244813299</v>
      </c>
      <c r="H2855">
        <v>184.995362193809</v>
      </c>
      <c r="I2855" t="s">
        <v>117</v>
      </c>
    </row>
    <row r="2856" spans="1:9" x14ac:dyDescent="0.2">
      <c r="A2856">
        <v>2018</v>
      </c>
      <c r="B2856" t="s">
        <v>100</v>
      </c>
      <c r="C2856" t="s">
        <v>123</v>
      </c>
      <c r="D2856" t="s">
        <v>92</v>
      </c>
      <c r="E2856" t="s">
        <v>122</v>
      </c>
      <c r="F2856">
        <v>107</v>
      </c>
      <c r="G2856">
        <v>191.79408127050101</v>
      </c>
      <c r="H2856">
        <v>180.375533848884</v>
      </c>
      <c r="I2856" t="s">
        <v>117</v>
      </c>
    </row>
    <row r="2857" spans="1:9" x14ac:dyDescent="0.2">
      <c r="A2857">
        <v>2018</v>
      </c>
      <c r="B2857" t="s">
        <v>100</v>
      </c>
      <c r="C2857" t="s">
        <v>123</v>
      </c>
      <c r="D2857" t="s">
        <v>95</v>
      </c>
      <c r="E2857" t="s">
        <v>122</v>
      </c>
      <c r="F2857">
        <v>112</v>
      </c>
      <c r="G2857">
        <v>189.09017237595199</v>
      </c>
      <c r="H2857">
        <v>147.12437242054199</v>
      </c>
      <c r="I2857" t="s">
        <v>117</v>
      </c>
    </row>
    <row r="2858" spans="1:9" x14ac:dyDescent="0.2">
      <c r="A2858">
        <v>2018</v>
      </c>
      <c r="B2858" t="s">
        <v>101</v>
      </c>
      <c r="C2858" t="s">
        <v>123</v>
      </c>
      <c r="D2858" t="s">
        <v>92</v>
      </c>
      <c r="E2858" t="s">
        <v>122</v>
      </c>
      <c r="F2858">
        <v>145</v>
      </c>
      <c r="G2858">
        <v>200.20987517949899</v>
      </c>
      <c r="H2858">
        <v>172.30065051924399</v>
      </c>
      <c r="I2858" t="s">
        <v>117</v>
      </c>
    </row>
    <row r="2859" spans="1:9" x14ac:dyDescent="0.2">
      <c r="A2859">
        <v>2018</v>
      </c>
      <c r="B2859" t="s">
        <v>101</v>
      </c>
      <c r="C2859" t="s">
        <v>123</v>
      </c>
      <c r="D2859" t="s">
        <v>95</v>
      </c>
      <c r="E2859" t="s">
        <v>122</v>
      </c>
      <c r="F2859">
        <v>143</v>
      </c>
      <c r="G2859">
        <v>186.25612170469901</v>
      </c>
      <c r="H2859">
        <v>138.88544836549201</v>
      </c>
      <c r="I2859" t="s">
        <v>117</v>
      </c>
    </row>
    <row r="2860" spans="1:9" x14ac:dyDescent="0.2">
      <c r="A2860">
        <v>2018</v>
      </c>
      <c r="B2860" t="s">
        <v>102</v>
      </c>
      <c r="C2860" t="s">
        <v>123</v>
      </c>
      <c r="D2860" t="s">
        <v>92</v>
      </c>
      <c r="E2860" t="s">
        <v>122</v>
      </c>
      <c r="F2860">
        <v>259</v>
      </c>
      <c r="G2860">
        <v>174.01703888844099</v>
      </c>
      <c r="H2860">
        <v>203.32063673001699</v>
      </c>
      <c r="I2860" t="s">
        <v>117</v>
      </c>
    </row>
    <row r="2861" spans="1:9" x14ac:dyDescent="0.2">
      <c r="A2861">
        <v>2018</v>
      </c>
      <c r="B2861" t="s">
        <v>102</v>
      </c>
      <c r="C2861" t="s">
        <v>123</v>
      </c>
      <c r="D2861" t="s">
        <v>95</v>
      </c>
      <c r="E2861" t="s">
        <v>122</v>
      </c>
      <c r="F2861">
        <v>273</v>
      </c>
      <c r="G2861">
        <v>174.16934619507001</v>
      </c>
      <c r="H2861">
        <v>168.71115219383299</v>
      </c>
      <c r="I2861" t="s">
        <v>117</v>
      </c>
    </row>
    <row r="2862" spans="1:9" x14ac:dyDescent="0.2">
      <c r="A2862">
        <v>2018</v>
      </c>
      <c r="B2862" t="s">
        <v>103</v>
      </c>
      <c r="C2862" t="s">
        <v>123</v>
      </c>
      <c r="D2862" t="s">
        <v>92</v>
      </c>
      <c r="E2862" t="s">
        <v>122</v>
      </c>
      <c r="F2862">
        <v>390</v>
      </c>
      <c r="G2862">
        <v>133.71871753463799</v>
      </c>
      <c r="H2862">
        <v>168.20368176987401</v>
      </c>
      <c r="I2862" t="s">
        <v>117</v>
      </c>
    </row>
    <row r="2863" spans="1:9" x14ac:dyDescent="0.2">
      <c r="A2863">
        <v>2018</v>
      </c>
      <c r="B2863" t="s">
        <v>103</v>
      </c>
      <c r="C2863" t="s">
        <v>123</v>
      </c>
      <c r="D2863" t="s">
        <v>95</v>
      </c>
      <c r="E2863" t="s">
        <v>122</v>
      </c>
      <c r="F2863">
        <v>422</v>
      </c>
      <c r="G2863">
        <v>143.18529602372399</v>
      </c>
      <c r="H2863">
        <v>140.360962807562</v>
      </c>
      <c r="I2863" t="s">
        <v>117</v>
      </c>
    </row>
    <row r="2864" spans="1:9" x14ac:dyDescent="0.2">
      <c r="A2864">
        <v>2018</v>
      </c>
      <c r="B2864" t="s">
        <v>104</v>
      </c>
      <c r="C2864" t="s">
        <v>123</v>
      </c>
      <c r="D2864" t="s">
        <v>92</v>
      </c>
      <c r="E2864" t="s">
        <v>122</v>
      </c>
      <c r="F2864">
        <v>252</v>
      </c>
      <c r="G2864">
        <v>159.18537515950101</v>
      </c>
      <c r="H2864">
        <v>158.87659820713</v>
      </c>
      <c r="I2864" t="s">
        <v>117</v>
      </c>
    </row>
    <row r="2865" spans="1:9" x14ac:dyDescent="0.2">
      <c r="A2865">
        <v>2018</v>
      </c>
      <c r="B2865" t="s">
        <v>104</v>
      </c>
      <c r="C2865" t="s">
        <v>123</v>
      </c>
      <c r="D2865" t="s">
        <v>95</v>
      </c>
      <c r="E2865" t="s">
        <v>122</v>
      </c>
      <c r="F2865">
        <v>309</v>
      </c>
      <c r="G2865">
        <v>188.77837785000401</v>
      </c>
      <c r="H2865">
        <v>150.88651659793101</v>
      </c>
      <c r="I2865" t="s">
        <v>117</v>
      </c>
    </row>
    <row r="2866" spans="1:9" x14ac:dyDescent="0.2">
      <c r="A2866">
        <v>2018</v>
      </c>
      <c r="B2866" t="s">
        <v>105</v>
      </c>
      <c r="C2866" t="s">
        <v>123</v>
      </c>
      <c r="D2866" t="s">
        <v>92</v>
      </c>
      <c r="E2866" t="s">
        <v>122</v>
      </c>
      <c r="F2866">
        <v>577</v>
      </c>
      <c r="G2866">
        <v>133.40670316661701</v>
      </c>
      <c r="H2866">
        <v>175.33931868469401</v>
      </c>
      <c r="I2866" t="s">
        <v>117</v>
      </c>
    </row>
    <row r="2867" spans="1:9" x14ac:dyDescent="0.2">
      <c r="A2867">
        <v>2018</v>
      </c>
      <c r="B2867" t="s">
        <v>105</v>
      </c>
      <c r="C2867" t="s">
        <v>123</v>
      </c>
      <c r="D2867" t="s">
        <v>95</v>
      </c>
      <c r="E2867" t="s">
        <v>122</v>
      </c>
      <c r="F2867">
        <v>672</v>
      </c>
      <c r="G2867">
        <v>147.065903908189</v>
      </c>
      <c r="H2867">
        <v>154.51755296632399</v>
      </c>
      <c r="I2867" t="s">
        <v>117</v>
      </c>
    </row>
    <row r="2868" spans="1:9" x14ac:dyDescent="0.2">
      <c r="A2868">
        <v>2018</v>
      </c>
      <c r="B2868" t="s">
        <v>106</v>
      </c>
      <c r="C2868" t="s">
        <v>123</v>
      </c>
      <c r="D2868" t="s">
        <v>92</v>
      </c>
      <c r="E2868" t="s">
        <v>122</v>
      </c>
      <c r="F2868">
        <v>12</v>
      </c>
      <c r="G2868">
        <v>109.639104613979</v>
      </c>
      <c r="H2868">
        <v>103.54558106591401</v>
      </c>
      <c r="I2868" t="s">
        <v>117</v>
      </c>
    </row>
    <row r="2869" spans="1:9" x14ac:dyDescent="0.2">
      <c r="A2869">
        <v>2018</v>
      </c>
      <c r="B2869" t="s">
        <v>106</v>
      </c>
      <c r="C2869" t="s">
        <v>123</v>
      </c>
      <c r="D2869" t="s">
        <v>95</v>
      </c>
      <c r="E2869" t="s">
        <v>122</v>
      </c>
      <c r="F2869">
        <v>23</v>
      </c>
      <c r="G2869">
        <v>208.05065581184999</v>
      </c>
      <c r="H2869">
        <v>167.18759864518799</v>
      </c>
      <c r="I2869" t="s">
        <v>117</v>
      </c>
    </row>
    <row r="2870" spans="1:9" x14ac:dyDescent="0.2">
      <c r="A2870">
        <v>2018</v>
      </c>
      <c r="B2870" t="s">
        <v>107</v>
      </c>
      <c r="C2870" t="s">
        <v>123</v>
      </c>
      <c r="D2870" t="s">
        <v>92</v>
      </c>
      <c r="E2870" t="s">
        <v>122</v>
      </c>
      <c r="F2870">
        <v>12</v>
      </c>
      <c r="G2870">
        <v>102.293069644532</v>
      </c>
      <c r="H2870">
        <v>124.957204844646</v>
      </c>
      <c r="I2870" t="s">
        <v>117</v>
      </c>
    </row>
    <row r="2871" spans="1:9" x14ac:dyDescent="0.2">
      <c r="A2871">
        <v>2018</v>
      </c>
      <c r="B2871" t="s">
        <v>107</v>
      </c>
      <c r="C2871" t="s">
        <v>123</v>
      </c>
      <c r="D2871" t="s">
        <v>95</v>
      </c>
      <c r="E2871" t="s">
        <v>122</v>
      </c>
      <c r="F2871">
        <v>13</v>
      </c>
      <c r="G2871">
        <v>114.54753722795</v>
      </c>
      <c r="H2871">
        <v>106.586151158351</v>
      </c>
      <c r="I2871" t="s">
        <v>117</v>
      </c>
    </row>
    <row r="2872" spans="1:9" x14ac:dyDescent="0.2">
      <c r="A2872">
        <v>2018</v>
      </c>
      <c r="B2872" t="s">
        <v>108</v>
      </c>
      <c r="C2872" t="s">
        <v>123</v>
      </c>
      <c r="D2872" t="s">
        <v>92</v>
      </c>
      <c r="E2872" t="s">
        <v>122</v>
      </c>
      <c r="F2872">
        <v>27</v>
      </c>
      <c r="G2872">
        <v>202.854996243426</v>
      </c>
      <c r="H2872">
        <v>182.62315697684801</v>
      </c>
      <c r="I2872" t="s">
        <v>117</v>
      </c>
    </row>
    <row r="2873" spans="1:9" x14ac:dyDescent="0.2">
      <c r="A2873">
        <v>2018</v>
      </c>
      <c r="B2873" t="s">
        <v>108</v>
      </c>
      <c r="C2873" t="s">
        <v>123</v>
      </c>
      <c r="D2873" t="s">
        <v>95</v>
      </c>
      <c r="E2873" t="s">
        <v>122</v>
      </c>
      <c r="F2873">
        <v>38</v>
      </c>
      <c r="G2873">
        <v>278.592375366569</v>
      </c>
      <c r="H2873">
        <v>199.98182949896599</v>
      </c>
      <c r="I2873" t="s">
        <v>117</v>
      </c>
    </row>
    <row r="2874" spans="1:9" x14ac:dyDescent="0.2">
      <c r="A2874">
        <v>2018</v>
      </c>
      <c r="B2874" t="s">
        <v>109</v>
      </c>
      <c r="C2874" t="s">
        <v>123</v>
      </c>
      <c r="D2874" t="s">
        <v>92</v>
      </c>
      <c r="E2874" t="s">
        <v>122</v>
      </c>
      <c r="F2874">
        <v>337</v>
      </c>
      <c r="G2874">
        <v>186.898265229158</v>
      </c>
      <c r="H2874">
        <v>208.29755156175901</v>
      </c>
      <c r="I2874" t="s">
        <v>117</v>
      </c>
    </row>
    <row r="2875" spans="1:9" x14ac:dyDescent="0.2">
      <c r="A2875">
        <v>2018</v>
      </c>
      <c r="B2875" t="s">
        <v>109</v>
      </c>
      <c r="C2875" t="s">
        <v>123</v>
      </c>
      <c r="D2875" t="s">
        <v>95</v>
      </c>
      <c r="E2875" t="s">
        <v>122</v>
      </c>
      <c r="F2875">
        <v>367</v>
      </c>
      <c r="G2875">
        <v>192.04805911103199</v>
      </c>
      <c r="H2875">
        <v>177.30139717602299</v>
      </c>
      <c r="I2875" t="s">
        <v>117</v>
      </c>
    </row>
    <row r="2876" spans="1:9" x14ac:dyDescent="0.2">
      <c r="A2876">
        <v>2018</v>
      </c>
      <c r="B2876" t="s">
        <v>110</v>
      </c>
      <c r="C2876" t="s">
        <v>123</v>
      </c>
      <c r="D2876" t="s">
        <v>92</v>
      </c>
      <c r="E2876" t="s">
        <v>122</v>
      </c>
      <c r="F2876">
        <v>355</v>
      </c>
      <c r="G2876">
        <v>175.25065780704699</v>
      </c>
      <c r="H2876">
        <v>181.21385284308599</v>
      </c>
      <c r="I2876" t="s">
        <v>117</v>
      </c>
    </row>
    <row r="2877" spans="1:9" x14ac:dyDescent="0.2">
      <c r="A2877">
        <v>2018</v>
      </c>
      <c r="B2877" t="s">
        <v>110</v>
      </c>
      <c r="C2877" t="s">
        <v>123</v>
      </c>
      <c r="D2877" t="s">
        <v>95</v>
      </c>
      <c r="E2877" t="s">
        <v>122</v>
      </c>
      <c r="F2877">
        <v>385</v>
      </c>
      <c r="G2877">
        <v>180.308444523541</v>
      </c>
      <c r="H2877">
        <v>150.28238945617699</v>
      </c>
      <c r="I2877" t="s">
        <v>117</v>
      </c>
    </row>
    <row r="2878" spans="1:9" x14ac:dyDescent="0.2">
      <c r="A2878">
        <v>2018</v>
      </c>
      <c r="B2878" t="s">
        <v>111</v>
      </c>
      <c r="C2878" t="s">
        <v>123</v>
      </c>
      <c r="D2878" t="s">
        <v>92</v>
      </c>
      <c r="E2878" t="s">
        <v>122</v>
      </c>
      <c r="F2878">
        <v>935</v>
      </c>
      <c r="G2878">
        <v>165.186466369979</v>
      </c>
      <c r="H2878">
        <v>211.751385829615</v>
      </c>
      <c r="I2878" t="s">
        <v>117</v>
      </c>
    </row>
    <row r="2879" spans="1:9" x14ac:dyDescent="0.2">
      <c r="A2879">
        <v>2018</v>
      </c>
      <c r="B2879" t="s">
        <v>111</v>
      </c>
      <c r="C2879" t="s">
        <v>123</v>
      </c>
      <c r="D2879" t="s">
        <v>95</v>
      </c>
      <c r="E2879" t="s">
        <v>122</v>
      </c>
      <c r="F2879">
        <v>980</v>
      </c>
      <c r="G2879">
        <v>162.498362580275</v>
      </c>
      <c r="H2879">
        <v>164.573363669815</v>
      </c>
      <c r="I2879" t="s">
        <v>117</v>
      </c>
    </row>
    <row r="2880" spans="1:9" x14ac:dyDescent="0.2">
      <c r="A2880">
        <v>2018</v>
      </c>
      <c r="B2880" t="s">
        <v>112</v>
      </c>
      <c r="C2880" t="s">
        <v>123</v>
      </c>
      <c r="D2880" t="s">
        <v>92</v>
      </c>
      <c r="E2880" t="s">
        <v>122</v>
      </c>
      <c r="F2880">
        <v>613</v>
      </c>
      <c r="G2880">
        <v>192.60134349648399</v>
      </c>
      <c r="H2880">
        <v>229.268045950757</v>
      </c>
      <c r="I2880" t="s">
        <v>117</v>
      </c>
    </row>
    <row r="2881" spans="1:9" x14ac:dyDescent="0.2">
      <c r="A2881">
        <v>2018</v>
      </c>
      <c r="B2881" t="s">
        <v>112</v>
      </c>
      <c r="C2881" t="s">
        <v>123</v>
      </c>
      <c r="D2881" t="s">
        <v>95</v>
      </c>
      <c r="E2881" t="s">
        <v>122</v>
      </c>
      <c r="F2881">
        <v>582</v>
      </c>
      <c r="G2881">
        <v>171.248999576291</v>
      </c>
      <c r="H2881">
        <v>170.29819570135399</v>
      </c>
      <c r="I2881" t="s">
        <v>117</v>
      </c>
    </row>
    <row r="2882" spans="1:9" x14ac:dyDescent="0.2">
      <c r="A2882">
        <v>2019</v>
      </c>
      <c r="B2882" t="s">
        <v>90</v>
      </c>
      <c r="C2882" t="s">
        <v>123</v>
      </c>
      <c r="D2882" t="s">
        <v>92</v>
      </c>
      <c r="E2882" t="s">
        <v>122</v>
      </c>
      <c r="F2882">
        <v>4581</v>
      </c>
      <c r="G2882">
        <v>172.94943918850799</v>
      </c>
      <c r="H2882">
        <v>196.89539733760699</v>
      </c>
      <c r="I2882" t="s">
        <v>118</v>
      </c>
    </row>
    <row r="2883" spans="1:9" x14ac:dyDescent="0.2">
      <c r="A2883">
        <v>2019</v>
      </c>
      <c r="B2883" t="s">
        <v>90</v>
      </c>
      <c r="C2883" t="s">
        <v>123</v>
      </c>
      <c r="D2883" t="s">
        <v>95</v>
      </c>
      <c r="E2883" t="s">
        <v>122</v>
      </c>
      <c r="F2883">
        <v>4602</v>
      </c>
      <c r="G2883">
        <v>164.984732996839</v>
      </c>
      <c r="H2883">
        <v>153.968671504968</v>
      </c>
      <c r="I2883" t="s">
        <v>118</v>
      </c>
    </row>
    <row r="2884" spans="1:9" x14ac:dyDescent="0.2">
      <c r="A2884">
        <v>2019</v>
      </c>
      <c r="B2884" t="s">
        <v>99</v>
      </c>
      <c r="C2884" t="s">
        <v>123</v>
      </c>
      <c r="D2884" t="s">
        <v>92</v>
      </c>
      <c r="E2884" t="s">
        <v>122</v>
      </c>
      <c r="F2884">
        <v>394</v>
      </c>
      <c r="G2884">
        <v>222.327555074034</v>
      </c>
      <c r="H2884">
        <v>223.912776556708</v>
      </c>
      <c r="I2884" t="s">
        <v>118</v>
      </c>
    </row>
    <row r="2885" spans="1:9" x14ac:dyDescent="0.2">
      <c r="A2885">
        <v>2019</v>
      </c>
      <c r="B2885" t="s">
        <v>99</v>
      </c>
      <c r="C2885" t="s">
        <v>123</v>
      </c>
      <c r="D2885" t="s">
        <v>95</v>
      </c>
      <c r="E2885" t="s">
        <v>122</v>
      </c>
      <c r="F2885">
        <v>449</v>
      </c>
      <c r="G2885">
        <v>233.30250345537101</v>
      </c>
      <c r="H2885">
        <v>195.66818780443299</v>
      </c>
      <c r="I2885" t="s">
        <v>118</v>
      </c>
    </row>
    <row r="2886" spans="1:9" x14ac:dyDescent="0.2">
      <c r="A2886">
        <v>2019</v>
      </c>
      <c r="B2886" t="s">
        <v>100</v>
      </c>
      <c r="C2886" t="s">
        <v>123</v>
      </c>
      <c r="D2886" t="s">
        <v>92</v>
      </c>
      <c r="E2886" t="s">
        <v>122</v>
      </c>
      <c r="F2886">
        <v>104</v>
      </c>
      <c r="G2886">
        <v>185.75077247316401</v>
      </c>
      <c r="H2886">
        <v>168.907670253275</v>
      </c>
      <c r="I2886" t="s">
        <v>118</v>
      </c>
    </row>
    <row r="2887" spans="1:9" x14ac:dyDescent="0.2">
      <c r="A2887">
        <v>2019</v>
      </c>
      <c r="B2887" t="s">
        <v>100</v>
      </c>
      <c r="C2887" t="s">
        <v>123</v>
      </c>
      <c r="D2887" t="s">
        <v>95</v>
      </c>
      <c r="E2887" t="s">
        <v>122</v>
      </c>
      <c r="F2887">
        <v>102</v>
      </c>
      <c r="G2887">
        <v>172.06187479968301</v>
      </c>
      <c r="H2887">
        <v>134.604794581834</v>
      </c>
      <c r="I2887" t="s">
        <v>118</v>
      </c>
    </row>
    <row r="2888" spans="1:9" x14ac:dyDescent="0.2">
      <c r="A2888">
        <v>2019</v>
      </c>
      <c r="B2888" t="s">
        <v>101</v>
      </c>
      <c r="C2888" t="s">
        <v>123</v>
      </c>
      <c r="D2888" t="s">
        <v>92</v>
      </c>
      <c r="E2888" t="s">
        <v>122</v>
      </c>
      <c r="F2888">
        <v>125</v>
      </c>
      <c r="G2888">
        <v>172.84053041301999</v>
      </c>
      <c r="H2888">
        <v>149.648772514358</v>
      </c>
      <c r="I2888" t="s">
        <v>118</v>
      </c>
    </row>
    <row r="2889" spans="1:9" x14ac:dyDescent="0.2">
      <c r="A2889">
        <v>2019</v>
      </c>
      <c r="B2889" t="s">
        <v>101</v>
      </c>
      <c r="C2889" t="s">
        <v>123</v>
      </c>
      <c r="D2889" t="s">
        <v>95</v>
      </c>
      <c r="E2889" t="s">
        <v>122</v>
      </c>
      <c r="F2889">
        <v>138</v>
      </c>
      <c r="G2889">
        <v>180.46528658672099</v>
      </c>
      <c r="H2889">
        <v>135.303762874493</v>
      </c>
      <c r="I2889" t="s">
        <v>118</v>
      </c>
    </row>
    <row r="2890" spans="1:9" x14ac:dyDescent="0.2">
      <c r="A2890">
        <v>2019</v>
      </c>
      <c r="B2890" t="s">
        <v>102</v>
      </c>
      <c r="C2890" t="s">
        <v>123</v>
      </c>
      <c r="D2890" t="s">
        <v>92</v>
      </c>
      <c r="E2890" t="s">
        <v>122</v>
      </c>
      <c r="F2890">
        <v>281</v>
      </c>
      <c r="G2890">
        <v>188.379467308453</v>
      </c>
      <c r="H2890">
        <v>212.749990340453</v>
      </c>
      <c r="I2890" t="s">
        <v>118</v>
      </c>
    </row>
    <row r="2891" spans="1:9" x14ac:dyDescent="0.2">
      <c r="A2891">
        <v>2019</v>
      </c>
      <c r="B2891" t="s">
        <v>102</v>
      </c>
      <c r="C2891" t="s">
        <v>123</v>
      </c>
      <c r="D2891" t="s">
        <v>95</v>
      </c>
      <c r="E2891" t="s">
        <v>122</v>
      </c>
      <c r="F2891">
        <v>260</v>
      </c>
      <c r="G2891">
        <v>165.707475319146</v>
      </c>
      <c r="H2891">
        <v>159.82822213233399</v>
      </c>
      <c r="I2891" t="s">
        <v>118</v>
      </c>
    </row>
    <row r="2892" spans="1:9" x14ac:dyDescent="0.2">
      <c r="A2892">
        <v>2019</v>
      </c>
      <c r="B2892" t="s">
        <v>103</v>
      </c>
      <c r="C2892" t="s">
        <v>123</v>
      </c>
      <c r="D2892" t="s">
        <v>92</v>
      </c>
      <c r="E2892" t="s">
        <v>122</v>
      </c>
      <c r="F2892">
        <v>422</v>
      </c>
      <c r="G2892">
        <v>145.15285765389001</v>
      </c>
      <c r="H2892">
        <v>175.79799209487501</v>
      </c>
      <c r="I2892" t="s">
        <v>118</v>
      </c>
    </row>
    <row r="2893" spans="1:9" x14ac:dyDescent="0.2">
      <c r="A2893">
        <v>2019</v>
      </c>
      <c r="B2893" t="s">
        <v>103</v>
      </c>
      <c r="C2893" t="s">
        <v>123</v>
      </c>
      <c r="D2893" t="s">
        <v>95</v>
      </c>
      <c r="E2893" t="s">
        <v>122</v>
      </c>
      <c r="F2893">
        <v>387</v>
      </c>
      <c r="G2893">
        <v>131.71239730176799</v>
      </c>
      <c r="H2893">
        <v>125.437274527931</v>
      </c>
      <c r="I2893" t="s">
        <v>118</v>
      </c>
    </row>
    <row r="2894" spans="1:9" x14ac:dyDescent="0.2">
      <c r="A2894">
        <v>2019</v>
      </c>
      <c r="B2894" t="s">
        <v>104</v>
      </c>
      <c r="C2894" t="s">
        <v>123</v>
      </c>
      <c r="D2894" t="s">
        <v>92</v>
      </c>
      <c r="E2894" t="s">
        <v>122</v>
      </c>
      <c r="F2894">
        <v>277</v>
      </c>
      <c r="G2894">
        <v>174.97646977076201</v>
      </c>
      <c r="H2894">
        <v>168.18051226854001</v>
      </c>
      <c r="I2894" t="s">
        <v>118</v>
      </c>
    </row>
    <row r="2895" spans="1:9" x14ac:dyDescent="0.2">
      <c r="A2895">
        <v>2019</v>
      </c>
      <c r="B2895" t="s">
        <v>104</v>
      </c>
      <c r="C2895" t="s">
        <v>123</v>
      </c>
      <c r="D2895" t="s">
        <v>95</v>
      </c>
      <c r="E2895" t="s">
        <v>122</v>
      </c>
      <c r="F2895">
        <v>311</v>
      </c>
      <c r="G2895">
        <v>190.22221134849801</v>
      </c>
      <c r="H2895">
        <v>151.542005577353</v>
      </c>
      <c r="I2895" t="s">
        <v>118</v>
      </c>
    </row>
    <row r="2896" spans="1:9" x14ac:dyDescent="0.2">
      <c r="A2896">
        <v>2019</v>
      </c>
      <c r="B2896" t="s">
        <v>105</v>
      </c>
      <c r="C2896" t="s">
        <v>123</v>
      </c>
      <c r="D2896" t="s">
        <v>92</v>
      </c>
      <c r="E2896" t="s">
        <v>122</v>
      </c>
      <c r="F2896">
        <v>630</v>
      </c>
      <c r="G2896">
        <v>144.18488621981601</v>
      </c>
      <c r="H2896">
        <v>186.87986439735801</v>
      </c>
      <c r="I2896" t="s">
        <v>118</v>
      </c>
    </row>
    <row r="2897" spans="1:9" x14ac:dyDescent="0.2">
      <c r="A2897">
        <v>2019</v>
      </c>
      <c r="B2897" t="s">
        <v>105</v>
      </c>
      <c r="C2897" t="s">
        <v>123</v>
      </c>
      <c r="D2897" t="s">
        <v>95</v>
      </c>
      <c r="E2897" t="s">
        <v>122</v>
      </c>
      <c r="F2897">
        <v>660</v>
      </c>
      <c r="G2897">
        <v>143.21953167213101</v>
      </c>
      <c r="H2897">
        <v>150.96984234423201</v>
      </c>
      <c r="I2897" t="s">
        <v>118</v>
      </c>
    </row>
    <row r="2898" spans="1:9" x14ac:dyDescent="0.2">
      <c r="A2898">
        <v>2019</v>
      </c>
      <c r="B2898" t="s">
        <v>106</v>
      </c>
      <c r="C2898" t="s">
        <v>123</v>
      </c>
      <c r="D2898" t="s">
        <v>92</v>
      </c>
      <c r="E2898" t="s">
        <v>122</v>
      </c>
      <c r="F2898">
        <v>20</v>
      </c>
      <c r="G2898">
        <v>181.175831144125</v>
      </c>
      <c r="H2898">
        <v>170.33780069012701</v>
      </c>
      <c r="I2898" t="s">
        <v>118</v>
      </c>
    </row>
    <row r="2899" spans="1:9" x14ac:dyDescent="0.2">
      <c r="A2899">
        <v>2019</v>
      </c>
      <c r="B2899" t="s">
        <v>106</v>
      </c>
      <c r="C2899" t="s">
        <v>123</v>
      </c>
      <c r="D2899" t="s">
        <v>95</v>
      </c>
      <c r="E2899" t="s">
        <v>122</v>
      </c>
      <c r="F2899">
        <v>23</v>
      </c>
      <c r="G2899">
        <v>206.259528293427</v>
      </c>
      <c r="H2899">
        <v>165.59467933916801</v>
      </c>
      <c r="I2899" t="s">
        <v>118</v>
      </c>
    </row>
    <row r="2900" spans="1:9" x14ac:dyDescent="0.2">
      <c r="A2900">
        <v>2019</v>
      </c>
      <c r="B2900" t="s">
        <v>107</v>
      </c>
      <c r="C2900" t="s">
        <v>123</v>
      </c>
      <c r="D2900" t="s">
        <v>92</v>
      </c>
      <c r="E2900" t="s">
        <v>122</v>
      </c>
      <c r="F2900">
        <v>14</v>
      </c>
      <c r="G2900">
        <v>119.52531375394901</v>
      </c>
      <c r="H2900">
        <v>121.983005748553</v>
      </c>
      <c r="I2900" t="s">
        <v>118</v>
      </c>
    </row>
    <row r="2901" spans="1:9" x14ac:dyDescent="0.2">
      <c r="A2901">
        <v>2019</v>
      </c>
      <c r="B2901" t="s">
        <v>107</v>
      </c>
      <c r="C2901" t="s">
        <v>123</v>
      </c>
      <c r="D2901" t="s">
        <v>95</v>
      </c>
      <c r="E2901" t="s">
        <v>122</v>
      </c>
      <c r="F2901">
        <v>8</v>
      </c>
      <c r="G2901">
        <v>70.940853063758098</v>
      </c>
      <c r="H2901">
        <v>65.972330687348006</v>
      </c>
      <c r="I2901" t="s">
        <v>118</v>
      </c>
    </row>
    <row r="2902" spans="1:9" x14ac:dyDescent="0.2">
      <c r="A2902">
        <v>2019</v>
      </c>
      <c r="B2902" t="s">
        <v>108</v>
      </c>
      <c r="C2902" t="s">
        <v>123</v>
      </c>
      <c r="D2902" t="s">
        <v>92</v>
      </c>
      <c r="E2902" t="s">
        <v>122</v>
      </c>
      <c r="F2902">
        <v>21</v>
      </c>
      <c r="G2902">
        <v>158.526458820865</v>
      </c>
      <c r="H2902">
        <v>133.738390859796</v>
      </c>
      <c r="I2902" t="s">
        <v>118</v>
      </c>
    </row>
    <row r="2903" spans="1:9" x14ac:dyDescent="0.2">
      <c r="A2903">
        <v>2019</v>
      </c>
      <c r="B2903" t="s">
        <v>108</v>
      </c>
      <c r="C2903" t="s">
        <v>123</v>
      </c>
      <c r="D2903" t="s">
        <v>95</v>
      </c>
      <c r="E2903" t="s">
        <v>122</v>
      </c>
      <c r="F2903">
        <v>24</v>
      </c>
      <c r="G2903">
        <v>176.691452550983</v>
      </c>
      <c r="H2903">
        <v>120.077204941999</v>
      </c>
      <c r="I2903" t="s">
        <v>118</v>
      </c>
    </row>
    <row r="2904" spans="1:9" x14ac:dyDescent="0.2">
      <c r="A2904">
        <v>2019</v>
      </c>
      <c r="B2904" t="s">
        <v>109</v>
      </c>
      <c r="C2904" t="s">
        <v>123</v>
      </c>
      <c r="D2904" t="s">
        <v>92</v>
      </c>
      <c r="E2904" t="s">
        <v>122</v>
      </c>
      <c r="F2904">
        <v>373</v>
      </c>
      <c r="G2904">
        <v>206.510906876315</v>
      </c>
      <c r="H2904">
        <v>222.87260817136101</v>
      </c>
      <c r="I2904" t="s">
        <v>118</v>
      </c>
    </row>
    <row r="2905" spans="1:9" x14ac:dyDescent="0.2">
      <c r="A2905">
        <v>2019</v>
      </c>
      <c r="B2905" t="s">
        <v>109</v>
      </c>
      <c r="C2905" t="s">
        <v>123</v>
      </c>
      <c r="D2905" t="s">
        <v>95</v>
      </c>
      <c r="E2905" t="s">
        <v>122</v>
      </c>
      <c r="F2905">
        <v>370</v>
      </c>
      <c r="G2905">
        <v>193.42359767891699</v>
      </c>
      <c r="H2905">
        <v>172.54385876808001</v>
      </c>
      <c r="I2905" t="s">
        <v>118</v>
      </c>
    </row>
    <row r="2906" spans="1:9" x14ac:dyDescent="0.2">
      <c r="A2906">
        <v>2019</v>
      </c>
      <c r="B2906" t="s">
        <v>110</v>
      </c>
      <c r="C2906" t="s">
        <v>123</v>
      </c>
      <c r="D2906" t="s">
        <v>92</v>
      </c>
      <c r="E2906" t="s">
        <v>122</v>
      </c>
      <c r="F2906">
        <v>421</v>
      </c>
      <c r="G2906">
        <v>207.71044867430399</v>
      </c>
      <c r="H2906">
        <v>212.15264975832801</v>
      </c>
      <c r="I2906" t="s">
        <v>118</v>
      </c>
    </row>
    <row r="2907" spans="1:9" x14ac:dyDescent="0.2">
      <c r="A2907">
        <v>2019</v>
      </c>
      <c r="B2907" t="s">
        <v>110</v>
      </c>
      <c r="C2907" t="s">
        <v>123</v>
      </c>
      <c r="D2907" t="s">
        <v>95</v>
      </c>
      <c r="E2907" t="s">
        <v>122</v>
      </c>
      <c r="F2907">
        <v>378</v>
      </c>
      <c r="G2907">
        <v>177.13712662961501</v>
      </c>
      <c r="H2907">
        <v>144.97224209787501</v>
      </c>
      <c r="I2907" t="s">
        <v>118</v>
      </c>
    </row>
    <row r="2908" spans="1:9" x14ac:dyDescent="0.2">
      <c r="A2908">
        <v>2019</v>
      </c>
      <c r="B2908" t="s">
        <v>111</v>
      </c>
      <c r="C2908" t="s">
        <v>123</v>
      </c>
      <c r="D2908" t="s">
        <v>92</v>
      </c>
      <c r="E2908" t="s">
        <v>122</v>
      </c>
      <c r="F2908">
        <v>935</v>
      </c>
      <c r="G2908">
        <v>164.10504829251801</v>
      </c>
      <c r="H2908">
        <v>207.836464775645</v>
      </c>
      <c r="I2908" t="s">
        <v>118</v>
      </c>
    </row>
    <row r="2909" spans="1:9" x14ac:dyDescent="0.2">
      <c r="A2909">
        <v>2019</v>
      </c>
      <c r="B2909" t="s">
        <v>111</v>
      </c>
      <c r="C2909" t="s">
        <v>123</v>
      </c>
      <c r="D2909" t="s">
        <v>95</v>
      </c>
      <c r="E2909" t="s">
        <v>122</v>
      </c>
      <c r="F2909">
        <v>936</v>
      </c>
      <c r="G2909">
        <v>154.65373920026201</v>
      </c>
      <c r="H2909">
        <v>156.201221994224</v>
      </c>
      <c r="I2909" t="s">
        <v>118</v>
      </c>
    </row>
    <row r="2910" spans="1:9" x14ac:dyDescent="0.2">
      <c r="A2910">
        <v>2019</v>
      </c>
      <c r="B2910" t="s">
        <v>112</v>
      </c>
      <c r="C2910" t="s">
        <v>123</v>
      </c>
      <c r="D2910" t="s">
        <v>92</v>
      </c>
      <c r="E2910" t="s">
        <v>122</v>
      </c>
      <c r="F2910">
        <v>564</v>
      </c>
      <c r="G2910">
        <v>176.79031540144601</v>
      </c>
      <c r="H2910">
        <v>203.063649803044</v>
      </c>
      <c r="I2910" t="s">
        <v>118</v>
      </c>
    </row>
    <row r="2911" spans="1:9" x14ac:dyDescent="0.2">
      <c r="A2911">
        <v>2019</v>
      </c>
      <c r="B2911" t="s">
        <v>112</v>
      </c>
      <c r="C2911" t="s">
        <v>123</v>
      </c>
      <c r="D2911" t="s">
        <v>95</v>
      </c>
      <c r="E2911" t="s">
        <v>122</v>
      </c>
      <c r="F2911">
        <v>556</v>
      </c>
      <c r="G2911">
        <v>163.44384410514499</v>
      </c>
      <c r="H2911">
        <v>161.05320757029199</v>
      </c>
      <c r="I2911" t="s">
        <v>118</v>
      </c>
    </row>
    <row r="2912" spans="1:9" x14ac:dyDescent="0.2">
      <c r="A2912">
        <v>2020</v>
      </c>
      <c r="B2912" t="s">
        <v>90</v>
      </c>
      <c r="C2912" t="s">
        <v>123</v>
      </c>
      <c r="D2912" t="s">
        <v>92</v>
      </c>
      <c r="E2912" t="s">
        <v>122</v>
      </c>
      <c r="F2912">
        <v>4674</v>
      </c>
      <c r="G2912">
        <v>175.51613723304101</v>
      </c>
      <c r="H2912">
        <v>196.23070648358399</v>
      </c>
      <c r="I2912" t="s">
        <v>119</v>
      </c>
    </row>
    <row r="2913" spans="1:9" x14ac:dyDescent="0.2">
      <c r="A2913">
        <v>2020</v>
      </c>
      <c r="B2913" t="s">
        <v>90</v>
      </c>
      <c r="C2913" t="s">
        <v>123</v>
      </c>
      <c r="D2913" t="s">
        <v>95</v>
      </c>
      <c r="E2913" t="s">
        <v>122</v>
      </c>
      <c r="F2913">
        <v>4605</v>
      </c>
      <c r="G2913">
        <v>164.44684260276699</v>
      </c>
      <c r="H2913">
        <v>151.70561708731901</v>
      </c>
      <c r="I2913" t="s">
        <v>119</v>
      </c>
    </row>
    <row r="2914" spans="1:9" x14ac:dyDescent="0.2">
      <c r="A2914">
        <v>2020</v>
      </c>
      <c r="B2914" t="s">
        <v>99</v>
      </c>
      <c r="C2914" t="s">
        <v>123</v>
      </c>
      <c r="D2914" t="s">
        <v>92</v>
      </c>
      <c r="E2914" t="s">
        <v>122</v>
      </c>
      <c r="F2914">
        <v>441</v>
      </c>
      <c r="G2914">
        <v>249.08358702957901</v>
      </c>
      <c r="H2914">
        <v>236.812497357117</v>
      </c>
      <c r="I2914" t="s">
        <v>119</v>
      </c>
    </row>
    <row r="2915" spans="1:9" x14ac:dyDescent="0.2">
      <c r="A2915">
        <v>2020</v>
      </c>
      <c r="B2915" t="s">
        <v>99</v>
      </c>
      <c r="C2915" t="s">
        <v>123</v>
      </c>
      <c r="D2915" t="s">
        <v>95</v>
      </c>
      <c r="E2915" t="s">
        <v>122</v>
      </c>
      <c r="F2915">
        <v>436</v>
      </c>
      <c r="G2915">
        <v>226.71610048307201</v>
      </c>
      <c r="H2915">
        <v>187.360063953847</v>
      </c>
      <c r="I2915" t="s">
        <v>119</v>
      </c>
    </row>
    <row r="2916" spans="1:9" x14ac:dyDescent="0.2">
      <c r="A2916">
        <v>2020</v>
      </c>
      <c r="B2916" t="s">
        <v>100</v>
      </c>
      <c r="C2916" t="s">
        <v>123</v>
      </c>
      <c r="D2916" t="s">
        <v>92</v>
      </c>
      <c r="E2916" t="s">
        <v>122</v>
      </c>
      <c r="F2916">
        <v>124</v>
      </c>
      <c r="G2916">
        <v>220.94328528410799</v>
      </c>
      <c r="H2916">
        <v>199.695224735414</v>
      </c>
      <c r="I2916" t="s">
        <v>119</v>
      </c>
    </row>
    <row r="2917" spans="1:9" x14ac:dyDescent="0.2">
      <c r="A2917">
        <v>2020</v>
      </c>
      <c r="B2917" t="s">
        <v>100</v>
      </c>
      <c r="C2917" t="s">
        <v>123</v>
      </c>
      <c r="D2917" t="s">
        <v>95</v>
      </c>
      <c r="E2917" t="s">
        <v>122</v>
      </c>
      <c r="F2917">
        <v>125</v>
      </c>
      <c r="G2917">
        <v>210.48377591055299</v>
      </c>
      <c r="H2917">
        <v>161.57955709093801</v>
      </c>
      <c r="I2917" t="s">
        <v>119</v>
      </c>
    </row>
    <row r="2918" spans="1:9" x14ac:dyDescent="0.2">
      <c r="A2918">
        <v>2020</v>
      </c>
      <c r="B2918" t="s">
        <v>101</v>
      </c>
      <c r="C2918" t="s">
        <v>123</v>
      </c>
      <c r="D2918" t="s">
        <v>92</v>
      </c>
      <c r="E2918" t="s">
        <v>122</v>
      </c>
      <c r="F2918">
        <v>160</v>
      </c>
      <c r="G2918">
        <v>220.887692413888</v>
      </c>
      <c r="H2918">
        <v>192.320920932826</v>
      </c>
      <c r="I2918" t="s">
        <v>119</v>
      </c>
    </row>
    <row r="2919" spans="1:9" x14ac:dyDescent="0.2">
      <c r="A2919">
        <v>2020</v>
      </c>
      <c r="B2919" t="s">
        <v>101</v>
      </c>
      <c r="C2919" t="s">
        <v>123</v>
      </c>
      <c r="D2919" t="s">
        <v>95</v>
      </c>
      <c r="E2919" t="s">
        <v>122</v>
      </c>
      <c r="F2919">
        <v>144</v>
      </c>
      <c r="G2919">
        <v>188.420019627085</v>
      </c>
      <c r="H2919">
        <v>140.52715753010099</v>
      </c>
      <c r="I2919" t="s">
        <v>119</v>
      </c>
    </row>
    <row r="2920" spans="1:9" x14ac:dyDescent="0.2">
      <c r="A2920">
        <v>2020</v>
      </c>
      <c r="B2920" t="s">
        <v>102</v>
      </c>
      <c r="C2920" t="s">
        <v>123</v>
      </c>
      <c r="D2920" t="s">
        <v>92</v>
      </c>
      <c r="E2920" t="s">
        <v>122</v>
      </c>
      <c r="F2920">
        <v>235</v>
      </c>
      <c r="G2920">
        <v>157.057215609482</v>
      </c>
      <c r="H2920">
        <v>170.43813865321499</v>
      </c>
      <c r="I2920" t="s">
        <v>119</v>
      </c>
    </row>
    <row r="2921" spans="1:9" x14ac:dyDescent="0.2">
      <c r="A2921">
        <v>2020</v>
      </c>
      <c r="B2921" t="s">
        <v>102</v>
      </c>
      <c r="C2921" t="s">
        <v>123</v>
      </c>
      <c r="D2921" t="s">
        <v>95</v>
      </c>
      <c r="E2921" t="s">
        <v>122</v>
      </c>
      <c r="F2921">
        <v>278</v>
      </c>
      <c r="G2921">
        <v>177.055403055798</v>
      </c>
      <c r="H2921">
        <v>166.244293024244</v>
      </c>
      <c r="I2921" t="s">
        <v>119</v>
      </c>
    </row>
    <row r="2922" spans="1:9" x14ac:dyDescent="0.2">
      <c r="A2922">
        <v>2020</v>
      </c>
      <c r="B2922" t="s">
        <v>103</v>
      </c>
      <c r="C2922" t="s">
        <v>123</v>
      </c>
      <c r="D2922" t="s">
        <v>92</v>
      </c>
      <c r="E2922" t="s">
        <v>122</v>
      </c>
      <c r="F2922">
        <v>415</v>
      </c>
      <c r="G2922">
        <v>142.473127508299</v>
      </c>
      <c r="H2922">
        <v>169.567709598969</v>
      </c>
      <c r="I2922" t="s">
        <v>119</v>
      </c>
    </row>
    <row r="2923" spans="1:9" x14ac:dyDescent="0.2">
      <c r="A2923">
        <v>2020</v>
      </c>
      <c r="B2923" t="s">
        <v>103</v>
      </c>
      <c r="C2923" t="s">
        <v>123</v>
      </c>
      <c r="D2923" t="s">
        <v>95</v>
      </c>
      <c r="E2923" t="s">
        <v>122</v>
      </c>
      <c r="F2923">
        <v>414</v>
      </c>
      <c r="G2923">
        <v>140.616880139394</v>
      </c>
      <c r="H2923">
        <v>133.67822883455801</v>
      </c>
      <c r="I2923" t="s">
        <v>119</v>
      </c>
    </row>
    <row r="2924" spans="1:9" x14ac:dyDescent="0.2">
      <c r="A2924">
        <v>2020</v>
      </c>
      <c r="B2924" t="s">
        <v>104</v>
      </c>
      <c r="C2924" t="s">
        <v>123</v>
      </c>
      <c r="D2924" t="s">
        <v>92</v>
      </c>
      <c r="E2924" t="s">
        <v>122</v>
      </c>
      <c r="F2924">
        <v>323</v>
      </c>
      <c r="G2924">
        <v>204.02877879616699</v>
      </c>
      <c r="H2924">
        <v>194.45834888851701</v>
      </c>
      <c r="I2924" t="s">
        <v>119</v>
      </c>
    </row>
    <row r="2925" spans="1:9" x14ac:dyDescent="0.2">
      <c r="A2925">
        <v>2020</v>
      </c>
      <c r="B2925" t="s">
        <v>104</v>
      </c>
      <c r="C2925" t="s">
        <v>123</v>
      </c>
      <c r="D2925" t="s">
        <v>95</v>
      </c>
      <c r="E2925" t="s">
        <v>122</v>
      </c>
      <c r="F2925">
        <v>274</v>
      </c>
      <c r="G2925">
        <v>167.69794784226599</v>
      </c>
      <c r="H2925">
        <v>130.407068958266</v>
      </c>
      <c r="I2925" t="s">
        <v>119</v>
      </c>
    </row>
    <row r="2926" spans="1:9" x14ac:dyDescent="0.2">
      <c r="A2926">
        <v>2020</v>
      </c>
      <c r="B2926" t="s">
        <v>105</v>
      </c>
      <c r="C2926" t="s">
        <v>123</v>
      </c>
      <c r="D2926" t="s">
        <v>92</v>
      </c>
      <c r="E2926" t="s">
        <v>122</v>
      </c>
      <c r="F2926">
        <v>624</v>
      </c>
      <c r="G2926">
        <v>141.13719485301601</v>
      </c>
      <c r="H2926">
        <v>178.15381147404401</v>
      </c>
      <c r="I2926" t="s">
        <v>119</v>
      </c>
    </row>
    <row r="2927" spans="1:9" x14ac:dyDescent="0.2">
      <c r="A2927">
        <v>2020</v>
      </c>
      <c r="B2927" t="s">
        <v>105</v>
      </c>
      <c r="C2927" t="s">
        <v>123</v>
      </c>
      <c r="D2927" t="s">
        <v>95</v>
      </c>
      <c r="E2927" t="s">
        <v>122</v>
      </c>
      <c r="F2927">
        <v>596</v>
      </c>
      <c r="G2927">
        <v>128.046199756368</v>
      </c>
      <c r="H2927">
        <v>133.51116055320901</v>
      </c>
      <c r="I2927" t="s">
        <v>119</v>
      </c>
    </row>
    <row r="2928" spans="1:9" x14ac:dyDescent="0.2">
      <c r="A2928">
        <v>2020</v>
      </c>
      <c r="B2928" t="s">
        <v>106</v>
      </c>
      <c r="C2928" t="s">
        <v>123</v>
      </c>
      <c r="D2928" t="s">
        <v>92</v>
      </c>
      <c r="E2928" t="s">
        <v>122</v>
      </c>
      <c r="F2928">
        <v>16</v>
      </c>
      <c r="G2928">
        <v>144.326177160382</v>
      </c>
      <c r="H2928">
        <v>122.332607075784</v>
      </c>
      <c r="I2928" t="s">
        <v>119</v>
      </c>
    </row>
    <row r="2929" spans="1:9" x14ac:dyDescent="0.2">
      <c r="A2929">
        <v>2020</v>
      </c>
      <c r="B2929" t="s">
        <v>106</v>
      </c>
      <c r="C2929" t="s">
        <v>123</v>
      </c>
      <c r="D2929" t="s">
        <v>95</v>
      </c>
      <c r="E2929" t="s">
        <v>122</v>
      </c>
      <c r="F2929">
        <v>16</v>
      </c>
      <c r="G2929">
        <v>143.06151645207399</v>
      </c>
      <c r="H2929">
        <v>110.062925568735</v>
      </c>
      <c r="I2929" t="s">
        <v>119</v>
      </c>
    </row>
    <row r="2930" spans="1:9" x14ac:dyDescent="0.2">
      <c r="A2930">
        <v>2020</v>
      </c>
      <c r="B2930" t="s">
        <v>107</v>
      </c>
      <c r="C2930" t="s">
        <v>123</v>
      </c>
      <c r="D2930" t="s">
        <v>92</v>
      </c>
      <c r="E2930" t="s">
        <v>122</v>
      </c>
      <c r="F2930">
        <v>10</v>
      </c>
      <c r="G2930">
        <v>85.579803166452706</v>
      </c>
      <c r="H2930">
        <v>98.689778974287194</v>
      </c>
      <c r="I2930" t="s">
        <v>119</v>
      </c>
    </row>
    <row r="2931" spans="1:9" x14ac:dyDescent="0.2">
      <c r="A2931">
        <v>2020</v>
      </c>
      <c r="B2931" t="s">
        <v>107</v>
      </c>
      <c r="C2931" t="s">
        <v>123</v>
      </c>
      <c r="D2931" t="s">
        <v>95</v>
      </c>
      <c r="E2931" t="s">
        <v>122</v>
      </c>
      <c r="F2931">
        <v>14</v>
      </c>
      <c r="G2931">
        <v>124.610591900312</v>
      </c>
      <c r="H2931">
        <v>112.439985786562</v>
      </c>
      <c r="I2931" t="s">
        <v>119</v>
      </c>
    </row>
    <row r="2932" spans="1:9" x14ac:dyDescent="0.2">
      <c r="A2932">
        <v>2020</v>
      </c>
      <c r="B2932" t="s">
        <v>108</v>
      </c>
      <c r="C2932" t="s">
        <v>123</v>
      </c>
      <c r="D2932" t="s">
        <v>92</v>
      </c>
      <c r="E2932" t="s">
        <v>122</v>
      </c>
      <c r="F2932">
        <v>31</v>
      </c>
      <c r="G2932">
        <v>234.91967262806901</v>
      </c>
      <c r="H2932">
        <v>195.95417662237799</v>
      </c>
      <c r="I2932" t="s">
        <v>119</v>
      </c>
    </row>
    <row r="2933" spans="1:9" x14ac:dyDescent="0.2">
      <c r="A2933">
        <v>2020</v>
      </c>
      <c r="B2933" t="s">
        <v>108</v>
      </c>
      <c r="C2933" t="s">
        <v>123</v>
      </c>
      <c r="D2933" t="s">
        <v>95</v>
      </c>
      <c r="E2933" t="s">
        <v>122</v>
      </c>
      <c r="F2933">
        <v>24</v>
      </c>
      <c r="G2933">
        <v>177.462289263532</v>
      </c>
      <c r="H2933">
        <v>114.342863847342</v>
      </c>
      <c r="I2933" t="s">
        <v>119</v>
      </c>
    </row>
    <row r="2934" spans="1:9" x14ac:dyDescent="0.2">
      <c r="A2934">
        <v>2020</v>
      </c>
      <c r="B2934" t="s">
        <v>109</v>
      </c>
      <c r="C2934" t="s">
        <v>123</v>
      </c>
      <c r="D2934" t="s">
        <v>92</v>
      </c>
      <c r="E2934" t="s">
        <v>122</v>
      </c>
      <c r="F2934">
        <v>359</v>
      </c>
      <c r="G2934">
        <v>197.889909268303</v>
      </c>
      <c r="H2934">
        <v>208.944536314826</v>
      </c>
      <c r="I2934" t="s">
        <v>119</v>
      </c>
    </row>
    <row r="2935" spans="1:9" x14ac:dyDescent="0.2">
      <c r="A2935">
        <v>2020</v>
      </c>
      <c r="B2935" t="s">
        <v>109</v>
      </c>
      <c r="C2935" t="s">
        <v>123</v>
      </c>
      <c r="D2935" t="s">
        <v>95</v>
      </c>
      <c r="E2935" t="s">
        <v>122</v>
      </c>
      <c r="F2935">
        <v>378</v>
      </c>
      <c r="G2935">
        <v>196.73564558437801</v>
      </c>
      <c r="H2935">
        <v>173.46814153391401</v>
      </c>
      <c r="I2935" t="s">
        <v>119</v>
      </c>
    </row>
    <row r="2936" spans="1:9" x14ac:dyDescent="0.2">
      <c r="A2936">
        <v>2020</v>
      </c>
      <c r="B2936" t="s">
        <v>110</v>
      </c>
      <c r="C2936" t="s">
        <v>123</v>
      </c>
      <c r="D2936" t="s">
        <v>92</v>
      </c>
      <c r="E2936" t="s">
        <v>122</v>
      </c>
      <c r="F2936">
        <v>411</v>
      </c>
      <c r="G2936">
        <v>201.88524469375801</v>
      </c>
      <c r="H2936">
        <v>202.08182147072</v>
      </c>
      <c r="I2936" t="s">
        <v>119</v>
      </c>
    </row>
    <row r="2937" spans="1:9" x14ac:dyDescent="0.2">
      <c r="A2937">
        <v>2020</v>
      </c>
      <c r="B2937" t="s">
        <v>110</v>
      </c>
      <c r="C2937" t="s">
        <v>123</v>
      </c>
      <c r="D2937" t="s">
        <v>95</v>
      </c>
      <c r="E2937" t="s">
        <v>122</v>
      </c>
      <c r="F2937">
        <v>411</v>
      </c>
      <c r="G2937">
        <v>192.15574433467799</v>
      </c>
      <c r="H2937">
        <v>156.38248260829801</v>
      </c>
      <c r="I2937" t="s">
        <v>119</v>
      </c>
    </row>
    <row r="2938" spans="1:9" x14ac:dyDescent="0.2">
      <c r="A2938">
        <v>2020</v>
      </c>
      <c r="B2938" t="s">
        <v>111</v>
      </c>
      <c r="C2938" t="s">
        <v>123</v>
      </c>
      <c r="D2938" t="s">
        <v>92</v>
      </c>
      <c r="E2938" t="s">
        <v>122</v>
      </c>
      <c r="F2938">
        <v>957</v>
      </c>
      <c r="G2938">
        <v>166.52340201916201</v>
      </c>
      <c r="H2938">
        <v>208.99737091395099</v>
      </c>
      <c r="I2938" t="s">
        <v>119</v>
      </c>
    </row>
    <row r="2939" spans="1:9" x14ac:dyDescent="0.2">
      <c r="A2939">
        <v>2020</v>
      </c>
      <c r="B2939" t="s">
        <v>111</v>
      </c>
      <c r="C2939" t="s">
        <v>123</v>
      </c>
      <c r="D2939" t="s">
        <v>95</v>
      </c>
      <c r="E2939" t="s">
        <v>122</v>
      </c>
      <c r="F2939">
        <v>920</v>
      </c>
      <c r="G2939">
        <v>151.209843103352</v>
      </c>
      <c r="H2939">
        <v>151.28620842762999</v>
      </c>
      <c r="I2939" t="s">
        <v>119</v>
      </c>
    </row>
    <row r="2940" spans="1:9" x14ac:dyDescent="0.2">
      <c r="A2940">
        <v>2020</v>
      </c>
      <c r="B2940" t="s">
        <v>112</v>
      </c>
      <c r="C2940" t="s">
        <v>123</v>
      </c>
      <c r="D2940" t="s">
        <v>92</v>
      </c>
      <c r="E2940" t="s">
        <v>122</v>
      </c>
      <c r="F2940">
        <v>568</v>
      </c>
      <c r="G2940">
        <v>177.28061523864201</v>
      </c>
      <c r="H2940">
        <v>202.024230625054</v>
      </c>
      <c r="I2940" t="s">
        <v>119</v>
      </c>
    </row>
    <row r="2941" spans="1:9" x14ac:dyDescent="0.2">
      <c r="A2941">
        <v>2020</v>
      </c>
      <c r="B2941" t="s">
        <v>112</v>
      </c>
      <c r="C2941" t="s">
        <v>123</v>
      </c>
      <c r="D2941" t="s">
        <v>95</v>
      </c>
      <c r="E2941" t="s">
        <v>122</v>
      </c>
      <c r="F2941">
        <v>575</v>
      </c>
      <c r="G2941">
        <v>168.37284482758599</v>
      </c>
      <c r="H2941">
        <v>162.846481485109</v>
      </c>
      <c r="I2941" t="s">
        <v>119</v>
      </c>
    </row>
    <row r="2942" spans="1:9" x14ac:dyDescent="0.2">
      <c r="A2942">
        <v>2021</v>
      </c>
      <c r="B2942" t="s">
        <v>90</v>
      </c>
      <c r="C2942" t="s">
        <v>123</v>
      </c>
      <c r="D2942" t="s">
        <v>92</v>
      </c>
      <c r="E2942" t="s">
        <v>122</v>
      </c>
      <c r="F2942">
        <v>4767</v>
      </c>
      <c r="G2942">
        <v>178.86006816718501</v>
      </c>
      <c r="H2942">
        <v>198.18806752656701</v>
      </c>
      <c r="I2942" t="s">
        <v>120</v>
      </c>
    </row>
    <row r="2943" spans="1:9" x14ac:dyDescent="0.2">
      <c r="A2943">
        <v>2021</v>
      </c>
      <c r="B2943" t="s">
        <v>90</v>
      </c>
      <c r="C2943" t="s">
        <v>123</v>
      </c>
      <c r="D2943" t="s">
        <v>95</v>
      </c>
      <c r="E2943" t="s">
        <v>122</v>
      </c>
      <c r="F2943">
        <v>4597</v>
      </c>
      <c r="G2943">
        <v>164.13237988737501</v>
      </c>
      <c r="H2943">
        <v>150.669171330496</v>
      </c>
      <c r="I2943" t="s">
        <v>120</v>
      </c>
    </row>
    <row r="2944" spans="1:9" x14ac:dyDescent="0.2">
      <c r="A2944">
        <v>2021</v>
      </c>
      <c r="B2944" t="s">
        <v>99</v>
      </c>
      <c r="C2944" t="s">
        <v>123</v>
      </c>
      <c r="D2944" t="s">
        <v>92</v>
      </c>
      <c r="E2944" t="s">
        <v>122</v>
      </c>
      <c r="F2944">
        <v>413</v>
      </c>
      <c r="G2944">
        <v>234.125656884031</v>
      </c>
      <c r="H2944">
        <v>222.76487654867901</v>
      </c>
      <c r="I2944" t="s">
        <v>120</v>
      </c>
    </row>
    <row r="2945" spans="1:9" x14ac:dyDescent="0.2">
      <c r="A2945">
        <v>2021</v>
      </c>
      <c r="B2945" t="s">
        <v>99</v>
      </c>
      <c r="C2945" t="s">
        <v>123</v>
      </c>
      <c r="D2945" t="s">
        <v>95</v>
      </c>
      <c r="E2945" t="s">
        <v>122</v>
      </c>
      <c r="F2945">
        <v>407</v>
      </c>
      <c r="G2945">
        <v>212.43390800098101</v>
      </c>
      <c r="H2945">
        <v>172.13558735003201</v>
      </c>
      <c r="I2945" t="s">
        <v>120</v>
      </c>
    </row>
    <row r="2946" spans="1:9" x14ac:dyDescent="0.2">
      <c r="A2946">
        <v>2021</v>
      </c>
      <c r="B2946" t="s">
        <v>100</v>
      </c>
      <c r="C2946" t="s">
        <v>123</v>
      </c>
      <c r="D2946" t="s">
        <v>92</v>
      </c>
      <c r="E2946" t="s">
        <v>122</v>
      </c>
      <c r="F2946">
        <v>114</v>
      </c>
      <c r="G2946">
        <v>203.38257332476999</v>
      </c>
      <c r="H2946">
        <v>178.19720825846801</v>
      </c>
      <c r="I2946" t="s">
        <v>120</v>
      </c>
    </row>
    <row r="2947" spans="1:9" x14ac:dyDescent="0.2">
      <c r="A2947">
        <v>2021</v>
      </c>
      <c r="B2947" t="s">
        <v>100</v>
      </c>
      <c r="C2947" t="s">
        <v>123</v>
      </c>
      <c r="D2947" t="s">
        <v>95</v>
      </c>
      <c r="E2947" t="s">
        <v>122</v>
      </c>
      <c r="F2947">
        <v>124</v>
      </c>
      <c r="G2947">
        <v>209.501926066094</v>
      </c>
      <c r="H2947">
        <v>158.22327867462101</v>
      </c>
      <c r="I2947" t="s">
        <v>120</v>
      </c>
    </row>
    <row r="2948" spans="1:9" x14ac:dyDescent="0.2">
      <c r="A2948">
        <v>2021</v>
      </c>
      <c r="B2948" t="s">
        <v>101</v>
      </c>
      <c r="C2948" t="s">
        <v>123</v>
      </c>
      <c r="D2948" t="s">
        <v>92</v>
      </c>
      <c r="E2948" t="s">
        <v>122</v>
      </c>
      <c r="F2948">
        <v>133</v>
      </c>
      <c r="G2948">
        <v>184.27433321787299</v>
      </c>
      <c r="H2948">
        <v>148.16754464070701</v>
      </c>
      <c r="I2948" t="s">
        <v>120</v>
      </c>
    </row>
    <row r="2949" spans="1:9" x14ac:dyDescent="0.2">
      <c r="A2949">
        <v>2021</v>
      </c>
      <c r="B2949" t="s">
        <v>101</v>
      </c>
      <c r="C2949" t="s">
        <v>123</v>
      </c>
      <c r="D2949" t="s">
        <v>95</v>
      </c>
      <c r="E2949" t="s">
        <v>122</v>
      </c>
      <c r="F2949">
        <v>147</v>
      </c>
      <c r="G2949">
        <v>193.12881823556501</v>
      </c>
      <c r="H2949">
        <v>140.76530390832801</v>
      </c>
      <c r="I2949" t="s">
        <v>120</v>
      </c>
    </row>
    <row r="2950" spans="1:9" x14ac:dyDescent="0.2">
      <c r="A2950">
        <v>2021</v>
      </c>
      <c r="B2950" t="s">
        <v>102</v>
      </c>
      <c r="C2950" t="s">
        <v>123</v>
      </c>
      <c r="D2950" t="s">
        <v>92</v>
      </c>
      <c r="E2950" t="s">
        <v>122</v>
      </c>
      <c r="F2950">
        <v>268</v>
      </c>
      <c r="G2950">
        <v>179.71982484022999</v>
      </c>
      <c r="H2950">
        <v>194.30552326578399</v>
      </c>
      <c r="I2950" t="s">
        <v>120</v>
      </c>
    </row>
    <row r="2951" spans="1:9" x14ac:dyDescent="0.2">
      <c r="A2951">
        <v>2021</v>
      </c>
      <c r="B2951" t="s">
        <v>102</v>
      </c>
      <c r="C2951" t="s">
        <v>123</v>
      </c>
      <c r="D2951" t="s">
        <v>95</v>
      </c>
      <c r="E2951" t="s">
        <v>122</v>
      </c>
      <c r="F2951">
        <v>238</v>
      </c>
      <c r="G2951">
        <v>151.77700259551401</v>
      </c>
      <c r="H2951">
        <v>140.65999153790801</v>
      </c>
      <c r="I2951" t="s">
        <v>120</v>
      </c>
    </row>
    <row r="2952" spans="1:9" x14ac:dyDescent="0.2">
      <c r="A2952">
        <v>2021</v>
      </c>
      <c r="B2952" t="s">
        <v>103</v>
      </c>
      <c r="C2952" t="s">
        <v>123</v>
      </c>
      <c r="D2952" t="s">
        <v>92</v>
      </c>
      <c r="E2952" t="s">
        <v>122</v>
      </c>
      <c r="F2952">
        <v>401</v>
      </c>
      <c r="G2952">
        <v>137.777014258718</v>
      </c>
      <c r="H2952">
        <v>162.86698216527699</v>
      </c>
      <c r="I2952" t="s">
        <v>120</v>
      </c>
    </row>
    <row r="2953" spans="1:9" x14ac:dyDescent="0.2">
      <c r="A2953">
        <v>2021</v>
      </c>
      <c r="B2953" t="s">
        <v>103</v>
      </c>
      <c r="C2953" t="s">
        <v>123</v>
      </c>
      <c r="D2953" t="s">
        <v>95</v>
      </c>
      <c r="E2953" t="s">
        <v>122</v>
      </c>
      <c r="F2953">
        <v>420</v>
      </c>
      <c r="G2953">
        <v>142.61460101867601</v>
      </c>
      <c r="H2953">
        <v>134.370980182544</v>
      </c>
      <c r="I2953" t="s">
        <v>120</v>
      </c>
    </row>
    <row r="2954" spans="1:9" x14ac:dyDescent="0.2">
      <c r="A2954">
        <v>2021</v>
      </c>
      <c r="B2954" t="s">
        <v>104</v>
      </c>
      <c r="C2954" t="s">
        <v>123</v>
      </c>
      <c r="D2954" t="s">
        <v>92</v>
      </c>
      <c r="E2954" t="s">
        <v>122</v>
      </c>
      <c r="F2954">
        <v>327</v>
      </c>
      <c r="G2954">
        <v>206.761806604996</v>
      </c>
      <c r="H2954">
        <v>190.86846672061</v>
      </c>
      <c r="I2954" t="s">
        <v>120</v>
      </c>
    </row>
    <row r="2955" spans="1:9" x14ac:dyDescent="0.2">
      <c r="A2955">
        <v>2021</v>
      </c>
      <c r="B2955" t="s">
        <v>104</v>
      </c>
      <c r="C2955" t="s">
        <v>123</v>
      </c>
      <c r="D2955" t="s">
        <v>95</v>
      </c>
      <c r="E2955" t="s">
        <v>122</v>
      </c>
      <c r="F2955">
        <v>295</v>
      </c>
      <c r="G2955">
        <v>181.30750367224499</v>
      </c>
      <c r="H2955">
        <v>141.49901341177599</v>
      </c>
      <c r="I2955" t="s">
        <v>120</v>
      </c>
    </row>
    <row r="2956" spans="1:9" x14ac:dyDescent="0.2">
      <c r="A2956">
        <v>2021</v>
      </c>
      <c r="B2956" t="s">
        <v>105</v>
      </c>
      <c r="C2956" t="s">
        <v>123</v>
      </c>
      <c r="D2956" t="s">
        <v>92</v>
      </c>
      <c r="E2956" t="s">
        <v>122</v>
      </c>
      <c r="F2956">
        <v>650</v>
      </c>
      <c r="G2956">
        <v>146.17976062502001</v>
      </c>
      <c r="H2956">
        <v>187.63873037811001</v>
      </c>
      <c r="I2956" t="s">
        <v>120</v>
      </c>
    </row>
    <row r="2957" spans="1:9" x14ac:dyDescent="0.2">
      <c r="A2957">
        <v>2021</v>
      </c>
      <c r="B2957" t="s">
        <v>105</v>
      </c>
      <c r="C2957" t="s">
        <v>123</v>
      </c>
      <c r="D2957" t="s">
        <v>95</v>
      </c>
      <c r="E2957" t="s">
        <v>122</v>
      </c>
      <c r="F2957">
        <v>640</v>
      </c>
      <c r="G2957">
        <v>136.80124489132899</v>
      </c>
      <c r="H2957">
        <v>143.47861868129601</v>
      </c>
      <c r="I2957" t="s">
        <v>120</v>
      </c>
    </row>
    <row r="2958" spans="1:9" x14ac:dyDescent="0.2">
      <c r="A2958">
        <v>2021</v>
      </c>
      <c r="B2958" t="s">
        <v>106</v>
      </c>
      <c r="C2958" t="s">
        <v>123</v>
      </c>
      <c r="D2958" t="s">
        <v>92</v>
      </c>
      <c r="E2958" t="s">
        <v>122</v>
      </c>
      <c r="F2958">
        <v>32</v>
      </c>
      <c r="G2958">
        <v>286.764046957613</v>
      </c>
      <c r="H2958">
        <v>247.08133034845599</v>
      </c>
      <c r="I2958" t="s">
        <v>120</v>
      </c>
    </row>
    <row r="2959" spans="1:9" x14ac:dyDescent="0.2">
      <c r="A2959">
        <v>2021</v>
      </c>
      <c r="B2959" t="s">
        <v>106</v>
      </c>
      <c r="C2959" t="s">
        <v>123</v>
      </c>
      <c r="D2959" t="s">
        <v>95</v>
      </c>
      <c r="E2959" t="s">
        <v>122</v>
      </c>
      <c r="F2959">
        <v>21</v>
      </c>
      <c r="G2959">
        <v>186.816119562317</v>
      </c>
      <c r="H2959">
        <v>142.10680982308699</v>
      </c>
      <c r="I2959" t="s">
        <v>120</v>
      </c>
    </row>
    <row r="2960" spans="1:9" x14ac:dyDescent="0.2">
      <c r="A2960">
        <v>2021</v>
      </c>
      <c r="B2960" t="s">
        <v>107</v>
      </c>
      <c r="C2960" t="s">
        <v>123</v>
      </c>
      <c r="D2960" t="s">
        <v>92</v>
      </c>
      <c r="E2960" t="s">
        <v>122</v>
      </c>
      <c r="F2960">
        <v>22</v>
      </c>
      <c r="G2960">
        <v>189.459180158457</v>
      </c>
      <c r="H2960">
        <v>196.127140713865</v>
      </c>
      <c r="I2960" t="s">
        <v>120</v>
      </c>
    </row>
    <row r="2961" spans="1:9" x14ac:dyDescent="0.2">
      <c r="A2961">
        <v>2021</v>
      </c>
      <c r="B2961" t="s">
        <v>107</v>
      </c>
      <c r="C2961" t="s">
        <v>123</v>
      </c>
      <c r="D2961" t="s">
        <v>95</v>
      </c>
      <c r="E2961" t="s">
        <v>122</v>
      </c>
      <c r="F2961">
        <v>9</v>
      </c>
      <c r="G2961">
        <v>79.943151536684994</v>
      </c>
      <c r="H2961">
        <v>69.348438937660703</v>
      </c>
      <c r="I2961" t="s">
        <v>120</v>
      </c>
    </row>
    <row r="2962" spans="1:9" x14ac:dyDescent="0.2">
      <c r="A2962">
        <v>2021</v>
      </c>
      <c r="B2962" t="s">
        <v>108</v>
      </c>
      <c r="C2962" t="s">
        <v>123</v>
      </c>
      <c r="D2962" t="s">
        <v>92</v>
      </c>
      <c r="E2962" t="s">
        <v>122</v>
      </c>
      <c r="F2962">
        <v>26</v>
      </c>
      <c r="G2962">
        <v>198.913625583352</v>
      </c>
      <c r="H2962">
        <v>169.84689916104099</v>
      </c>
      <c r="I2962" t="s">
        <v>120</v>
      </c>
    </row>
    <row r="2963" spans="1:9" x14ac:dyDescent="0.2">
      <c r="A2963">
        <v>2021</v>
      </c>
      <c r="B2963" t="s">
        <v>108</v>
      </c>
      <c r="C2963" t="s">
        <v>123</v>
      </c>
      <c r="D2963" t="s">
        <v>95</v>
      </c>
      <c r="E2963" t="s">
        <v>122</v>
      </c>
      <c r="F2963">
        <v>27</v>
      </c>
      <c r="G2963">
        <v>201.05741306128499</v>
      </c>
      <c r="H2963">
        <v>123.612817703022</v>
      </c>
      <c r="I2963" t="s">
        <v>120</v>
      </c>
    </row>
    <row r="2964" spans="1:9" x14ac:dyDescent="0.2">
      <c r="A2964">
        <v>2021</v>
      </c>
      <c r="B2964" t="s">
        <v>109</v>
      </c>
      <c r="C2964" t="s">
        <v>123</v>
      </c>
      <c r="D2964" t="s">
        <v>92</v>
      </c>
      <c r="E2964" t="s">
        <v>122</v>
      </c>
      <c r="F2964">
        <v>368</v>
      </c>
      <c r="G2964">
        <v>202.47704251467701</v>
      </c>
      <c r="H2964">
        <v>211.36722099819599</v>
      </c>
      <c r="I2964" t="s">
        <v>120</v>
      </c>
    </row>
    <row r="2965" spans="1:9" x14ac:dyDescent="0.2">
      <c r="A2965">
        <v>2021</v>
      </c>
      <c r="B2965" t="s">
        <v>109</v>
      </c>
      <c r="C2965" t="s">
        <v>123</v>
      </c>
      <c r="D2965" t="s">
        <v>95</v>
      </c>
      <c r="E2965" t="s">
        <v>122</v>
      </c>
      <c r="F2965">
        <v>386</v>
      </c>
      <c r="G2965">
        <v>200.64351469219901</v>
      </c>
      <c r="H2965">
        <v>176.11031649038901</v>
      </c>
      <c r="I2965" t="s">
        <v>120</v>
      </c>
    </row>
    <row r="2966" spans="1:9" x14ac:dyDescent="0.2">
      <c r="A2966">
        <v>2021</v>
      </c>
      <c r="B2966" t="s">
        <v>110</v>
      </c>
      <c r="C2966" t="s">
        <v>123</v>
      </c>
      <c r="D2966" t="s">
        <v>92</v>
      </c>
      <c r="E2966" t="s">
        <v>122</v>
      </c>
      <c r="F2966">
        <v>436</v>
      </c>
      <c r="G2966">
        <v>214.67786011472501</v>
      </c>
      <c r="H2966">
        <v>215.75818408008601</v>
      </c>
      <c r="I2966" t="s">
        <v>120</v>
      </c>
    </row>
    <row r="2967" spans="1:9" x14ac:dyDescent="0.2">
      <c r="A2967">
        <v>2021</v>
      </c>
      <c r="B2967" t="s">
        <v>110</v>
      </c>
      <c r="C2967" t="s">
        <v>123</v>
      </c>
      <c r="D2967" t="s">
        <v>95</v>
      </c>
      <c r="E2967" t="s">
        <v>122</v>
      </c>
      <c r="F2967">
        <v>409</v>
      </c>
      <c r="G2967">
        <v>191.60947272258801</v>
      </c>
      <c r="H2967">
        <v>155.92888081308701</v>
      </c>
      <c r="I2967" t="s">
        <v>120</v>
      </c>
    </row>
    <row r="2968" spans="1:9" x14ac:dyDescent="0.2">
      <c r="A2968">
        <v>2021</v>
      </c>
      <c r="B2968" t="s">
        <v>111</v>
      </c>
      <c r="C2968" t="s">
        <v>123</v>
      </c>
      <c r="D2968" t="s">
        <v>92</v>
      </c>
      <c r="E2968" t="s">
        <v>122</v>
      </c>
      <c r="F2968">
        <v>971</v>
      </c>
      <c r="G2968">
        <v>168.42433913827799</v>
      </c>
      <c r="H2968">
        <v>211.40989091908401</v>
      </c>
      <c r="I2968" t="s">
        <v>120</v>
      </c>
    </row>
    <row r="2969" spans="1:9" x14ac:dyDescent="0.2">
      <c r="A2969">
        <v>2021</v>
      </c>
      <c r="B2969" t="s">
        <v>111</v>
      </c>
      <c r="C2969" t="s">
        <v>123</v>
      </c>
      <c r="D2969" t="s">
        <v>95</v>
      </c>
      <c r="E2969" t="s">
        <v>122</v>
      </c>
      <c r="F2969">
        <v>946</v>
      </c>
      <c r="G2969">
        <v>155.40806939151</v>
      </c>
      <c r="H2969">
        <v>155.40006007793201</v>
      </c>
      <c r="I2969" t="s">
        <v>120</v>
      </c>
    </row>
    <row r="2970" spans="1:9" x14ac:dyDescent="0.2">
      <c r="A2970">
        <v>2021</v>
      </c>
      <c r="B2970" t="s">
        <v>112</v>
      </c>
      <c r="C2970" t="s">
        <v>123</v>
      </c>
      <c r="D2970" t="s">
        <v>92</v>
      </c>
      <c r="E2970" t="s">
        <v>122</v>
      </c>
      <c r="F2970">
        <v>606</v>
      </c>
      <c r="G2970">
        <v>189.140938089115</v>
      </c>
      <c r="H2970">
        <v>209.56545258637999</v>
      </c>
      <c r="I2970" t="s">
        <v>120</v>
      </c>
    </row>
    <row r="2971" spans="1:9" x14ac:dyDescent="0.2">
      <c r="A2971">
        <v>2021</v>
      </c>
      <c r="B2971" t="s">
        <v>112</v>
      </c>
      <c r="C2971" t="s">
        <v>123</v>
      </c>
      <c r="D2971" t="s">
        <v>95</v>
      </c>
      <c r="E2971" t="s">
        <v>122</v>
      </c>
      <c r="F2971">
        <v>528</v>
      </c>
      <c r="G2971">
        <v>154.583035682917</v>
      </c>
      <c r="H2971">
        <v>148.037357953694</v>
      </c>
      <c r="I2971" t="s">
        <v>120</v>
      </c>
    </row>
    <row r="2972" spans="1:9" x14ac:dyDescent="0.2">
      <c r="A2972">
        <v>2022</v>
      </c>
      <c r="B2972" t="s">
        <v>90</v>
      </c>
      <c r="C2972" t="s">
        <v>123</v>
      </c>
      <c r="D2972" t="s">
        <v>92</v>
      </c>
      <c r="E2972" t="s">
        <v>122</v>
      </c>
      <c r="F2972">
        <v>4861</v>
      </c>
      <c r="G2972">
        <v>181.88539685889401</v>
      </c>
      <c r="H2972">
        <v>198.27686141368901</v>
      </c>
      <c r="I2972" t="s">
        <v>121</v>
      </c>
    </row>
    <row r="2973" spans="1:9" x14ac:dyDescent="0.2">
      <c r="A2973">
        <v>2022</v>
      </c>
      <c r="B2973" t="s">
        <v>90</v>
      </c>
      <c r="C2973" t="s">
        <v>123</v>
      </c>
      <c r="D2973" t="s">
        <v>95</v>
      </c>
      <c r="E2973" t="s">
        <v>122</v>
      </c>
      <c r="F2973">
        <v>4728</v>
      </c>
      <c r="G2973">
        <v>168.415773234288</v>
      </c>
      <c r="H2973">
        <v>153.218199368097</v>
      </c>
      <c r="I2973" t="s">
        <v>121</v>
      </c>
    </row>
    <row r="2974" spans="1:9" x14ac:dyDescent="0.2">
      <c r="A2974">
        <v>2022</v>
      </c>
      <c r="B2974" t="s">
        <v>99</v>
      </c>
      <c r="C2974" t="s">
        <v>123</v>
      </c>
      <c r="D2974" t="s">
        <v>92</v>
      </c>
      <c r="E2974" t="s">
        <v>122</v>
      </c>
      <c r="F2974">
        <v>474</v>
      </c>
      <c r="G2974">
        <v>268.28771310194901</v>
      </c>
      <c r="H2974">
        <v>251.714569951492</v>
      </c>
      <c r="I2974" t="s">
        <v>121</v>
      </c>
    </row>
    <row r="2975" spans="1:9" x14ac:dyDescent="0.2">
      <c r="A2975">
        <v>2022</v>
      </c>
      <c r="B2975" t="s">
        <v>99</v>
      </c>
      <c r="C2975" t="s">
        <v>123</v>
      </c>
      <c r="D2975" t="s">
        <v>95</v>
      </c>
      <c r="E2975" t="s">
        <v>122</v>
      </c>
      <c r="F2975">
        <v>447</v>
      </c>
      <c r="G2975">
        <v>232.79552532627801</v>
      </c>
      <c r="H2975">
        <v>187.69180991282701</v>
      </c>
      <c r="I2975" t="s">
        <v>121</v>
      </c>
    </row>
    <row r="2976" spans="1:9" x14ac:dyDescent="0.2">
      <c r="A2976">
        <v>2022</v>
      </c>
      <c r="B2976" t="s">
        <v>100</v>
      </c>
      <c r="C2976" t="s">
        <v>123</v>
      </c>
      <c r="D2976" t="s">
        <v>92</v>
      </c>
      <c r="E2976" t="s">
        <v>122</v>
      </c>
      <c r="F2976">
        <v>119</v>
      </c>
      <c r="G2976">
        <v>210.49280079244301</v>
      </c>
      <c r="H2976">
        <v>185.575719404919</v>
      </c>
      <c r="I2976" t="s">
        <v>121</v>
      </c>
    </row>
    <row r="2977" spans="1:9" x14ac:dyDescent="0.2">
      <c r="A2977">
        <v>2022</v>
      </c>
      <c r="B2977" t="s">
        <v>100</v>
      </c>
      <c r="C2977" t="s">
        <v>123</v>
      </c>
      <c r="D2977" t="s">
        <v>95</v>
      </c>
      <c r="E2977" t="s">
        <v>122</v>
      </c>
      <c r="F2977">
        <v>132</v>
      </c>
      <c r="G2977">
        <v>221.900951484383</v>
      </c>
      <c r="H2977">
        <v>168.83247307922201</v>
      </c>
      <c r="I2977" t="s">
        <v>121</v>
      </c>
    </row>
    <row r="2978" spans="1:9" x14ac:dyDescent="0.2">
      <c r="A2978">
        <v>2022</v>
      </c>
      <c r="B2978" t="s">
        <v>101</v>
      </c>
      <c r="C2978" t="s">
        <v>123</v>
      </c>
      <c r="D2978" t="s">
        <v>92</v>
      </c>
      <c r="E2978" t="s">
        <v>122</v>
      </c>
      <c r="F2978">
        <v>126</v>
      </c>
      <c r="G2978">
        <v>174.138979490298</v>
      </c>
      <c r="H2978">
        <v>139.83173127194101</v>
      </c>
      <c r="I2978" t="s">
        <v>121</v>
      </c>
    </row>
    <row r="2979" spans="1:9" x14ac:dyDescent="0.2">
      <c r="A2979">
        <v>2022</v>
      </c>
      <c r="B2979" t="s">
        <v>101</v>
      </c>
      <c r="C2979" t="s">
        <v>123</v>
      </c>
      <c r="D2979" t="s">
        <v>95</v>
      </c>
      <c r="E2979" t="s">
        <v>122</v>
      </c>
      <c r="F2979">
        <v>143</v>
      </c>
      <c r="G2979">
        <v>187.08951513724301</v>
      </c>
      <c r="H2979">
        <v>134.35046101471499</v>
      </c>
      <c r="I2979" t="s">
        <v>121</v>
      </c>
    </row>
    <row r="2980" spans="1:9" x14ac:dyDescent="0.2">
      <c r="A2980">
        <v>2022</v>
      </c>
      <c r="B2980" t="s">
        <v>102</v>
      </c>
      <c r="C2980" t="s">
        <v>123</v>
      </c>
      <c r="D2980" t="s">
        <v>92</v>
      </c>
      <c r="E2980" t="s">
        <v>122</v>
      </c>
      <c r="F2980">
        <v>256</v>
      </c>
      <c r="G2980">
        <v>171.889373073798</v>
      </c>
      <c r="H2980">
        <v>182.92848274176299</v>
      </c>
      <c r="I2980" t="s">
        <v>121</v>
      </c>
    </row>
    <row r="2981" spans="1:9" x14ac:dyDescent="0.2">
      <c r="A2981">
        <v>2022</v>
      </c>
      <c r="B2981" t="s">
        <v>102</v>
      </c>
      <c r="C2981" t="s">
        <v>123</v>
      </c>
      <c r="D2981" t="s">
        <v>95</v>
      </c>
      <c r="E2981" t="s">
        <v>122</v>
      </c>
      <c r="F2981">
        <v>270</v>
      </c>
      <c r="G2981">
        <v>172.21913928701301</v>
      </c>
      <c r="H2981">
        <v>157.22398240351899</v>
      </c>
      <c r="I2981" t="s">
        <v>121</v>
      </c>
    </row>
    <row r="2982" spans="1:9" x14ac:dyDescent="0.2">
      <c r="A2982">
        <v>2022</v>
      </c>
      <c r="B2982" t="s">
        <v>103</v>
      </c>
      <c r="C2982" t="s">
        <v>123</v>
      </c>
      <c r="D2982" t="s">
        <v>92</v>
      </c>
      <c r="E2982" t="s">
        <v>122</v>
      </c>
      <c r="F2982">
        <v>413</v>
      </c>
      <c r="G2982">
        <v>141.71888189635601</v>
      </c>
      <c r="H2982">
        <v>162.50074339519099</v>
      </c>
      <c r="I2982" t="s">
        <v>121</v>
      </c>
    </row>
    <row r="2983" spans="1:9" x14ac:dyDescent="0.2">
      <c r="A2983">
        <v>2022</v>
      </c>
      <c r="B2983" t="s">
        <v>103</v>
      </c>
      <c r="C2983" t="s">
        <v>123</v>
      </c>
      <c r="D2983" t="s">
        <v>95</v>
      </c>
      <c r="E2983" t="s">
        <v>122</v>
      </c>
      <c r="F2983">
        <v>428</v>
      </c>
      <c r="G2983">
        <v>145.03164943003901</v>
      </c>
      <c r="H2983">
        <v>133.992021427228</v>
      </c>
      <c r="I2983" t="s">
        <v>121</v>
      </c>
    </row>
    <row r="2984" spans="1:9" x14ac:dyDescent="0.2">
      <c r="A2984">
        <v>2022</v>
      </c>
      <c r="B2984" t="s">
        <v>104</v>
      </c>
      <c r="C2984" t="s">
        <v>123</v>
      </c>
      <c r="D2984" t="s">
        <v>92</v>
      </c>
      <c r="E2984" t="s">
        <v>122</v>
      </c>
      <c r="F2984">
        <v>304</v>
      </c>
      <c r="G2984">
        <v>190.19851970494199</v>
      </c>
      <c r="H2984">
        <v>173.932704004583</v>
      </c>
      <c r="I2984" t="s">
        <v>121</v>
      </c>
    </row>
    <row r="2985" spans="1:9" x14ac:dyDescent="0.2">
      <c r="A2985">
        <v>2022</v>
      </c>
      <c r="B2985" t="s">
        <v>104</v>
      </c>
      <c r="C2985" t="s">
        <v>123</v>
      </c>
      <c r="D2985" t="s">
        <v>95</v>
      </c>
      <c r="E2985" t="s">
        <v>122</v>
      </c>
      <c r="F2985">
        <v>286</v>
      </c>
      <c r="G2985">
        <v>173.916216166911</v>
      </c>
      <c r="H2985">
        <v>133.578445803584</v>
      </c>
      <c r="I2985" t="s">
        <v>121</v>
      </c>
    </row>
    <row r="2986" spans="1:9" x14ac:dyDescent="0.2">
      <c r="A2986">
        <v>2022</v>
      </c>
      <c r="B2986" t="s">
        <v>105</v>
      </c>
      <c r="C2986" t="s">
        <v>123</v>
      </c>
      <c r="D2986" t="s">
        <v>92</v>
      </c>
      <c r="E2986" t="s">
        <v>122</v>
      </c>
      <c r="F2986">
        <v>642</v>
      </c>
      <c r="G2986">
        <v>143.82042608481399</v>
      </c>
      <c r="H2986">
        <v>179.73230613337299</v>
      </c>
      <c r="I2986" t="s">
        <v>121</v>
      </c>
    </row>
    <row r="2987" spans="1:9" x14ac:dyDescent="0.2">
      <c r="A2987">
        <v>2022</v>
      </c>
      <c r="B2987" t="s">
        <v>105</v>
      </c>
      <c r="C2987" t="s">
        <v>123</v>
      </c>
      <c r="D2987" t="s">
        <v>95</v>
      </c>
      <c r="E2987" t="s">
        <v>122</v>
      </c>
      <c r="F2987">
        <v>595</v>
      </c>
      <c r="G2987">
        <v>126.617296561117</v>
      </c>
      <c r="H2987">
        <v>131.42943424271999</v>
      </c>
      <c r="I2987" t="s">
        <v>121</v>
      </c>
    </row>
    <row r="2988" spans="1:9" x14ac:dyDescent="0.2">
      <c r="A2988">
        <v>2022</v>
      </c>
      <c r="B2988" t="s">
        <v>106</v>
      </c>
      <c r="C2988" t="s">
        <v>123</v>
      </c>
      <c r="D2988" t="s">
        <v>92</v>
      </c>
      <c r="E2988" t="s">
        <v>122</v>
      </c>
      <c r="F2988">
        <v>19</v>
      </c>
      <c r="G2988">
        <v>169.58229203855799</v>
      </c>
      <c r="H2988">
        <v>146.90652080214201</v>
      </c>
      <c r="I2988" t="s">
        <v>121</v>
      </c>
    </row>
    <row r="2989" spans="1:9" x14ac:dyDescent="0.2">
      <c r="A2989">
        <v>2022</v>
      </c>
      <c r="B2989" t="s">
        <v>106</v>
      </c>
      <c r="C2989" t="s">
        <v>123</v>
      </c>
      <c r="D2989" t="s">
        <v>95</v>
      </c>
      <c r="E2989" t="s">
        <v>122</v>
      </c>
      <c r="F2989">
        <v>21</v>
      </c>
      <c r="G2989">
        <v>185.25052928722701</v>
      </c>
      <c r="H2989">
        <v>135.882260774413</v>
      </c>
      <c r="I2989" t="s">
        <v>121</v>
      </c>
    </row>
    <row r="2990" spans="1:9" x14ac:dyDescent="0.2">
      <c r="A2990">
        <v>2022</v>
      </c>
      <c r="B2990" t="s">
        <v>107</v>
      </c>
      <c r="C2990" t="s">
        <v>123</v>
      </c>
      <c r="D2990" t="s">
        <v>92</v>
      </c>
      <c r="E2990" t="s">
        <v>122</v>
      </c>
      <c r="F2990">
        <v>15</v>
      </c>
      <c r="G2990">
        <v>128.97678417884799</v>
      </c>
      <c r="H2990">
        <v>129.217773559216</v>
      </c>
      <c r="I2990" t="s">
        <v>121</v>
      </c>
    </row>
    <row r="2991" spans="1:9" x14ac:dyDescent="0.2">
      <c r="A2991">
        <v>2022</v>
      </c>
      <c r="B2991" t="s">
        <v>107</v>
      </c>
      <c r="C2991" t="s">
        <v>123</v>
      </c>
      <c r="D2991" t="s">
        <v>95</v>
      </c>
      <c r="E2991" t="s">
        <v>122</v>
      </c>
      <c r="F2991">
        <v>17</v>
      </c>
      <c r="G2991">
        <v>150.30946065428799</v>
      </c>
      <c r="H2991">
        <v>131.25043677319701</v>
      </c>
      <c r="I2991" t="s">
        <v>121</v>
      </c>
    </row>
    <row r="2992" spans="1:9" x14ac:dyDescent="0.2">
      <c r="A2992">
        <v>2022</v>
      </c>
      <c r="B2992" t="s">
        <v>108</v>
      </c>
      <c r="C2992" t="s">
        <v>123</v>
      </c>
      <c r="D2992" t="s">
        <v>92</v>
      </c>
      <c r="E2992" t="s">
        <v>122</v>
      </c>
      <c r="F2992">
        <v>36</v>
      </c>
      <c r="G2992">
        <v>272.95473500644499</v>
      </c>
      <c r="H2992">
        <v>224.06210548981099</v>
      </c>
      <c r="I2992" t="s">
        <v>121</v>
      </c>
    </row>
    <row r="2993" spans="1:9" x14ac:dyDescent="0.2">
      <c r="A2993">
        <v>2022</v>
      </c>
      <c r="B2993" t="s">
        <v>108</v>
      </c>
      <c r="C2993" t="s">
        <v>123</v>
      </c>
      <c r="D2993" t="s">
        <v>95</v>
      </c>
      <c r="E2993" t="s">
        <v>122</v>
      </c>
      <c r="F2993">
        <v>21</v>
      </c>
      <c r="G2993">
        <v>156.12222139617899</v>
      </c>
      <c r="H2993">
        <v>104.028010122827</v>
      </c>
      <c r="I2993" t="s">
        <v>121</v>
      </c>
    </row>
    <row r="2994" spans="1:9" x14ac:dyDescent="0.2">
      <c r="A2994">
        <v>2022</v>
      </c>
      <c r="B2994" t="s">
        <v>109</v>
      </c>
      <c r="C2994" t="s">
        <v>123</v>
      </c>
      <c r="D2994" t="s">
        <v>92</v>
      </c>
      <c r="E2994" t="s">
        <v>122</v>
      </c>
      <c r="F2994">
        <v>374</v>
      </c>
      <c r="G2994">
        <v>205.41324311261499</v>
      </c>
      <c r="H2994">
        <v>211.200298957477</v>
      </c>
      <c r="I2994" t="s">
        <v>121</v>
      </c>
    </row>
    <row r="2995" spans="1:9" x14ac:dyDescent="0.2">
      <c r="A2995">
        <v>2022</v>
      </c>
      <c r="B2995" t="s">
        <v>109</v>
      </c>
      <c r="C2995" t="s">
        <v>123</v>
      </c>
      <c r="D2995" t="s">
        <v>95</v>
      </c>
      <c r="E2995" t="s">
        <v>122</v>
      </c>
      <c r="F2995">
        <v>369</v>
      </c>
      <c r="G2995">
        <v>191.531106935606</v>
      </c>
      <c r="H2995">
        <v>166.389251052612</v>
      </c>
      <c r="I2995" t="s">
        <v>121</v>
      </c>
    </row>
    <row r="2996" spans="1:9" x14ac:dyDescent="0.2">
      <c r="A2996">
        <v>2022</v>
      </c>
      <c r="B2996" t="s">
        <v>110</v>
      </c>
      <c r="C2996" t="s">
        <v>123</v>
      </c>
      <c r="D2996" t="s">
        <v>92</v>
      </c>
      <c r="E2996" t="s">
        <v>122</v>
      </c>
      <c r="F2996">
        <v>426</v>
      </c>
      <c r="G2996">
        <v>209.367474320539</v>
      </c>
      <c r="H2996">
        <v>204.089740368024</v>
      </c>
      <c r="I2996" t="s">
        <v>121</v>
      </c>
    </row>
    <row r="2997" spans="1:9" x14ac:dyDescent="0.2">
      <c r="A2997">
        <v>2022</v>
      </c>
      <c r="B2997" t="s">
        <v>110</v>
      </c>
      <c r="C2997" t="s">
        <v>123</v>
      </c>
      <c r="D2997" t="s">
        <v>95</v>
      </c>
      <c r="E2997" t="s">
        <v>122</v>
      </c>
      <c r="F2997">
        <v>389</v>
      </c>
      <c r="G2997">
        <v>181.622933980764</v>
      </c>
      <c r="H2997">
        <v>147.30621472057501</v>
      </c>
      <c r="I2997" t="s">
        <v>121</v>
      </c>
    </row>
    <row r="2998" spans="1:9" x14ac:dyDescent="0.2">
      <c r="A2998">
        <v>2022</v>
      </c>
      <c r="B2998" t="s">
        <v>111</v>
      </c>
      <c r="C2998" t="s">
        <v>123</v>
      </c>
      <c r="D2998" t="s">
        <v>92</v>
      </c>
      <c r="E2998" t="s">
        <v>122</v>
      </c>
      <c r="F2998">
        <v>1044</v>
      </c>
      <c r="G2998">
        <v>180.885089454954</v>
      </c>
      <c r="H2998">
        <v>223.36698558205299</v>
      </c>
      <c r="I2998" t="s">
        <v>121</v>
      </c>
    </row>
    <row r="2999" spans="1:9" x14ac:dyDescent="0.2">
      <c r="A2999">
        <v>2022</v>
      </c>
      <c r="B2999" t="s">
        <v>111</v>
      </c>
      <c r="C2999" t="s">
        <v>123</v>
      </c>
      <c r="D2999" t="s">
        <v>95</v>
      </c>
      <c r="E2999" t="s">
        <v>122</v>
      </c>
      <c r="F2999">
        <v>1002</v>
      </c>
      <c r="G2999">
        <v>164.835707164925</v>
      </c>
      <c r="H2999">
        <v>164.52274620331801</v>
      </c>
      <c r="I2999" t="s">
        <v>121</v>
      </c>
    </row>
    <row r="3000" spans="1:9" x14ac:dyDescent="0.2">
      <c r="A3000">
        <v>2022</v>
      </c>
      <c r="B3000" t="s">
        <v>112</v>
      </c>
      <c r="C3000" t="s">
        <v>123</v>
      </c>
      <c r="D3000" t="s">
        <v>92</v>
      </c>
      <c r="E3000" t="s">
        <v>122</v>
      </c>
      <c r="F3000">
        <v>613</v>
      </c>
      <c r="G3000">
        <v>190.55553310475</v>
      </c>
      <c r="H3000">
        <v>215.02599133527499</v>
      </c>
      <c r="I3000" t="s">
        <v>121</v>
      </c>
    </row>
    <row r="3001" spans="1:9" x14ac:dyDescent="0.2">
      <c r="A3001">
        <v>2022</v>
      </c>
      <c r="B3001" t="s">
        <v>112</v>
      </c>
      <c r="C3001" t="s">
        <v>123</v>
      </c>
      <c r="D3001" t="s">
        <v>95</v>
      </c>
      <c r="E3001" t="s">
        <v>122</v>
      </c>
      <c r="F3001">
        <v>608</v>
      </c>
      <c r="G3001">
        <v>177.601733953771</v>
      </c>
      <c r="H3001">
        <v>168.78328761403699</v>
      </c>
      <c r="I3001" t="s">
        <v>121</v>
      </c>
    </row>
    <row r="3002" spans="1:9" x14ac:dyDescent="0.2">
      <c r="A3002">
        <v>2013</v>
      </c>
      <c r="B3002" t="s">
        <v>90</v>
      </c>
      <c r="C3002" t="s">
        <v>91</v>
      </c>
      <c r="D3002" t="s">
        <v>124</v>
      </c>
      <c r="E3002" t="s">
        <v>93</v>
      </c>
      <c r="F3002">
        <v>503</v>
      </c>
      <c r="G3002">
        <v>17.1615715905365</v>
      </c>
      <c r="H3002">
        <v>17.657548942968202</v>
      </c>
      <c r="I3002" t="s">
        <v>94</v>
      </c>
    </row>
    <row r="3003" spans="1:9" x14ac:dyDescent="0.2">
      <c r="A3003">
        <v>2013</v>
      </c>
      <c r="B3003" t="s">
        <v>90</v>
      </c>
      <c r="C3003" t="s">
        <v>96</v>
      </c>
      <c r="D3003" t="s">
        <v>124</v>
      </c>
      <c r="E3003" t="s">
        <v>93</v>
      </c>
      <c r="F3003">
        <v>2638</v>
      </c>
      <c r="G3003">
        <v>181.07038819624199</v>
      </c>
      <c r="H3003">
        <v>184.09997690717</v>
      </c>
      <c r="I3003" t="s">
        <v>94</v>
      </c>
    </row>
    <row r="3004" spans="1:9" x14ac:dyDescent="0.2">
      <c r="A3004">
        <v>2013</v>
      </c>
      <c r="B3004" t="s">
        <v>90</v>
      </c>
      <c r="C3004" t="s">
        <v>97</v>
      </c>
      <c r="D3004" t="s">
        <v>124</v>
      </c>
      <c r="E3004" t="s">
        <v>93</v>
      </c>
      <c r="F3004">
        <v>2660</v>
      </c>
      <c r="G3004">
        <v>524.35697276497797</v>
      </c>
      <c r="H3004">
        <v>538.58043693003106</v>
      </c>
      <c r="I3004" t="s">
        <v>94</v>
      </c>
    </row>
    <row r="3005" spans="1:9" x14ac:dyDescent="0.2">
      <c r="A3005">
        <v>2013</v>
      </c>
      <c r="B3005" t="s">
        <v>90</v>
      </c>
      <c r="C3005" t="s">
        <v>98</v>
      </c>
      <c r="D3005" t="s">
        <v>124</v>
      </c>
      <c r="E3005" t="s">
        <v>93</v>
      </c>
      <c r="F3005">
        <v>6831</v>
      </c>
      <c r="G3005">
        <v>1632.4413972417501</v>
      </c>
      <c r="H3005">
        <v>1670.6995177745</v>
      </c>
      <c r="I3005" t="s">
        <v>94</v>
      </c>
    </row>
    <row r="3006" spans="1:9" x14ac:dyDescent="0.2">
      <c r="A3006">
        <v>2013</v>
      </c>
      <c r="B3006" t="s">
        <v>90</v>
      </c>
      <c r="C3006" t="s">
        <v>123</v>
      </c>
      <c r="D3006" t="s">
        <v>124</v>
      </c>
      <c r="E3006" t="s">
        <v>93</v>
      </c>
      <c r="F3006">
        <v>12632</v>
      </c>
      <c r="G3006">
        <v>237.72959951821699</v>
      </c>
      <c r="H3006">
        <v>265.235472786961</v>
      </c>
      <c r="I3006" t="s">
        <v>94</v>
      </c>
    </row>
    <row r="3007" spans="1:9" x14ac:dyDescent="0.2">
      <c r="A3007">
        <v>2013</v>
      </c>
      <c r="B3007" t="s">
        <v>99</v>
      </c>
      <c r="C3007" t="s">
        <v>91</v>
      </c>
      <c r="D3007" t="s">
        <v>124</v>
      </c>
      <c r="E3007" t="s">
        <v>93</v>
      </c>
      <c r="F3007">
        <v>37</v>
      </c>
      <c r="G3007">
        <v>19.413807939722801</v>
      </c>
      <c r="H3007">
        <v>20.044116756304302</v>
      </c>
      <c r="I3007" t="s">
        <v>94</v>
      </c>
    </row>
    <row r="3008" spans="1:9" x14ac:dyDescent="0.2">
      <c r="A3008">
        <v>2013</v>
      </c>
      <c r="B3008" t="s">
        <v>99</v>
      </c>
      <c r="C3008" t="s">
        <v>96</v>
      </c>
      <c r="D3008" t="s">
        <v>124</v>
      </c>
      <c r="E3008" t="s">
        <v>93</v>
      </c>
      <c r="F3008">
        <v>197</v>
      </c>
      <c r="G3008">
        <v>182.32131123265901</v>
      </c>
      <c r="H3008">
        <v>183.71865528549301</v>
      </c>
      <c r="I3008" t="s">
        <v>94</v>
      </c>
    </row>
    <row r="3009" spans="1:9" x14ac:dyDescent="0.2">
      <c r="A3009">
        <v>2013</v>
      </c>
      <c r="B3009" t="s">
        <v>99</v>
      </c>
      <c r="C3009" t="s">
        <v>97</v>
      </c>
      <c r="D3009" t="s">
        <v>124</v>
      </c>
      <c r="E3009" t="s">
        <v>93</v>
      </c>
      <c r="F3009">
        <v>256</v>
      </c>
      <c r="G3009">
        <v>613.26178612495198</v>
      </c>
      <c r="H3009">
        <v>628.78425626328601</v>
      </c>
      <c r="I3009" t="s">
        <v>94</v>
      </c>
    </row>
    <row r="3010" spans="1:9" x14ac:dyDescent="0.2">
      <c r="A3010">
        <v>2013</v>
      </c>
      <c r="B3010" t="s">
        <v>99</v>
      </c>
      <c r="C3010" t="s">
        <v>98</v>
      </c>
      <c r="D3010" t="s">
        <v>124</v>
      </c>
      <c r="E3010" t="s">
        <v>93</v>
      </c>
      <c r="F3010">
        <v>539</v>
      </c>
      <c r="G3010">
        <v>1641.34108834008</v>
      </c>
      <c r="H3010">
        <v>1692.95875320454</v>
      </c>
      <c r="I3010" t="s">
        <v>94</v>
      </c>
    </row>
    <row r="3011" spans="1:9" x14ac:dyDescent="0.2">
      <c r="A3011">
        <v>2013</v>
      </c>
      <c r="B3011" t="s">
        <v>99</v>
      </c>
      <c r="C3011" t="s">
        <v>123</v>
      </c>
      <c r="D3011" t="s">
        <v>124</v>
      </c>
      <c r="E3011" t="s">
        <v>93</v>
      </c>
      <c r="F3011">
        <v>1029</v>
      </c>
      <c r="G3011">
        <v>275.70869728310402</v>
      </c>
      <c r="H3011">
        <v>277.89790139511302</v>
      </c>
      <c r="I3011" t="s">
        <v>94</v>
      </c>
    </row>
    <row r="3012" spans="1:9" x14ac:dyDescent="0.2">
      <c r="A3012">
        <v>2013</v>
      </c>
      <c r="B3012" t="s">
        <v>100</v>
      </c>
      <c r="C3012" t="s">
        <v>91</v>
      </c>
      <c r="D3012" t="s">
        <v>124</v>
      </c>
      <c r="E3012" t="s">
        <v>93</v>
      </c>
      <c r="F3012">
        <v>12</v>
      </c>
      <c r="G3012">
        <v>22.206595358821598</v>
      </c>
      <c r="H3012">
        <v>23.273400867043499</v>
      </c>
      <c r="I3012" t="s">
        <v>94</v>
      </c>
    </row>
    <row r="3013" spans="1:9" x14ac:dyDescent="0.2">
      <c r="A3013">
        <v>2013</v>
      </c>
      <c r="B3013" t="s">
        <v>100</v>
      </c>
      <c r="C3013" t="s">
        <v>96</v>
      </c>
      <c r="D3013" t="s">
        <v>124</v>
      </c>
      <c r="E3013" t="s">
        <v>93</v>
      </c>
      <c r="F3013">
        <v>73</v>
      </c>
      <c r="G3013">
        <v>210.102172974529</v>
      </c>
      <c r="H3013">
        <v>209.536040931543</v>
      </c>
      <c r="I3013" t="s">
        <v>94</v>
      </c>
    </row>
    <row r="3014" spans="1:9" x14ac:dyDescent="0.2">
      <c r="A3014">
        <v>2013</v>
      </c>
      <c r="B3014" t="s">
        <v>100</v>
      </c>
      <c r="C3014" t="s">
        <v>97</v>
      </c>
      <c r="D3014" t="s">
        <v>124</v>
      </c>
      <c r="E3014" t="s">
        <v>93</v>
      </c>
      <c r="F3014">
        <v>55</v>
      </c>
      <c r="G3014">
        <v>396.73952246988398</v>
      </c>
      <c r="H3014">
        <v>411.53460340507303</v>
      </c>
      <c r="I3014" t="s">
        <v>94</v>
      </c>
    </row>
    <row r="3015" spans="1:9" x14ac:dyDescent="0.2">
      <c r="A3015">
        <v>2013</v>
      </c>
      <c r="B3015" t="s">
        <v>100</v>
      </c>
      <c r="C3015" t="s">
        <v>98</v>
      </c>
      <c r="D3015" t="s">
        <v>124</v>
      </c>
      <c r="E3015" t="s">
        <v>93</v>
      </c>
      <c r="F3015">
        <v>165</v>
      </c>
      <c r="G3015">
        <v>1489.9765215820801</v>
      </c>
      <c r="H3015">
        <v>1533.3846783487099</v>
      </c>
      <c r="I3015" t="s">
        <v>94</v>
      </c>
    </row>
    <row r="3016" spans="1:9" x14ac:dyDescent="0.2">
      <c r="A3016">
        <v>2013</v>
      </c>
      <c r="B3016" t="s">
        <v>100</v>
      </c>
      <c r="C3016" t="s">
        <v>123</v>
      </c>
      <c r="D3016" t="s">
        <v>124</v>
      </c>
      <c r="E3016" t="s">
        <v>93</v>
      </c>
      <c r="F3016">
        <v>305</v>
      </c>
      <c r="G3016">
        <v>268.20260288427698</v>
      </c>
      <c r="H3016">
        <v>249.31044172397901</v>
      </c>
      <c r="I3016" t="s">
        <v>94</v>
      </c>
    </row>
    <row r="3017" spans="1:9" x14ac:dyDescent="0.2">
      <c r="A3017">
        <v>2013</v>
      </c>
      <c r="B3017" t="s">
        <v>101</v>
      </c>
      <c r="C3017" t="s">
        <v>91</v>
      </c>
      <c r="D3017" t="s">
        <v>124</v>
      </c>
      <c r="E3017" t="s">
        <v>93</v>
      </c>
      <c r="F3017">
        <v>9</v>
      </c>
      <c r="G3017">
        <v>12.6447117005732</v>
      </c>
      <c r="H3017">
        <v>13.7217955400587</v>
      </c>
      <c r="I3017" t="s">
        <v>94</v>
      </c>
    </row>
    <row r="3018" spans="1:9" x14ac:dyDescent="0.2">
      <c r="A3018">
        <v>2013</v>
      </c>
      <c r="B3018" t="s">
        <v>101</v>
      </c>
      <c r="C3018" t="s">
        <v>96</v>
      </c>
      <c r="D3018" t="s">
        <v>124</v>
      </c>
      <c r="E3018" t="s">
        <v>93</v>
      </c>
      <c r="F3018">
        <v>51</v>
      </c>
      <c r="G3018">
        <v>112.53558110284899</v>
      </c>
      <c r="H3018">
        <v>111.800769094613</v>
      </c>
      <c r="I3018" t="s">
        <v>94</v>
      </c>
    </row>
    <row r="3019" spans="1:9" x14ac:dyDescent="0.2">
      <c r="A3019">
        <v>2013</v>
      </c>
      <c r="B3019" t="s">
        <v>101</v>
      </c>
      <c r="C3019" t="s">
        <v>97</v>
      </c>
      <c r="D3019" t="s">
        <v>124</v>
      </c>
      <c r="E3019" t="s">
        <v>93</v>
      </c>
      <c r="F3019">
        <v>88</v>
      </c>
      <c r="G3019">
        <v>466.49703138252801</v>
      </c>
      <c r="H3019">
        <v>476.26115836589298</v>
      </c>
      <c r="I3019" t="s">
        <v>94</v>
      </c>
    </row>
    <row r="3020" spans="1:9" x14ac:dyDescent="0.2">
      <c r="A3020">
        <v>2013</v>
      </c>
      <c r="B3020" t="s">
        <v>101</v>
      </c>
      <c r="C3020" t="s">
        <v>98</v>
      </c>
      <c r="D3020" t="s">
        <v>124</v>
      </c>
      <c r="E3020" t="s">
        <v>93</v>
      </c>
      <c r="F3020">
        <v>258</v>
      </c>
      <c r="G3020">
        <v>1666.5590078160301</v>
      </c>
      <c r="H3020">
        <v>1729.4566510182599</v>
      </c>
      <c r="I3020" t="s">
        <v>94</v>
      </c>
    </row>
    <row r="3021" spans="1:9" x14ac:dyDescent="0.2">
      <c r="A3021">
        <v>2013</v>
      </c>
      <c r="B3021" t="s">
        <v>101</v>
      </c>
      <c r="C3021" t="s">
        <v>123</v>
      </c>
      <c r="D3021" t="s">
        <v>124</v>
      </c>
      <c r="E3021" t="s">
        <v>93</v>
      </c>
      <c r="F3021">
        <v>406</v>
      </c>
      <c r="G3021">
        <v>269.15937417130698</v>
      </c>
      <c r="H3021">
        <v>242.69549362176599</v>
      </c>
      <c r="I3021" t="s">
        <v>94</v>
      </c>
    </row>
    <row r="3022" spans="1:9" x14ac:dyDescent="0.2">
      <c r="A3022">
        <v>2013</v>
      </c>
      <c r="B3022" t="s">
        <v>102</v>
      </c>
      <c r="C3022" t="s">
        <v>91</v>
      </c>
      <c r="D3022" t="s">
        <v>124</v>
      </c>
      <c r="E3022" t="s">
        <v>93</v>
      </c>
      <c r="F3022">
        <v>25</v>
      </c>
      <c r="G3022">
        <v>15.188704464263999</v>
      </c>
      <c r="H3022">
        <v>14.937272422423201</v>
      </c>
      <c r="I3022" t="s">
        <v>94</v>
      </c>
    </row>
    <row r="3023" spans="1:9" x14ac:dyDescent="0.2">
      <c r="A3023">
        <v>2013</v>
      </c>
      <c r="B3023" t="s">
        <v>102</v>
      </c>
      <c r="C3023" t="s">
        <v>96</v>
      </c>
      <c r="D3023" t="s">
        <v>124</v>
      </c>
      <c r="E3023" t="s">
        <v>93</v>
      </c>
      <c r="F3023">
        <v>171</v>
      </c>
      <c r="G3023">
        <v>205.91989595626299</v>
      </c>
      <c r="H3023">
        <v>210.08376599175099</v>
      </c>
      <c r="I3023" t="s">
        <v>94</v>
      </c>
    </row>
    <row r="3024" spans="1:9" x14ac:dyDescent="0.2">
      <c r="A3024">
        <v>2013</v>
      </c>
      <c r="B3024" t="s">
        <v>102</v>
      </c>
      <c r="C3024" t="s">
        <v>97</v>
      </c>
      <c r="D3024" t="s">
        <v>124</v>
      </c>
      <c r="E3024" t="s">
        <v>93</v>
      </c>
      <c r="F3024">
        <v>187</v>
      </c>
      <c r="G3024">
        <v>643.80637609309395</v>
      </c>
      <c r="H3024">
        <v>663.726510705073</v>
      </c>
      <c r="I3024" t="s">
        <v>94</v>
      </c>
    </row>
    <row r="3025" spans="1:9" x14ac:dyDescent="0.2">
      <c r="A3025">
        <v>2013</v>
      </c>
      <c r="B3025" t="s">
        <v>102</v>
      </c>
      <c r="C3025" t="s">
        <v>98</v>
      </c>
      <c r="D3025" t="s">
        <v>124</v>
      </c>
      <c r="E3025" t="s">
        <v>93</v>
      </c>
      <c r="F3025">
        <v>387</v>
      </c>
      <c r="G3025">
        <v>1727.21592430599</v>
      </c>
      <c r="H3025">
        <v>1794.7907068480299</v>
      </c>
      <c r="I3025" t="s">
        <v>94</v>
      </c>
    </row>
    <row r="3026" spans="1:9" x14ac:dyDescent="0.2">
      <c r="A3026">
        <v>2013</v>
      </c>
      <c r="B3026" t="s">
        <v>102</v>
      </c>
      <c r="C3026" t="s">
        <v>123</v>
      </c>
      <c r="D3026" t="s">
        <v>124</v>
      </c>
      <c r="E3026" t="s">
        <v>93</v>
      </c>
      <c r="F3026">
        <v>770</v>
      </c>
      <c r="G3026">
        <v>257.447591026113</v>
      </c>
      <c r="H3026">
        <v>294.96077233627801</v>
      </c>
      <c r="I3026" t="s">
        <v>94</v>
      </c>
    </row>
    <row r="3027" spans="1:9" x14ac:dyDescent="0.2">
      <c r="A3027">
        <v>2013</v>
      </c>
      <c r="B3027" t="s">
        <v>103</v>
      </c>
      <c r="C3027" t="s">
        <v>91</v>
      </c>
      <c r="D3027" t="s">
        <v>124</v>
      </c>
      <c r="E3027" t="s">
        <v>93</v>
      </c>
      <c r="F3027">
        <v>35</v>
      </c>
      <c r="G3027">
        <v>10.8040363879946</v>
      </c>
      <c r="H3027">
        <v>10.9026260973337</v>
      </c>
      <c r="I3027" t="s">
        <v>94</v>
      </c>
    </row>
    <row r="3028" spans="1:9" x14ac:dyDescent="0.2">
      <c r="A3028">
        <v>2013</v>
      </c>
      <c r="B3028" t="s">
        <v>103</v>
      </c>
      <c r="C3028" t="s">
        <v>96</v>
      </c>
      <c r="D3028" t="s">
        <v>124</v>
      </c>
      <c r="E3028" t="s">
        <v>93</v>
      </c>
      <c r="F3028">
        <v>210</v>
      </c>
      <c r="G3028">
        <v>135.118614841171</v>
      </c>
      <c r="H3028">
        <v>136.256069780925</v>
      </c>
      <c r="I3028" t="s">
        <v>94</v>
      </c>
    </row>
    <row r="3029" spans="1:9" x14ac:dyDescent="0.2">
      <c r="A3029">
        <v>2013</v>
      </c>
      <c r="B3029" t="s">
        <v>103</v>
      </c>
      <c r="C3029" t="s">
        <v>97</v>
      </c>
      <c r="D3029" t="s">
        <v>124</v>
      </c>
      <c r="E3029" t="s">
        <v>93</v>
      </c>
      <c r="F3029">
        <v>231</v>
      </c>
      <c r="G3029">
        <v>448.90979050876399</v>
      </c>
      <c r="H3029">
        <v>467.56428334278797</v>
      </c>
      <c r="I3029" t="s">
        <v>94</v>
      </c>
    </row>
    <row r="3030" spans="1:9" x14ac:dyDescent="0.2">
      <c r="A3030">
        <v>2013</v>
      </c>
      <c r="B3030" t="s">
        <v>103</v>
      </c>
      <c r="C3030" t="s">
        <v>98</v>
      </c>
      <c r="D3030" t="s">
        <v>124</v>
      </c>
      <c r="E3030" t="s">
        <v>93</v>
      </c>
      <c r="F3030">
        <v>649</v>
      </c>
      <c r="G3030">
        <v>1524.54780361757</v>
      </c>
      <c r="H3030">
        <v>1533.0290192950999</v>
      </c>
      <c r="I3030" t="s">
        <v>94</v>
      </c>
    </row>
    <row r="3031" spans="1:9" x14ac:dyDescent="0.2">
      <c r="A3031">
        <v>2013</v>
      </c>
      <c r="B3031" t="s">
        <v>103</v>
      </c>
      <c r="C3031" t="s">
        <v>123</v>
      </c>
      <c r="D3031" t="s">
        <v>124</v>
      </c>
      <c r="E3031" t="s">
        <v>93</v>
      </c>
      <c r="F3031">
        <v>1125</v>
      </c>
      <c r="G3031">
        <v>196.19811649808199</v>
      </c>
      <c r="H3031">
        <v>229.062138072057</v>
      </c>
      <c r="I3031" t="s">
        <v>94</v>
      </c>
    </row>
    <row r="3032" spans="1:9" x14ac:dyDescent="0.2">
      <c r="A3032">
        <v>2013</v>
      </c>
      <c r="B3032" t="s">
        <v>104</v>
      </c>
      <c r="C3032" t="s">
        <v>91</v>
      </c>
      <c r="D3032" t="s">
        <v>124</v>
      </c>
      <c r="E3032" t="s">
        <v>93</v>
      </c>
      <c r="F3032">
        <v>28</v>
      </c>
      <c r="G3032">
        <v>17.658707634868399</v>
      </c>
      <c r="H3032">
        <v>18.371332414271201</v>
      </c>
      <c r="I3032" t="s">
        <v>94</v>
      </c>
    </row>
    <row r="3033" spans="1:9" x14ac:dyDescent="0.2">
      <c r="A3033">
        <v>2013</v>
      </c>
      <c r="B3033" t="s">
        <v>104</v>
      </c>
      <c r="C3033" t="s">
        <v>96</v>
      </c>
      <c r="D3033" t="s">
        <v>124</v>
      </c>
      <c r="E3033" t="s">
        <v>93</v>
      </c>
      <c r="F3033">
        <v>149</v>
      </c>
      <c r="G3033">
        <v>155.18408581992401</v>
      </c>
      <c r="H3033">
        <v>153.11179800286399</v>
      </c>
      <c r="I3033" t="s">
        <v>94</v>
      </c>
    </row>
    <row r="3034" spans="1:9" x14ac:dyDescent="0.2">
      <c r="A3034">
        <v>2013</v>
      </c>
      <c r="B3034" t="s">
        <v>104</v>
      </c>
      <c r="C3034" t="s">
        <v>97</v>
      </c>
      <c r="D3034" t="s">
        <v>124</v>
      </c>
      <c r="E3034" t="s">
        <v>93</v>
      </c>
      <c r="F3034">
        <v>162</v>
      </c>
      <c r="G3034">
        <v>441.80211628668002</v>
      </c>
      <c r="H3034">
        <v>449.740593692809</v>
      </c>
      <c r="I3034" t="s">
        <v>94</v>
      </c>
    </row>
    <row r="3035" spans="1:9" x14ac:dyDescent="0.2">
      <c r="A3035">
        <v>2013</v>
      </c>
      <c r="B3035" t="s">
        <v>104</v>
      </c>
      <c r="C3035" t="s">
        <v>98</v>
      </c>
      <c r="D3035" t="s">
        <v>124</v>
      </c>
      <c r="E3035" t="s">
        <v>93</v>
      </c>
      <c r="F3035">
        <v>439</v>
      </c>
      <c r="G3035">
        <v>1537.3839957975799</v>
      </c>
      <c r="H3035">
        <v>1558.69023026476</v>
      </c>
      <c r="I3035" t="s">
        <v>94</v>
      </c>
    </row>
    <row r="3036" spans="1:9" x14ac:dyDescent="0.2">
      <c r="A3036">
        <v>2013</v>
      </c>
      <c r="B3036" t="s">
        <v>104</v>
      </c>
      <c r="C3036" t="s">
        <v>123</v>
      </c>
      <c r="D3036" t="s">
        <v>124</v>
      </c>
      <c r="E3036" t="s">
        <v>93</v>
      </c>
      <c r="F3036">
        <v>778</v>
      </c>
      <c r="G3036">
        <v>243.27704815509699</v>
      </c>
      <c r="H3036">
        <v>238.000029036039</v>
      </c>
      <c r="I3036" t="s">
        <v>94</v>
      </c>
    </row>
    <row r="3037" spans="1:9" x14ac:dyDescent="0.2">
      <c r="A3037">
        <v>2013</v>
      </c>
      <c r="B3037" t="s">
        <v>105</v>
      </c>
      <c r="C3037" t="s">
        <v>91</v>
      </c>
      <c r="D3037" t="s">
        <v>124</v>
      </c>
      <c r="E3037" t="s">
        <v>93</v>
      </c>
      <c r="F3037">
        <v>77</v>
      </c>
      <c r="G3037">
        <v>15.4143970468417</v>
      </c>
      <c r="H3037">
        <v>15.8524995789793</v>
      </c>
      <c r="I3037" t="s">
        <v>94</v>
      </c>
    </row>
    <row r="3038" spans="1:9" x14ac:dyDescent="0.2">
      <c r="A3038">
        <v>2013</v>
      </c>
      <c r="B3038" t="s">
        <v>105</v>
      </c>
      <c r="C3038" t="s">
        <v>96</v>
      </c>
      <c r="D3038" t="s">
        <v>124</v>
      </c>
      <c r="E3038" t="s">
        <v>93</v>
      </c>
      <c r="F3038">
        <v>351</v>
      </c>
      <c r="G3038">
        <v>163.385762629813</v>
      </c>
      <c r="H3038">
        <v>168.45365622256301</v>
      </c>
      <c r="I3038" t="s">
        <v>94</v>
      </c>
    </row>
    <row r="3039" spans="1:9" x14ac:dyDescent="0.2">
      <c r="A3039">
        <v>2013</v>
      </c>
      <c r="B3039" t="s">
        <v>105</v>
      </c>
      <c r="C3039" t="s">
        <v>97</v>
      </c>
      <c r="D3039" t="s">
        <v>124</v>
      </c>
      <c r="E3039" t="s">
        <v>93</v>
      </c>
      <c r="F3039">
        <v>316</v>
      </c>
      <c r="G3039">
        <v>452.69612056615699</v>
      </c>
      <c r="H3039">
        <v>465.10793876011797</v>
      </c>
      <c r="I3039" t="s">
        <v>94</v>
      </c>
    </row>
    <row r="3040" spans="1:9" x14ac:dyDescent="0.2">
      <c r="A3040">
        <v>2013</v>
      </c>
      <c r="B3040" t="s">
        <v>105</v>
      </c>
      <c r="C3040" t="s">
        <v>98</v>
      </c>
      <c r="D3040" t="s">
        <v>124</v>
      </c>
      <c r="E3040" t="s">
        <v>93</v>
      </c>
      <c r="F3040">
        <v>947</v>
      </c>
      <c r="G3040">
        <v>1589.6196327256901</v>
      </c>
      <c r="H3040">
        <v>1610.9058917523</v>
      </c>
      <c r="I3040" t="s">
        <v>94</v>
      </c>
    </row>
    <row r="3041" spans="1:9" x14ac:dyDescent="0.2">
      <c r="A3041">
        <v>2013</v>
      </c>
      <c r="B3041" t="s">
        <v>105</v>
      </c>
      <c r="C3041" t="s">
        <v>123</v>
      </c>
      <c r="D3041" t="s">
        <v>124</v>
      </c>
      <c r="E3041" t="s">
        <v>93</v>
      </c>
      <c r="F3041">
        <v>1691</v>
      </c>
      <c r="G3041">
        <v>200.41719012966101</v>
      </c>
      <c r="H3041">
        <v>247.018432499147</v>
      </c>
      <c r="I3041" t="s">
        <v>94</v>
      </c>
    </row>
    <row r="3042" spans="1:9" x14ac:dyDescent="0.2">
      <c r="A3042">
        <v>2013</v>
      </c>
      <c r="B3042" t="s">
        <v>106</v>
      </c>
      <c r="C3042" t="s">
        <v>91</v>
      </c>
      <c r="D3042" t="s">
        <v>124</v>
      </c>
      <c r="E3042" t="s">
        <v>93</v>
      </c>
      <c r="F3042">
        <v>0</v>
      </c>
      <c r="G3042">
        <v>0</v>
      </c>
      <c r="H3042">
        <v>0</v>
      </c>
      <c r="I3042" t="s">
        <v>94</v>
      </c>
    </row>
    <row r="3043" spans="1:9" x14ac:dyDescent="0.2">
      <c r="A3043">
        <v>2013</v>
      </c>
      <c r="B3043" t="s">
        <v>106</v>
      </c>
      <c r="C3043" t="s">
        <v>96</v>
      </c>
      <c r="D3043" t="s">
        <v>124</v>
      </c>
      <c r="E3043" t="s">
        <v>93</v>
      </c>
      <c r="F3043">
        <v>8</v>
      </c>
      <c r="G3043">
        <v>123.513972518141</v>
      </c>
      <c r="H3043">
        <v>121.319103419589</v>
      </c>
      <c r="I3043" t="s">
        <v>94</v>
      </c>
    </row>
    <row r="3044" spans="1:9" x14ac:dyDescent="0.2">
      <c r="A3044">
        <v>2013</v>
      </c>
      <c r="B3044" t="s">
        <v>106</v>
      </c>
      <c r="C3044" t="s">
        <v>97</v>
      </c>
      <c r="D3044" t="s">
        <v>124</v>
      </c>
      <c r="E3044" t="s">
        <v>93</v>
      </c>
      <c r="F3044">
        <v>13</v>
      </c>
      <c r="G3044">
        <v>499.80776624375198</v>
      </c>
      <c r="H3044">
        <v>517.22061806787895</v>
      </c>
      <c r="I3044" t="s">
        <v>94</v>
      </c>
    </row>
    <row r="3045" spans="1:9" x14ac:dyDescent="0.2">
      <c r="A3045">
        <v>2013</v>
      </c>
      <c r="B3045" t="s">
        <v>106</v>
      </c>
      <c r="C3045" t="s">
        <v>98</v>
      </c>
      <c r="D3045" t="s">
        <v>124</v>
      </c>
      <c r="E3045" t="s">
        <v>93</v>
      </c>
      <c r="F3045">
        <v>35</v>
      </c>
      <c r="G3045">
        <v>1892.91508923743</v>
      </c>
      <c r="H3045">
        <v>1798.67836509175</v>
      </c>
      <c r="I3045" t="s">
        <v>94</v>
      </c>
    </row>
    <row r="3046" spans="1:9" x14ac:dyDescent="0.2">
      <c r="A3046">
        <v>2013</v>
      </c>
      <c r="B3046" t="s">
        <v>106</v>
      </c>
      <c r="C3046" t="s">
        <v>123</v>
      </c>
      <c r="D3046" t="s">
        <v>124</v>
      </c>
      <c r="E3046" t="s">
        <v>93</v>
      </c>
      <c r="F3046">
        <v>56</v>
      </c>
      <c r="G3046">
        <v>260.10218300046398</v>
      </c>
      <c r="H3046">
        <v>248.33878016157601</v>
      </c>
      <c r="I3046" t="s">
        <v>94</v>
      </c>
    </row>
    <row r="3047" spans="1:9" x14ac:dyDescent="0.2">
      <c r="A3047">
        <v>2013</v>
      </c>
      <c r="B3047" t="s">
        <v>107</v>
      </c>
      <c r="C3047" t="s">
        <v>91</v>
      </c>
      <c r="D3047" t="s">
        <v>124</v>
      </c>
      <c r="E3047" t="s">
        <v>93</v>
      </c>
      <c r="F3047">
        <v>4</v>
      </c>
      <c r="G3047">
        <v>31.735956839098701</v>
      </c>
      <c r="H3047">
        <v>35.028836683122798</v>
      </c>
      <c r="I3047" t="s">
        <v>94</v>
      </c>
    </row>
    <row r="3048" spans="1:9" x14ac:dyDescent="0.2">
      <c r="A3048">
        <v>2013</v>
      </c>
      <c r="B3048" t="s">
        <v>107</v>
      </c>
      <c r="C3048" t="s">
        <v>96</v>
      </c>
      <c r="D3048" t="s">
        <v>124</v>
      </c>
      <c r="E3048" t="s">
        <v>93</v>
      </c>
      <c r="F3048">
        <v>4</v>
      </c>
      <c r="G3048">
        <v>60.413834768161898</v>
      </c>
      <c r="H3048">
        <v>57.022300945202197</v>
      </c>
      <c r="I3048" t="s">
        <v>94</v>
      </c>
    </row>
    <row r="3049" spans="1:9" x14ac:dyDescent="0.2">
      <c r="A3049">
        <v>2013</v>
      </c>
      <c r="B3049" t="s">
        <v>107</v>
      </c>
      <c r="C3049" t="s">
        <v>97</v>
      </c>
      <c r="D3049" t="s">
        <v>124</v>
      </c>
      <c r="E3049" t="s">
        <v>93</v>
      </c>
      <c r="F3049">
        <v>11</v>
      </c>
      <c r="G3049">
        <v>477.430555555556</v>
      </c>
      <c r="H3049">
        <v>496.18647746772302</v>
      </c>
      <c r="I3049" t="s">
        <v>94</v>
      </c>
    </row>
    <row r="3050" spans="1:9" x14ac:dyDescent="0.2">
      <c r="A3050">
        <v>2013</v>
      </c>
      <c r="B3050" t="s">
        <v>107</v>
      </c>
      <c r="C3050" t="s">
        <v>98</v>
      </c>
      <c r="D3050" t="s">
        <v>124</v>
      </c>
      <c r="E3050" t="s">
        <v>93</v>
      </c>
      <c r="F3050">
        <v>26</v>
      </c>
      <c r="G3050">
        <v>1546.69839381321</v>
      </c>
      <c r="H3050">
        <v>1692.39895869405</v>
      </c>
      <c r="I3050" t="s">
        <v>94</v>
      </c>
    </row>
    <row r="3051" spans="1:9" x14ac:dyDescent="0.2">
      <c r="A3051">
        <v>2013</v>
      </c>
      <c r="B3051" t="s">
        <v>107</v>
      </c>
      <c r="C3051" t="s">
        <v>123</v>
      </c>
      <c r="D3051" t="s">
        <v>124</v>
      </c>
      <c r="E3051" t="s">
        <v>93</v>
      </c>
      <c r="F3051">
        <v>45</v>
      </c>
      <c r="G3051">
        <v>193.88194743644999</v>
      </c>
      <c r="H3051">
        <v>238.44196797594</v>
      </c>
      <c r="I3051" t="s">
        <v>94</v>
      </c>
    </row>
    <row r="3052" spans="1:9" x14ac:dyDescent="0.2">
      <c r="A3052">
        <v>2013</v>
      </c>
      <c r="B3052" t="s">
        <v>108</v>
      </c>
      <c r="C3052" t="s">
        <v>91</v>
      </c>
      <c r="D3052" t="s">
        <v>124</v>
      </c>
      <c r="E3052" t="s">
        <v>93</v>
      </c>
      <c r="F3052">
        <v>0</v>
      </c>
      <c r="G3052">
        <v>0</v>
      </c>
      <c r="H3052">
        <v>0</v>
      </c>
      <c r="I3052" t="s">
        <v>94</v>
      </c>
    </row>
    <row r="3053" spans="1:9" x14ac:dyDescent="0.2">
      <c r="A3053">
        <v>2013</v>
      </c>
      <c r="B3053" t="s">
        <v>108</v>
      </c>
      <c r="C3053" t="s">
        <v>96</v>
      </c>
      <c r="D3053" t="s">
        <v>124</v>
      </c>
      <c r="E3053" t="s">
        <v>93</v>
      </c>
      <c r="F3053">
        <v>8</v>
      </c>
      <c r="G3053">
        <v>97.359133503711803</v>
      </c>
      <c r="H3053">
        <v>94.170641738067204</v>
      </c>
      <c r="I3053" t="s">
        <v>94</v>
      </c>
    </row>
    <row r="3054" spans="1:9" x14ac:dyDescent="0.2">
      <c r="A3054">
        <v>2013</v>
      </c>
      <c r="B3054" t="s">
        <v>108</v>
      </c>
      <c r="C3054" t="s">
        <v>97</v>
      </c>
      <c r="D3054" t="s">
        <v>124</v>
      </c>
      <c r="E3054" t="s">
        <v>93</v>
      </c>
      <c r="F3054">
        <v>22</v>
      </c>
      <c r="G3054">
        <v>657.50149432157798</v>
      </c>
      <c r="H3054">
        <v>680.36935855832905</v>
      </c>
      <c r="I3054" t="s">
        <v>94</v>
      </c>
    </row>
    <row r="3055" spans="1:9" x14ac:dyDescent="0.2">
      <c r="A3055">
        <v>2013</v>
      </c>
      <c r="B3055" t="s">
        <v>108</v>
      </c>
      <c r="C3055" t="s">
        <v>98</v>
      </c>
      <c r="D3055" t="s">
        <v>124</v>
      </c>
      <c r="E3055" t="s">
        <v>93</v>
      </c>
      <c r="F3055">
        <v>43</v>
      </c>
      <c r="G3055">
        <v>1519.43462897527</v>
      </c>
      <c r="H3055">
        <v>1471.95783856107</v>
      </c>
      <c r="I3055" t="s">
        <v>94</v>
      </c>
    </row>
    <row r="3056" spans="1:9" x14ac:dyDescent="0.2">
      <c r="A3056">
        <v>2013</v>
      </c>
      <c r="B3056" t="s">
        <v>108</v>
      </c>
      <c r="C3056" t="s">
        <v>123</v>
      </c>
      <c r="D3056" t="s">
        <v>124</v>
      </c>
      <c r="E3056" t="s">
        <v>93</v>
      </c>
      <c r="F3056">
        <v>73</v>
      </c>
      <c r="G3056">
        <v>264.87663280116101</v>
      </c>
      <c r="H3056">
        <v>228.87020817970799</v>
      </c>
      <c r="I3056" t="s">
        <v>94</v>
      </c>
    </row>
    <row r="3057" spans="1:9" x14ac:dyDescent="0.2">
      <c r="A3057">
        <v>2013</v>
      </c>
      <c r="B3057" t="s">
        <v>109</v>
      </c>
      <c r="C3057" t="s">
        <v>91</v>
      </c>
      <c r="D3057" t="s">
        <v>124</v>
      </c>
      <c r="E3057" t="s">
        <v>93</v>
      </c>
      <c r="F3057">
        <v>33</v>
      </c>
      <c r="G3057">
        <v>16.7456588148133</v>
      </c>
      <c r="H3057">
        <v>17.341390163115499</v>
      </c>
      <c r="I3057" t="s">
        <v>94</v>
      </c>
    </row>
    <row r="3058" spans="1:9" x14ac:dyDescent="0.2">
      <c r="A3058">
        <v>2013</v>
      </c>
      <c r="B3058" t="s">
        <v>109</v>
      </c>
      <c r="C3058" t="s">
        <v>96</v>
      </c>
      <c r="D3058" t="s">
        <v>124</v>
      </c>
      <c r="E3058" t="s">
        <v>93</v>
      </c>
      <c r="F3058">
        <v>177</v>
      </c>
      <c r="G3058">
        <v>173.544724534518</v>
      </c>
      <c r="H3058">
        <v>175.37627210887001</v>
      </c>
      <c r="I3058" t="s">
        <v>94</v>
      </c>
    </row>
    <row r="3059" spans="1:9" x14ac:dyDescent="0.2">
      <c r="A3059">
        <v>2013</v>
      </c>
      <c r="B3059" t="s">
        <v>109</v>
      </c>
      <c r="C3059" t="s">
        <v>97</v>
      </c>
      <c r="D3059" t="s">
        <v>124</v>
      </c>
      <c r="E3059" t="s">
        <v>93</v>
      </c>
      <c r="F3059">
        <v>204</v>
      </c>
      <c r="G3059">
        <v>543.72451291345703</v>
      </c>
      <c r="H3059">
        <v>556.13364495782798</v>
      </c>
      <c r="I3059" t="s">
        <v>94</v>
      </c>
    </row>
    <row r="3060" spans="1:9" x14ac:dyDescent="0.2">
      <c r="A3060">
        <v>2013</v>
      </c>
      <c r="B3060" t="s">
        <v>109</v>
      </c>
      <c r="C3060" t="s">
        <v>98</v>
      </c>
      <c r="D3060" t="s">
        <v>124</v>
      </c>
      <c r="E3060" t="s">
        <v>93</v>
      </c>
      <c r="F3060">
        <v>505</v>
      </c>
      <c r="G3060">
        <v>1704.12364176284</v>
      </c>
      <c r="H3060">
        <v>1693.7428092159</v>
      </c>
      <c r="I3060" t="s">
        <v>94</v>
      </c>
    </row>
    <row r="3061" spans="1:9" x14ac:dyDescent="0.2">
      <c r="A3061">
        <v>2013</v>
      </c>
      <c r="B3061" t="s">
        <v>109</v>
      </c>
      <c r="C3061" t="s">
        <v>123</v>
      </c>
      <c r="D3061" t="s">
        <v>124</v>
      </c>
      <c r="E3061" t="s">
        <v>93</v>
      </c>
      <c r="F3061">
        <v>919</v>
      </c>
      <c r="G3061">
        <v>250.948909095874</v>
      </c>
      <c r="H3061">
        <v>266.669948346936</v>
      </c>
      <c r="I3061" t="s">
        <v>94</v>
      </c>
    </row>
    <row r="3062" spans="1:9" x14ac:dyDescent="0.2">
      <c r="A3062">
        <v>2013</v>
      </c>
      <c r="B3062" t="s">
        <v>110</v>
      </c>
      <c r="C3062" t="s">
        <v>91</v>
      </c>
      <c r="D3062" t="s">
        <v>124</v>
      </c>
      <c r="E3062" t="s">
        <v>93</v>
      </c>
      <c r="F3062">
        <v>41</v>
      </c>
      <c r="G3062">
        <v>18.7470564835094</v>
      </c>
      <c r="H3062">
        <v>20.845723924080101</v>
      </c>
      <c r="I3062" t="s">
        <v>94</v>
      </c>
    </row>
    <row r="3063" spans="1:9" x14ac:dyDescent="0.2">
      <c r="A3063">
        <v>2013</v>
      </c>
      <c r="B3063" t="s">
        <v>110</v>
      </c>
      <c r="C3063" t="s">
        <v>96</v>
      </c>
      <c r="D3063" t="s">
        <v>124</v>
      </c>
      <c r="E3063" t="s">
        <v>93</v>
      </c>
      <c r="F3063">
        <v>208</v>
      </c>
      <c r="G3063">
        <v>184.601730641225</v>
      </c>
      <c r="H3063">
        <v>184.97409031601401</v>
      </c>
      <c r="I3063" t="s">
        <v>94</v>
      </c>
    </row>
    <row r="3064" spans="1:9" x14ac:dyDescent="0.2">
      <c r="A3064">
        <v>2013</v>
      </c>
      <c r="B3064" t="s">
        <v>110</v>
      </c>
      <c r="C3064" t="s">
        <v>97</v>
      </c>
      <c r="D3064" t="s">
        <v>124</v>
      </c>
      <c r="E3064" t="s">
        <v>93</v>
      </c>
      <c r="F3064">
        <v>197</v>
      </c>
      <c r="G3064">
        <v>462.61506669171501</v>
      </c>
      <c r="H3064">
        <v>469.21841875661102</v>
      </c>
      <c r="I3064" t="s">
        <v>94</v>
      </c>
    </row>
    <row r="3065" spans="1:9" x14ac:dyDescent="0.2">
      <c r="A3065">
        <v>2013</v>
      </c>
      <c r="B3065" t="s">
        <v>110</v>
      </c>
      <c r="C3065" t="s">
        <v>98</v>
      </c>
      <c r="D3065" t="s">
        <v>124</v>
      </c>
      <c r="E3065" t="s">
        <v>93</v>
      </c>
      <c r="F3065">
        <v>595</v>
      </c>
      <c r="G3065">
        <v>1574.90735839068</v>
      </c>
      <c r="H3065">
        <v>1600.85338627232</v>
      </c>
      <c r="I3065" t="s">
        <v>94</v>
      </c>
    </row>
    <row r="3066" spans="1:9" x14ac:dyDescent="0.2">
      <c r="A3066">
        <v>2013</v>
      </c>
      <c r="B3066" t="s">
        <v>110</v>
      </c>
      <c r="C3066" t="s">
        <v>123</v>
      </c>
      <c r="D3066" t="s">
        <v>124</v>
      </c>
      <c r="E3066" t="s">
        <v>93</v>
      </c>
      <c r="F3066">
        <v>1041</v>
      </c>
      <c r="G3066">
        <v>252.82945548161501</v>
      </c>
      <c r="H3066">
        <v>253.6195635867</v>
      </c>
      <c r="I3066" t="s">
        <v>94</v>
      </c>
    </row>
    <row r="3067" spans="1:9" x14ac:dyDescent="0.2">
      <c r="A3067">
        <v>2013</v>
      </c>
      <c r="B3067" t="s">
        <v>111</v>
      </c>
      <c r="C3067" t="s">
        <v>91</v>
      </c>
      <c r="D3067" t="s">
        <v>124</v>
      </c>
      <c r="E3067" t="s">
        <v>93</v>
      </c>
      <c r="F3067">
        <v>127</v>
      </c>
      <c r="G3067">
        <v>19.417594481122102</v>
      </c>
      <c r="H3067">
        <v>20.445628554284699</v>
      </c>
      <c r="I3067" t="s">
        <v>94</v>
      </c>
    </row>
    <row r="3068" spans="1:9" x14ac:dyDescent="0.2">
      <c r="A3068">
        <v>2013</v>
      </c>
      <c r="B3068" t="s">
        <v>111</v>
      </c>
      <c r="C3068" t="s">
        <v>96</v>
      </c>
      <c r="D3068" t="s">
        <v>124</v>
      </c>
      <c r="E3068" t="s">
        <v>93</v>
      </c>
      <c r="F3068">
        <v>674</v>
      </c>
      <c r="G3068">
        <v>223.97384091875799</v>
      </c>
      <c r="H3068">
        <v>231.04949404435499</v>
      </c>
      <c r="I3068" t="s">
        <v>94</v>
      </c>
    </row>
    <row r="3069" spans="1:9" x14ac:dyDescent="0.2">
      <c r="A3069">
        <v>2013</v>
      </c>
      <c r="B3069" t="s">
        <v>111</v>
      </c>
      <c r="C3069" t="s">
        <v>97</v>
      </c>
      <c r="D3069" t="s">
        <v>124</v>
      </c>
      <c r="E3069" t="s">
        <v>93</v>
      </c>
      <c r="F3069">
        <v>569</v>
      </c>
      <c r="G3069">
        <v>587.85850070253696</v>
      </c>
      <c r="H3069">
        <v>603.36198218167704</v>
      </c>
      <c r="I3069" t="s">
        <v>94</v>
      </c>
    </row>
    <row r="3070" spans="1:9" x14ac:dyDescent="0.2">
      <c r="A3070">
        <v>2013</v>
      </c>
      <c r="B3070" t="s">
        <v>111</v>
      </c>
      <c r="C3070" t="s">
        <v>98</v>
      </c>
      <c r="D3070" t="s">
        <v>124</v>
      </c>
      <c r="E3070" t="s">
        <v>93</v>
      </c>
      <c r="F3070">
        <v>1486</v>
      </c>
      <c r="G3070">
        <v>1736.9146971503401</v>
      </c>
      <c r="H3070">
        <v>1806.8743127662001</v>
      </c>
      <c r="I3070" t="s">
        <v>94</v>
      </c>
    </row>
    <row r="3071" spans="1:9" x14ac:dyDescent="0.2">
      <c r="A3071">
        <v>2013</v>
      </c>
      <c r="B3071" t="s">
        <v>111</v>
      </c>
      <c r="C3071" t="s">
        <v>123</v>
      </c>
      <c r="D3071" t="s">
        <v>124</v>
      </c>
      <c r="E3071" t="s">
        <v>93</v>
      </c>
      <c r="F3071">
        <v>2856</v>
      </c>
      <c r="G3071">
        <v>251.11666021875999</v>
      </c>
      <c r="H3071">
        <v>298.24045161910198</v>
      </c>
      <c r="I3071" t="s">
        <v>94</v>
      </c>
    </row>
    <row r="3072" spans="1:9" x14ac:dyDescent="0.2">
      <c r="A3072">
        <v>2013</v>
      </c>
      <c r="B3072" t="s">
        <v>112</v>
      </c>
      <c r="C3072" t="s">
        <v>91</v>
      </c>
      <c r="D3072" t="s">
        <v>124</v>
      </c>
      <c r="E3072" t="s">
        <v>93</v>
      </c>
      <c r="F3072">
        <v>75</v>
      </c>
      <c r="G3072">
        <v>20.699019694427299</v>
      </c>
      <c r="H3072">
        <v>20.4363175129679</v>
      </c>
      <c r="I3072" t="s">
        <v>94</v>
      </c>
    </row>
    <row r="3073" spans="1:9" x14ac:dyDescent="0.2">
      <c r="A3073">
        <v>2013</v>
      </c>
      <c r="B3073" t="s">
        <v>112</v>
      </c>
      <c r="C3073" t="s">
        <v>96</v>
      </c>
      <c r="D3073" t="s">
        <v>124</v>
      </c>
      <c r="E3073" t="s">
        <v>93</v>
      </c>
      <c r="F3073">
        <v>357</v>
      </c>
      <c r="G3073">
        <v>195.548933792718</v>
      </c>
      <c r="H3073">
        <v>200.97592193733601</v>
      </c>
      <c r="I3073" t="s">
        <v>94</v>
      </c>
    </row>
    <row r="3074" spans="1:9" x14ac:dyDescent="0.2">
      <c r="A3074">
        <v>2013</v>
      </c>
      <c r="B3074" t="s">
        <v>112</v>
      </c>
      <c r="C3074" t="s">
        <v>97</v>
      </c>
      <c r="D3074" t="s">
        <v>124</v>
      </c>
      <c r="E3074" t="s">
        <v>93</v>
      </c>
      <c r="F3074">
        <v>349</v>
      </c>
      <c r="G3074">
        <v>575.00617843314899</v>
      </c>
      <c r="H3074">
        <v>594.53469537535102</v>
      </c>
      <c r="I3074" t="s">
        <v>94</v>
      </c>
    </row>
    <row r="3075" spans="1:9" x14ac:dyDescent="0.2">
      <c r="A3075">
        <v>2013</v>
      </c>
      <c r="B3075" t="s">
        <v>112</v>
      </c>
      <c r="C3075" t="s">
        <v>98</v>
      </c>
      <c r="D3075" t="s">
        <v>124</v>
      </c>
      <c r="E3075" t="s">
        <v>93</v>
      </c>
      <c r="F3075">
        <v>757</v>
      </c>
      <c r="G3075">
        <v>1623.55767168533</v>
      </c>
      <c r="H3075">
        <v>1677.5676592715599</v>
      </c>
      <c r="I3075" t="s">
        <v>94</v>
      </c>
    </row>
    <row r="3076" spans="1:9" x14ac:dyDescent="0.2">
      <c r="A3076">
        <v>2013</v>
      </c>
      <c r="B3076" t="s">
        <v>112</v>
      </c>
      <c r="C3076" t="s">
        <v>123</v>
      </c>
      <c r="D3076" t="s">
        <v>124</v>
      </c>
      <c r="E3076" t="s">
        <v>93</v>
      </c>
      <c r="F3076">
        <v>1538</v>
      </c>
      <c r="G3076">
        <v>235.810002759805</v>
      </c>
      <c r="H3076">
        <v>277.70146311924901</v>
      </c>
      <c r="I3076" t="s">
        <v>94</v>
      </c>
    </row>
    <row r="3077" spans="1:9" x14ac:dyDescent="0.2">
      <c r="A3077">
        <v>2014</v>
      </c>
      <c r="B3077" t="s">
        <v>90</v>
      </c>
      <c r="C3077" t="s">
        <v>91</v>
      </c>
      <c r="D3077" t="s">
        <v>124</v>
      </c>
      <c r="E3077" t="s">
        <v>93</v>
      </c>
      <c r="F3077">
        <v>452</v>
      </c>
      <c r="G3077">
        <v>15.496338818534401</v>
      </c>
      <c r="H3077">
        <v>15.974672893307201</v>
      </c>
      <c r="I3077" t="s">
        <v>113</v>
      </c>
    </row>
    <row r="3078" spans="1:9" x14ac:dyDescent="0.2">
      <c r="A3078">
        <v>2014</v>
      </c>
      <c r="B3078" t="s">
        <v>90</v>
      </c>
      <c r="C3078" t="s">
        <v>96</v>
      </c>
      <c r="D3078" t="s">
        <v>124</v>
      </c>
      <c r="E3078" t="s">
        <v>93</v>
      </c>
      <c r="F3078">
        <v>2616</v>
      </c>
      <c r="G3078">
        <v>178.690477491557</v>
      </c>
      <c r="H3078">
        <v>182.18193897618301</v>
      </c>
      <c r="I3078" t="s">
        <v>113</v>
      </c>
    </row>
    <row r="3079" spans="1:9" x14ac:dyDescent="0.2">
      <c r="A3079">
        <v>2014</v>
      </c>
      <c r="B3079" t="s">
        <v>90</v>
      </c>
      <c r="C3079" t="s">
        <v>97</v>
      </c>
      <c r="D3079" t="s">
        <v>124</v>
      </c>
      <c r="E3079" t="s">
        <v>93</v>
      </c>
      <c r="F3079">
        <v>2731</v>
      </c>
      <c r="G3079">
        <v>522.87756891606796</v>
      </c>
      <c r="H3079">
        <v>539.34093425538902</v>
      </c>
      <c r="I3079" t="s">
        <v>113</v>
      </c>
    </row>
    <row r="3080" spans="1:9" x14ac:dyDescent="0.2">
      <c r="A3080">
        <v>2014</v>
      </c>
      <c r="B3080" t="s">
        <v>90</v>
      </c>
      <c r="C3080" t="s">
        <v>98</v>
      </c>
      <c r="D3080" t="s">
        <v>124</v>
      </c>
      <c r="E3080" t="s">
        <v>93</v>
      </c>
      <c r="F3080">
        <v>6796</v>
      </c>
      <c r="G3080">
        <v>1600.5803163477799</v>
      </c>
      <c r="H3080">
        <v>1640.5694088151399</v>
      </c>
      <c r="I3080" t="s">
        <v>113</v>
      </c>
    </row>
    <row r="3081" spans="1:9" x14ac:dyDescent="0.2">
      <c r="A3081">
        <v>2014</v>
      </c>
      <c r="B3081" t="s">
        <v>90</v>
      </c>
      <c r="C3081" t="s">
        <v>123</v>
      </c>
      <c r="D3081" t="s">
        <v>124</v>
      </c>
      <c r="E3081" t="s">
        <v>93</v>
      </c>
      <c r="F3081">
        <v>12595</v>
      </c>
      <c r="G3081">
        <v>236.405953788689</v>
      </c>
      <c r="H3081">
        <v>261.18658208125299</v>
      </c>
      <c r="I3081" t="s">
        <v>113</v>
      </c>
    </row>
    <row r="3082" spans="1:9" x14ac:dyDescent="0.2">
      <c r="A3082">
        <v>2014</v>
      </c>
      <c r="B3082" t="s">
        <v>99</v>
      </c>
      <c r="C3082" t="s">
        <v>91</v>
      </c>
      <c r="D3082" t="s">
        <v>124</v>
      </c>
      <c r="E3082" t="s">
        <v>93</v>
      </c>
      <c r="F3082">
        <v>36</v>
      </c>
      <c r="G3082">
        <v>19.181994501161601</v>
      </c>
      <c r="H3082">
        <v>19.922747114759801</v>
      </c>
      <c r="I3082" t="s">
        <v>113</v>
      </c>
    </row>
    <row r="3083" spans="1:9" x14ac:dyDescent="0.2">
      <c r="A3083">
        <v>2014</v>
      </c>
      <c r="B3083" t="s">
        <v>99</v>
      </c>
      <c r="C3083" t="s">
        <v>96</v>
      </c>
      <c r="D3083" t="s">
        <v>124</v>
      </c>
      <c r="E3083" t="s">
        <v>93</v>
      </c>
      <c r="F3083">
        <v>211</v>
      </c>
      <c r="G3083">
        <v>195.157143121404</v>
      </c>
      <c r="H3083">
        <v>196.090280988134</v>
      </c>
      <c r="I3083" t="s">
        <v>113</v>
      </c>
    </row>
    <row r="3084" spans="1:9" x14ac:dyDescent="0.2">
      <c r="A3084">
        <v>2014</v>
      </c>
      <c r="B3084" t="s">
        <v>99</v>
      </c>
      <c r="C3084" t="s">
        <v>97</v>
      </c>
      <c r="D3084" t="s">
        <v>124</v>
      </c>
      <c r="E3084" t="s">
        <v>93</v>
      </c>
      <c r="F3084">
        <v>231</v>
      </c>
      <c r="G3084">
        <v>536.972035612171</v>
      </c>
      <c r="H3084">
        <v>553.68543185091403</v>
      </c>
      <c r="I3084" t="s">
        <v>113</v>
      </c>
    </row>
    <row r="3085" spans="1:9" x14ac:dyDescent="0.2">
      <c r="A3085">
        <v>2014</v>
      </c>
      <c r="B3085" t="s">
        <v>99</v>
      </c>
      <c r="C3085" t="s">
        <v>98</v>
      </c>
      <c r="D3085" t="s">
        <v>124</v>
      </c>
      <c r="E3085" t="s">
        <v>93</v>
      </c>
      <c r="F3085">
        <v>519</v>
      </c>
      <c r="G3085">
        <v>1552.6370897777199</v>
      </c>
      <c r="H3085">
        <v>1627.3501529574401</v>
      </c>
      <c r="I3085" t="s">
        <v>113</v>
      </c>
    </row>
    <row r="3086" spans="1:9" x14ac:dyDescent="0.2">
      <c r="A3086">
        <v>2014</v>
      </c>
      <c r="B3086" t="s">
        <v>99</v>
      </c>
      <c r="C3086" t="s">
        <v>123</v>
      </c>
      <c r="D3086" t="s">
        <v>124</v>
      </c>
      <c r="E3086" t="s">
        <v>93</v>
      </c>
      <c r="F3086">
        <v>997</v>
      </c>
      <c r="G3086">
        <v>267.837954008167</v>
      </c>
      <c r="H3086">
        <v>267.32069201434098</v>
      </c>
      <c r="I3086" t="s">
        <v>113</v>
      </c>
    </row>
    <row r="3087" spans="1:9" x14ac:dyDescent="0.2">
      <c r="A3087">
        <v>2014</v>
      </c>
      <c r="B3087" t="s">
        <v>100</v>
      </c>
      <c r="C3087" t="s">
        <v>91</v>
      </c>
      <c r="D3087" t="s">
        <v>124</v>
      </c>
      <c r="E3087" t="s">
        <v>93</v>
      </c>
      <c r="F3087">
        <v>7</v>
      </c>
      <c r="G3087">
        <v>13.1132800059946</v>
      </c>
      <c r="H3087">
        <v>12.234431426105401</v>
      </c>
      <c r="I3087" t="s">
        <v>113</v>
      </c>
    </row>
    <row r="3088" spans="1:9" x14ac:dyDescent="0.2">
      <c r="A3088">
        <v>2014</v>
      </c>
      <c r="B3088" t="s">
        <v>100</v>
      </c>
      <c r="C3088" t="s">
        <v>96</v>
      </c>
      <c r="D3088" t="s">
        <v>124</v>
      </c>
      <c r="E3088" t="s">
        <v>93</v>
      </c>
      <c r="F3088">
        <v>64</v>
      </c>
      <c r="G3088">
        <v>183.98206174897899</v>
      </c>
      <c r="H3088">
        <v>183.655099924262</v>
      </c>
      <c r="I3088" t="s">
        <v>113</v>
      </c>
    </row>
    <row r="3089" spans="1:9" x14ac:dyDescent="0.2">
      <c r="A3089">
        <v>2014</v>
      </c>
      <c r="B3089" t="s">
        <v>100</v>
      </c>
      <c r="C3089" t="s">
        <v>97</v>
      </c>
      <c r="D3089" t="s">
        <v>124</v>
      </c>
      <c r="E3089" t="s">
        <v>93</v>
      </c>
      <c r="F3089">
        <v>61</v>
      </c>
      <c r="G3089">
        <v>422.61327421366201</v>
      </c>
      <c r="H3089">
        <v>434.10987062161598</v>
      </c>
      <c r="I3089" t="s">
        <v>113</v>
      </c>
    </row>
    <row r="3090" spans="1:9" x14ac:dyDescent="0.2">
      <c r="A3090">
        <v>2014</v>
      </c>
      <c r="B3090" t="s">
        <v>100</v>
      </c>
      <c r="C3090" t="s">
        <v>98</v>
      </c>
      <c r="D3090" t="s">
        <v>124</v>
      </c>
      <c r="E3090" t="s">
        <v>93</v>
      </c>
      <c r="F3090">
        <v>178</v>
      </c>
      <c r="G3090">
        <v>1578.1540916747899</v>
      </c>
      <c r="H3090">
        <v>1688.54227396429</v>
      </c>
      <c r="I3090" t="s">
        <v>113</v>
      </c>
    </row>
    <row r="3091" spans="1:9" x14ac:dyDescent="0.2">
      <c r="A3091">
        <v>2014</v>
      </c>
      <c r="B3091" t="s">
        <v>100</v>
      </c>
      <c r="C3091" t="s">
        <v>123</v>
      </c>
      <c r="D3091" t="s">
        <v>124</v>
      </c>
      <c r="E3091" t="s">
        <v>93</v>
      </c>
      <c r="F3091">
        <v>310</v>
      </c>
      <c r="G3091">
        <v>272.21636810677899</v>
      </c>
      <c r="H3091">
        <v>252.82553552208199</v>
      </c>
      <c r="I3091" t="s">
        <v>113</v>
      </c>
    </row>
    <row r="3092" spans="1:9" x14ac:dyDescent="0.2">
      <c r="A3092">
        <v>2014</v>
      </c>
      <c r="B3092" t="s">
        <v>101</v>
      </c>
      <c r="C3092" t="s">
        <v>91</v>
      </c>
      <c r="D3092" t="s">
        <v>124</v>
      </c>
      <c r="E3092" t="s">
        <v>93</v>
      </c>
      <c r="F3092">
        <v>12</v>
      </c>
      <c r="G3092">
        <v>17.127197990408799</v>
      </c>
      <c r="H3092">
        <v>18.106146611927901</v>
      </c>
      <c r="I3092" t="s">
        <v>113</v>
      </c>
    </row>
    <row r="3093" spans="1:9" x14ac:dyDescent="0.2">
      <c r="A3093">
        <v>2014</v>
      </c>
      <c r="B3093" t="s">
        <v>101</v>
      </c>
      <c r="C3093" t="s">
        <v>96</v>
      </c>
      <c r="D3093" t="s">
        <v>124</v>
      </c>
      <c r="E3093" t="s">
        <v>93</v>
      </c>
      <c r="F3093">
        <v>76</v>
      </c>
      <c r="G3093">
        <v>168.25326544166501</v>
      </c>
      <c r="H3093">
        <v>166.75862540333699</v>
      </c>
      <c r="I3093" t="s">
        <v>113</v>
      </c>
    </row>
    <row r="3094" spans="1:9" x14ac:dyDescent="0.2">
      <c r="A3094">
        <v>2014</v>
      </c>
      <c r="B3094" t="s">
        <v>101</v>
      </c>
      <c r="C3094" t="s">
        <v>97</v>
      </c>
      <c r="D3094" t="s">
        <v>124</v>
      </c>
      <c r="E3094" t="s">
        <v>93</v>
      </c>
      <c r="F3094">
        <v>90</v>
      </c>
      <c r="G3094">
        <v>463.96535725332501</v>
      </c>
      <c r="H3094">
        <v>480.611452283483</v>
      </c>
      <c r="I3094" t="s">
        <v>113</v>
      </c>
    </row>
    <row r="3095" spans="1:9" x14ac:dyDescent="0.2">
      <c r="A3095">
        <v>2014</v>
      </c>
      <c r="B3095" t="s">
        <v>101</v>
      </c>
      <c r="C3095" t="s">
        <v>98</v>
      </c>
      <c r="D3095" t="s">
        <v>124</v>
      </c>
      <c r="E3095" t="s">
        <v>93</v>
      </c>
      <c r="F3095">
        <v>251</v>
      </c>
      <c r="G3095">
        <v>1604.0388548057299</v>
      </c>
      <c r="H3095">
        <v>1593.5367029522699</v>
      </c>
      <c r="I3095" t="s">
        <v>113</v>
      </c>
    </row>
    <row r="3096" spans="1:9" x14ac:dyDescent="0.2">
      <c r="A3096">
        <v>2014</v>
      </c>
      <c r="B3096" t="s">
        <v>101</v>
      </c>
      <c r="C3096" t="s">
        <v>123</v>
      </c>
      <c r="D3096" t="s">
        <v>124</v>
      </c>
      <c r="E3096" t="s">
        <v>93</v>
      </c>
      <c r="F3096">
        <v>429</v>
      </c>
      <c r="G3096">
        <v>285.46712802768201</v>
      </c>
      <c r="H3096">
        <v>247.85086065779501</v>
      </c>
      <c r="I3096" t="s">
        <v>113</v>
      </c>
    </row>
    <row r="3097" spans="1:9" x14ac:dyDescent="0.2">
      <c r="A3097">
        <v>2014</v>
      </c>
      <c r="B3097" t="s">
        <v>102</v>
      </c>
      <c r="C3097" t="s">
        <v>91</v>
      </c>
      <c r="D3097" t="s">
        <v>124</v>
      </c>
      <c r="E3097" t="s">
        <v>93</v>
      </c>
      <c r="F3097">
        <v>23</v>
      </c>
      <c r="G3097">
        <v>14.098666143585699</v>
      </c>
      <c r="H3097">
        <v>15.173793471661799</v>
      </c>
      <c r="I3097" t="s">
        <v>113</v>
      </c>
    </row>
    <row r="3098" spans="1:9" x14ac:dyDescent="0.2">
      <c r="A3098">
        <v>2014</v>
      </c>
      <c r="B3098" t="s">
        <v>102</v>
      </c>
      <c r="C3098" t="s">
        <v>96</v>
      </c>
      <c r="D3098" t="s">
        <v>124</v>
      </c>
      <c r="E3098" t="s">
        <v>93</v>
      </c>
      <c r="F3098">
        <v>153</v>
      </c>
      <c r="G3098">
        <v>182.708383090518</v>
      </c>
      <c r="H3098">
        <v>186.126131166199</v>
      </c>
      <c r="I3098" t="s">
        <v>113</v>
      </c>
    </row>
    <row r="3099" spans="1:9" x14ac:dyDescent="0.2">
      <c r="A3099">
        <v>2014</v>
      </c>
      <c r="B3099" t="s">
        <v>102</v>
      </c>
      <c r="C3099" t="s">
        <v>97</v>
      </c>
      <c r="D3099" t="s">
        <v>124</v>
      </c>
      <c r="E3099" t="s">
        <v>93</v>
      </c>
      <c r="F3099">
        <v>138</v>
      </c>
      <c r="G3099">
        <v>460.27616569942001</v>
      </c>
      <c r="H3099">
        <v>473.22107717827498</v>
      </c>
      <c r="I3099" t="s">
        <v>113</v>
      </c>
    </row>
    <row r="3100" spans="1:9" x14ac:dyDescent="0.2">
      <c r="A3100">
        <v>2014</v>
      </c>
      <c r="B3100" t="s">
        <v>102</v>
      </c>
      <c r="C3100" t="s">
        <v>98</v>
      </c>
      <c r="D3100" t="s">
        <v>124</v>
      </c>
      <c r="E3100" t="s">
        <v>93</v>
      </c>
      <c r="F3100">
        <v>391</v>
      </c>
      <c r="G3100">
        <v>1714.01017008592</v>
      </c>
      <c r="H3100">
        <v>1752.7701790547001</v>
      </c>
      <c r="I3100" t="s">
        <v>113</v>
      </c>
    </row>
    <row r="3101" spans="1:9" x14ac:dyDescent="0.2">
      <c r="A3101">
        <v>2014</v>
      </c>
      <c r="B3101" t="s">
        <v>102</v>
      </c>
      <c r="C3101" t="s">
        <v>123</v>
      </c>
      <c r="D3101" t="s">
        <v>124</v>
      </c>
      <c r="E3101" t="s">
        <v>93</v>
      </c>
      <c r="F3101">
        <v>705</v>
      </c>
      <c r="G3101">
        <v>235.25878466312901</v>
      </c>
      <c r="H3101">
        <v>264.95480245238201</v>
      </c>
      <c r="I3101" t="s">
        <v>113</v>
      </c>
    </row>
    <row r="3102" spans="1:9" x14ac:dyDescent="0.2">
      <c r="A3102">
        <v>2014</v>
      </c>
      <c r="B3102" t="s">
        <v>103</v>
      </c>
      <c r="C3102" t="s">
        <v>91</v>
      </c>
      <c r="D3102" t="s">
        <v>124</v>
      </c>
      <c r="E3102" t="s">
        <v>93</v>
      </c>
      <c r="F3102">
        <v>38</v>
      </c>
      <c r="G3102">
        <v>11.6315017799259</v>
      </c>
      <c r="H3102">
        <v>11.994956926884701</v>
      </c>
      <c r="I3102" t="s">
        <v>113</v>
      </c>
    </row>
    <row r="3103" spans="1:9" x14ac:dyDescent="0.2">
      <c r="A3103">
        <v>2014</v>
      </c>
      <c r="B3103" t="s">
        <v>103</v>
      </c>
      <c r="C3103" t="s">
        <v>96</v>
      </c>
      <c r="D3103" t="s">
        <v>124</v>
      </c>
      <c r="E3103" t="s">
        <v>93</v>
      </c>
      <c r="F3103">
        <v>184</v>
      </c>
      <c r="G3103">
        <v>118.009235505387</v>
      </c>
      <c r="H3103">
        <v>119.387958582764</v>
      </c>
      <c r="I3103" t="s">
        <v>113</v>
      </c>
    </row>
    <row r="3104" spans="1:9" x14ac:dyDescent="0.2">
      <c r="A3104">
        <v>2014</v>
      </c>
      <c r="B3104" t="s">
        <v>103</v>
      </c>
      <c r="C3104" t="s">
        <v>97</v>
      </c>
      <c r="D3104" t="s">
        <v>124</v>
      </c>
      <c r="E3104" t="s">
        <v>93</v>
      </c>
      <c r="F3104">
        <v>214</v>
      </c>
      <c r="G3104">
        <v>401.49340537700999</v>
      </c>
      <c r="H3104">
        <v>414.336049515882</v>
      </c>
      <c r="I3104" t="s">
        <v>113</v>
      </c>
    </row>
    <row r="3105" spans="1:9" x14ac:dyDescent="0.2">
      <c r="A3105">
        <v>2014</v>
      </c>
      <c r="B3105" t="s">
        <v>103</v>
      </c>
      <c r="C3105" t="s">
        <v>98</v>
      </c>
      <c r="D3105" t="s">
        <v>124</v>
      </c>
      <c r="E3105" t="s">
        <v>93</v>
      </c>
      <c r="F3105">
        <v>663</v>
      </c>
      <c r="G3105">
        <v>1531.8853974122001</v>
      </c>
      <c r="H3105">
        <v>1582.14515916559</v>
      </c>
      <c r="I3105" t="s">
        <v>113</v>
      </c>
    </row>
    <row r="3106" spans="1:9" x14ac:dyDescent="0.2">
      <c r="A3106">
        <v>2014</v>
      </c>
      <c r="B3106" t="s">
        <v>103</v>
      </c>
      <c r="C3106" t="s">
        <v>123</v>
      </c>
      <c r="D3106" t="s">
        <v>124</v>
      </c>
      <c r="E3106" t="s">
        <v>93</v>
      </c>
      <c r="F3106">
        <v>1099</v>
      </c>
      <c r="G3106">
        <v>189.744475138122</v>
      </c>
      <c r="H3106">
        <v>224.013435289021</v>
      </c>
      <c r="I3106" t="s">
        <v>113</v>
      </c>
    </row>
    <row r="3107" spans="1:9" x14ac:dyDescent="0.2">
      <c r="A3107">
        <v>2014</v>
      </c>
      <c r="B3107" t="s">
        <v>104</v>
      </c>
      <c r="C3107" t="s">
        <v>91</v>
      </c>
      <c r="D3107" t="s">
        <v>124</v>
      </c>
      <c r="E3107" t="s">
        <v>93</v>
      </c>
      <c r="F3107">
        <v>32</v>
      </c>
      <c r="G3107">
        <v>20.2702274699589</v>
      </c>
      <c r="H3107">
        <v>20.885369143625901</v>
      </c>
      <c r="I3107" t="s">
        <v>113</v>
      </c>
    </row>
    <row r="3108" spans="1:9" x14ac:dyDescent="0.2">
      <c r="A3108">
        <v>2014</v>
      </c>
      <c r="B3108" t="s">
        <v>104</v>
      </c>
      <c r="C3108" t="s">
        <v>96</v>
      </c>
      <c r="D3108" t="s">
        <v>124</v>
      </c>
      <c r="E3108" t="s">
        <v>93</v>
      </c>
      <c r="F3108">
        <v>164</v>
      </c>
      <c r="G3108">
        <v>170.95442605178701</v>
      </c>
      <c r="H3108">
        <v>169.82356390227</v>
      </c>
      <c r="I3108" t="s">
        <v>113</v>
      </c>
    </row>
    <row r="3109" spans="1:9" x14ac:dyDescent="0.2">
      <c r="A3109">
        <v>2014</v>
      </c>
      <c r="B3109" t="s">
        <v>104</v>
      </c>
      <c r="C3109" t="s">
        <v>97</v>
      </c>
      <c r="D3109" t="s">
        <v>124</v>
      </c>
      <c r="E3109" t="s">
        <v>93</v>
      </c>
      <c r="F3109">
        <v>163</v>
      </c>
      <c r="G3109">
        <v>428.55264887603499</v>
      </c>
      <c r="H3109">
        <v>440.08342070269703</v>
      </c>
      <c r="I3109" t="s">
        <v>113</v>
      </c>
    </row>
    <row r="3110" spans="1:9" x14ac:dyDescent="0.2">
      <c r="A3110">
        <v>2014</v>
      </c>
      <c r="B3110" t="s">
        <v>104</v>
      </c>
      <c r="C3110" t="s">
        <v>98</v>
      </c>
      <c r="D3110" t="s">
        <v>124</v>
      </c>
      <c r="E3110" t="s">
        <v>93</v>
      </c>
      <c r="F3110">
        <v>490</v>
      </c>
      <c r="G3110">
        <v>1681.1912440815199</v>
      </c>
      <c r="H3110">
        <v>1721.71503725927</v>
      </c>
      <c r="I3110" t="s">
        <v>113</v>
      </c>
    </row>
    <row r="3111" spans="1:9" x14ac:dyDescent="0.2">
      <c r="A3111">
        <v>2014</v>
      </c>
      <c r="B3111" t="s">
        <v>104</v>
      </c>
      <c r="C3111" t="s">
        <v>123</v>
      </c>
      <c r="D3111" t="s">
        <v>124</v>
      </c>
      <c r="E3111" t="s">
        <v>93</v>
      </c>
      <c r="F3111">
        <v>849</v>
      </c>
      <c r="G3111">
        <v>264.50246121253701</v>
      </c>
      <c r="H3111">
        <v>257.44445629877703</v>
      </c>
      <c r="I3111" t="s">
        <v>113</v>
      </c>
    </row>
    <row r="3112" spans="1:9" x14ac:dyDescent="0.2">
      <c r="A3112">
        <v>2014</v>
      </c>
      <c r="B3112" t="s">
        <v>105</v>
      </c>
      <c r="C3112" t="s">
        <v>91</v>
      </c>
      <c r="D3112" t="s">
        <v>124</v>
      </c>
      <c r="E3112" t="s">
        <v>93</v>
      </c>
      <c r="F3112">
        <v>66</v>
      </c>
      <c r="G3112">
        <v>13.1959884195205</v>
      </c>
      <c r="H3112">
        <v>13.6579986526017</v>
      </c>
      <c r="I3112" t="s">
        <v>113</v>
      </c>
    </row>
    <row r="3113" spans="1:9" x14ac:dyDescent="0.2">
      <c r="A3113">
        <v>2014</v>
      </c>
      <c r="B3113" t="s">
        <v>105</v>
      </c>
      <c r="C3113" t="s">
        <v>96</v>
      </c>
      <c r="D3113" t="s">
        <v>124</v>
      </c>
      <c r="E3113" t="s">
        <v>93</v>
      </c>
      <c r="F3113">
        <v>317</v>
      </c>
      <c r="G3113">
        <v>146.165799047386</v>
      </c>
      <c r="H3113">
        <v>150.53336690501601</v>
      </c>
      <c r="I3113" t="s">
        <v>113</v>
      </c>
    </row>
    <row r="3114" spans="1:9" x14ac:dyDescent="0.2">
      <c r="A3114">
        <v>2014</v>
      </c>
      <c r="B3114" t="s">
        <v>105</v>
      </c>
      <c r="C3114" t="s">
        <v>97</v>
      </c>
      <c r="D3114" t="s">
        <v>124</v>
      </c>
      <c r="E3114" t="s">
        <v>93</v>
      </c>
      <c r="F3114">
        <v>353</v>
      </c>
      <c r="G3114">
        <v>489.21102595728797</v>
      </c>
      <c r="H3114">
        <v>510.83979585708897</v>
      </c>
      <c r="I3114" t="s">
        <v>113</v>
      </c>
    </row>
    <row r="3115" spans="1:9" x14ac:dyDescent="0.2">
      <c r="A3115">
        <v>2014</v>
      </c>
      <c r="B3115" t="s">
        <v>105</v>
      </c>
      <c r="C3115" t="s">
        <v>98</v>
      </c>
      <c r="D3115" t="s">
        <v>124</v>
      </c>
      <c r="E3115" t="s">
        <v>93</v>
      </c>
      <c r="F3115">
        <v>929</v>
      </c>
      <c r="G3115">
        <v>1534.67472825189</v>
      </c>
      <c r="H3115">
        <v>1546.7812505864499</v>
      </c>
      <c r="I3115" t="s">
        <v>113</v>
      </c>
    </row>
    <row r="3116" spans="1:9" x14ac:dyDescent="0.2">
      <c r="A3116">
        <v>2014</v>
      </c>
      <c r="B3116" t="s">
        <v>105</v>
      </c>
      <c r="C3116" t="s">
        <v>123</v>
      </c>
      <c r="D3116" t="s">
        <v>124</v>
      </c>
      <c r="E3116" t="s">
        <v>93</v>
      </c>
      <c r="F3116">
        <v>1665</v>
      </c>
      <c r="G3116">
        <v>195.94690015534499</v>
      </c>
      <c r="H3116">
        <v>240.11515262000901</v>
      </c>
      <c r="I3116" t="s">
        <v>113</v>
      </c>
    </row>
    <row r="3117" spans="1:9" x14ac:dyDescent="0.2">
      <c r="A3117">
        <v>2014</v>
      </c>
      <c r="B3117" t="s">
        <v>106</v>
      </c>
      <c r="C3117" t="s">
        <v>91</v>
      </c>
      <c r="D3117" t="s">
        <v>124</v>
      </c>
      <c r="E3117" t="s">
        <v>93</v>
      </c>
      <c r="F3117">
        <v>1</v>
      </c>
      <c r="G3117">
        <v>9.5456281023291307</v>
      </c>
      <c r="H3117">
        <v>9.4207579672695907</v>
      </c>
      <c r="I3117" t="s">
        <v>113</v>
      </c>
    </row>
    <row r="3118" spans="1:9" x14ac:dyDescent="0.2">
      <c r="A3118">
        <v>2014</v>
      </c>
      <c r="B3118" t="s">
        <v>106</v>
      </c>
      <c r="C3118" t="s">
        <v>96</v>
      </c>
      <c r="D3118" t="s">
        <v>124</v>
      </c>
      <c r="E3118" t="s">
        <v>93</v>
      </c>
      <c r="F3118">
        <v>11</v>
      </c>
      <c r="G3118">
        <v>168.60821581851599</v>
      </c>
      <c r="H3118">
        <v>166.87597566766399</v>
      </c>
      <c r="I3118" t="s">
        <v>113</v>
      </c>
    </row>
    <row r="3119" spans="1:9" x14ac:dyDescent="0.2">
      <c r="A3119">
        <v>2014</v>
      </c>
      <c r="B3119" t="s">
        <v>106</v>
      </c>
      <c r="C3119" t="s">
        <v>97</v>
      </c>
      <c r="D3119" t="s">
        <v>124</v>
      </c>
      <c r="E3119" t="s">
        <v>93</v>
      </c>
      <c r="F3119">
        <v>17</v>
      </c>
      <c r="G3119">
        <v>641.993957703928</v>
      </c>
      <c r="H3119">
        <v>652.70802279715099</v>
      </c>
      <c r="I3119" t="s">
        <v>113</v>
      </c>
    </row>
    <row r="3120" spans="1:9" x14ac:dyDescent="0.2">
      <c r="A3120">
        <v>2014</v>
      </c>
      <c r="B3120" t="s">
        <v>106</v>
      </c>
      <c r="C3120" t="s">
        <v>98</v>
      </c>
      <c r="D3120" t="s">
        <v>124</v>
      </c>
      <c r="E3120" t="s">
        <v>93</v>
      </c>
      <c r="F3120">
        <v>33</v>
      </c>
      <c r="G3120">
        <v>1725.94142259414</v>
      </c>
      <c r="H3120">
        <v>1742.35848887367</v>
      </c>
      <c r="I3120" t="s">
        <v>113</v>
      </c>
    </row>
    <row r="3121" spans="1:9" x14ac:dyDescent="0.2">
      <c r="A3121">
        <v>2014</v>
      </c>
      <c r="B3121" t="s">
        <v>106</v>
      </c>
      <c r="C3121" t="s">
        <v>123</v>
      </c>
      <c r="D3121" t="s">
        <v>124</v>
      </c>
      <c r="E3121" t="s">
        <v>93</v>
      </c>
      <c r="F3121">
        <v>62</v>
      </c>
      <c r="G3121">
        <v>287.56957328385897</v>
      </c>
      <c r="H3121">
        <v>274.65594924658802</v>
      </c>
      <c r="I3121" t="s">
        <v>113</v>
      </c>
    </row>
    <row r="3122" spans="1:9" x14ac:dyDescent="0.2">
      <c r="A3122">
        <v>2014</v>
      </c>
      <c r="B3122" t="s">
        <v>107</v>
      </c>
      <c r="C3122" t="s">
        <v>91</v>
      </c>
      <c r="D3122" t="s">
        <v>124</v>
      </c>
      <c r="E3122" t="s">
        <v>93</v>
      </c>
      <c r="F3122">
        <v>2</v>
      </c>
      <c r="G3122">
        <v>16.002560409665499</v>
      </c>
      <c r="H3122">
        <v>16.506181446863099</v>
      </c>
      <c r="I3122" t="s">
        <v>113</v>
      </c>
    </row>
    <row r="3123" spans="1:9" x14ac:dyDescent="0.2">
      <c r="A3123">
        <v>2014</v>
      </c>
      <c r="B3123" t="s">
        <v>107</v>
      </c>
      <c r="C3123" t="s">
        <v>96</v>
      </c>
      <c r="D3123" t="s">
        <v>124</v>
      </c>
      <c r="E3123" t="s">
        <v>93</v>
      </c>
      <c r="F3123">
        <v>5</v>
      </c>
      <c r="G3123">
        <v>75.815011372251703</v>
      </c>
      <c r="H3123">
        <v>77.899977694301299</v>
      </c>
      <c r="I3123" t="s">
        <v>113</v>
      </c>
    </row>
    <row r="3124" spans="1:9" x14ac:dyDescent="0.2">
      <c r="A3124">
        <v>2014</v>
      </c>
      <c r="B3124" t="s">
        <v>107</v>
      </c>
      <c r="C3124" t="s">
        <v>97</v>
      </c>
      <c r="D3124" t="s">
        <v>124</v>
      </c>
      <c r="E3124" t="s">
        <v>93</v>
      </c>
      <c r="F3124">
        <v>12</v>
      </c>
      <c r="G3124">
        <v>501.67224080267601</v>
      </c>
      <c r="H3124">
        <v>514.72269034366695</v>
      </c>
      <c r="I3124" t="s">
        <v>113</v>
      </c>
    </row>
    <row r="3125" spans="1:9" x14ac:dyDescent="0.2">
      <c r="A3125">
        <v>2014</v>
      </c>
      <c r="B3125" t="s">
        <v>107</v>
      </c>
      <c r="C3125" t="s">
        <v>98</v>
      </c>
      <c r="D3125" t="s">
        <v>124</v>
      </c>
      <c r="E3125" t="s">
        <v>93</v>
      </c>
      <c r="F3125">
        <v>23</v>
      </c>
      <c r="G3125">
        <v>1341.1078717201201</v>
      </c>
      <c r="H3125">
        <v>1370.5326366239001</v>
      </c>
      <c r="I3125" t="s">
        <v>113</v>
      </c>
    </row>
    <row r="3126" spans="1:9" x14ac:dyDescent="0.2">
      <c r="A3126">
        <v>2014</v>
      </c>
      <c r="B3126" t="s">
        <v>107</v>
      </c>
      <c r="C3126" t="s">
        <v>123</v>
      </c>
      <c r="D3126" t="s">
        <v>124</v>
      </c>
      <c r="E3126" t="s">
        <v>93</v>
      </c>
      <c r="F3126">
        <v>42</v>
      </c>
      <c r="G3126">
        <v>181.03448275862101</v>
      </c>
      <c r="H3126">
        <v>206.95065185253199</v>
      </c>
      <c r="I3126" t="s">
        <v>113</v>
      </c>
    </row>
    <row r="3127" spans="1:9" x14ac:dyDescent="0.2">
      <c r="A3127">
        <v>2014</v>
      </c>
      <c r="B3127" t="s">
        <v>108</v>
      </c>
      <c r="C3127" t="s">
        <v>91</v>
      </c>
      <c r="D3127" t="s">
        <v>124</v>
      </c>
      <c r="E3127" t="s">
        <v>93</v>
      </c>
      <c r="F3127">
        <v>1</v>
      </c>
      <c r="G3127">
        <v>7.7369439071566699</v>
      </c>
      <c r="H3127">
        <v>6.6272816784064199</v>
      </c>
      <c r="I3127" t="s">
        <v>113</v>
      </c>
    </row>
    <row r="3128" spans="1:9" x14ac:dyDescent="0.2">
      <c r="A3128">
        <v>2014</v>
      </c>
      <c r="B3128" t="s">
        <v>108</v>
      </c>
      <c r="C3128" t="s">
        <v>96</v>
      </c>
      <c r="D3128" t="s">
        <v>124</v>
      </c>
      <c r="E3128" t="s">
        <v>93</v>
      </c>
      <c r="F3128">
        <v>9</v>
      </c>
      <c r="G3128">
        <v>109.68921389396699</v>
      </c>
      <c r="H3128">
        <v>109.393318793745</v>
      </c>
      <c r="I3128" t="s">
        <v>113</v>
      </c>
    </row>
    <row r="3129" spans="1:9" x14ac:dyDescent="0.2">
      <c r="A3129">
        <v>2014</v>
      </c>
      <c r="B3129" t="s">
        <v>108</v>
      </c>
      <c r="C3129" t="s">
        <v>97</v>
      </c>
      <c r="D3129" t="s">
        <v>124</v>
      </c>
      <c r="E3129" t="s">
        <v>93</v>
      </c>
      <c r="F3129">
        <v>18</v>
      </c>
      <c r="G3129">
        <v>526.46972799064099</v>
      </c>
      <c r="H3129">
        <v>527.52116100191097</v>
      </c>
      <c r="I3129" t="s">
        <v>113</v>
      </c>
    </row>
    <row r="3130" spans="1:9" x14ac:dyDescent="0.2">
      <c r="A3130">
        <v>2014</v>
      </c>
      <c r="B3130" t="s">
        <v>108</v>
      </c>
      <c r="C3130" t="s">
        <v>98</v>
      </c>
      <c r="D3130" t="s">
        <v>124</v>
      </c>
      <c r="E3130" t="s">
        <v>93</v>
      </c>
      <c r="F3130">
        <v>38</v>
      </c>
      <c r="G3130">
        <v>1332.8656611715201</v>
      </c>
      <c r="H3130">
        <v>1381.9095162225101</v>
      </c>
      <c r="I3130" t="s">
        <v>113</v>
      </c>
    </row>
    <row r="3131" spans="1:9" x14ac:dyDescent="0.2">
      <c r="A3131">
        <v>2014</v>
      </c>
      <c r="B3131" t="s">
        <v>108</v>
      </c>
      <c r="C3131" t="s">
        <v>123</v>
      </c>
      <c r="D3131" t="s">
        <v>124</v>
      </c>
      <c r="E3131" t="s">
        <v>93</v>
      </c>
      <c r="F3131">
        <v>66</v>
      </c>
      <c r="G3131">
        <v>240.87591240875901</v>
      </c>
      <c r="H3131">
        <v>212.329539951908</v>
      </c>
      <c r="I3131" t="s">
        <v>113</v>
      </c>
    </row>
    <row r="3132" spans="1:9" x14ac:dyDescent="0.2">
      <c r="A3132">
        <v>2014</v>
      </c>
      <c r="B3132" t="s">
        <v>109</v>
      </c>
      <c r="C3132" t="s">
        <v>91</v>
      </c>
      <c r="D3132" t="s">
        <v>124</v>
      </c>
      <c r="E3132" t="s">
        <v>93</v>
      </c>
      <c r="F3132">
        <v>34</v>
      </c>
      <c r="G3132">
        <v>17.383035180195598</v>
      </c>
      <c r="H3132">
        <v>17.900521606183599</v>
      </c>
      <c r="I3132" t="s">
        <v>113</v>
      </c>
    </row>
    <row r="3133" spans="1:9" x14ac:dyDescent="0.2">
      <c r="A3133">
        <v>2014</v>
      </c>
      <c r="B3133" t="s">
        <v>109</v>
      </c>
      <c r="C3133" t="s">
        <v>96</v>
      </c>
      <c r="D3133" t="s">
        <v>124</v>
      </c>
      <c r="E3133" t="s">
        <v>93</v>
      </c>
      <c r="F3133">
        <v>171</v>
      </c>
      <c r="G3133">
        <v>167.17176654609401</v>
      </c>
      <c r="H3133">
        <v>170.26162324241599</v>
      </c>
      <c r="I3133" t="s">
        <v>113</v>
      </c>
    </row>
    <row r="3134" spans="1:9" x14ac:dyDescent="0.2">
      <c r="A3134">
        <v>2014</v>
      </c>
      <c r="B3134" t="s">
        <v>109</v>
      </c>
      <c r="C3134" t="s">
        <v>97</v>
      </c>
      <c r="D3134" t="s">
        <v>124</v>
      </c>
      <c r="E3134" t="s">
        <v>93</v>
      </c>
      <c r="F3134">
        <v>197</v>
      </c>
      <c r="G3134">
        <v>504.94694212334002</v>
      </c>
      <c r="H3134">
        <v>522.34691893812499</v>
      </c>
      <c r="I3134" t="s">
        <v>113</v>
      </c>
    </row>
    <row r="3135" spans="1:9" x14ac:dyDescent="0.2">
      <c r="A3135">
        <v>2014</v>
      </c>
      <c r="B3135" t="s">
        <v>109</v>
      </c>
      <c r="C3135" t="s">
        <v>98</v>
      </c>
      <c r="D3135" t="s">
        <v>124</v>
      </c>
      <c r="E3135" t="s">
        <v>93</v>
      </c>
      <c r="F3135">
        <v>526</v>
      </c>
      <c r="G3135">
        <v>1753.1580175315801</v>
      </c>
      <c r="H3135">
        <v>1789.90796403172</v>
      </c>
      <c r="I3135" t="s">
        <v>113</v>
      </c>
    </row>
    <row r="3136" spans="1:9" x14ac:dyDescent="0.2">
      <c r="A3136">
        <v>2014</v>
      </c>
      <c r="B3136" t="s">
        <v>109</v>
      </c>
      <c r="C3136" t="s">
        <v>123</v>
      </c>
      <c r="D3136" t="s">
        <v>124</v>
      </c>
      <c r="E3136" t="s">
        <v>93</v>
      </c>
      <c r="F3136">
        <v>928</v>
      </c>
      <c r="G3136">
        <v>252.92995366584901</v>
      </c>
      <c r="H3136">
        <v>270.72375507793703</v>
      </c>
      <c r="I3136" t="s">
        <v>113</v>
      </c>
    </row>
    <row r="3137" spans="1:9" x14ac:dyDescent="0.2">
      <c r="A3137">
        <v>2014</v>
      </c>
      <c r="B3137" t="s">
        <v>110</v>
      </c>
      <c r="C3137" t="s">
        <v>91</v>
      </c>
      <c r="D3137" t="s">
        <v>124</v>
      </c>
      <c r="E3137" t="s">
        <v>93</v>
      </c>
      <c r="F3137">
        <v>26</v>
      </c>
      <c r="G3137">
        <v>11.957156588163301</v>
      </c>
      <c r="H3137">
        <v>13.1203180670561</v>
      </c>
      <c r="I3137" t="s">
        <v>113</v>
      </c>
    </row>
    <row r="3138" spans="1:9" x14ac:dyDescent="0.2">
      <c r="A3138">
        <v>2014</v>
      </c>
      <c r="B3138" t="s">
        <v>110</v>
      </c>
      <c r="C3138" t="s">
        <v>96</v>
      </c>
      <c r="D3138" t="s">
        <v>124</v>
      </c>
      <c r="E3138" t="s">
        <v>93</v>
      </c>
      <c r="F3138">
        <v>191</v>
      </c>
      <c r="G3138">
        <v>169.67974059432299</v>
      </c>
      <c r="H3138">
        <v>171.080951998226</v>
      </c>
      <c r="I3138" t="s">
        <v>113</v>
      </c>
    </row>
    <row r="3139" spans="1:9" x14ac:dyDescent="0.2">
      <c r="A3139">
        <v>2014</v>
      </c>
      <c r="B3139" t="s">
        <v>110</v>
      </c>
      <c r="C3139" t="s">
        <v>97</v>
      </c>
      <c r="D3139" t="s">
        <v>124</v>
      </c>
      <c r="E3139" t="s">
        <v>93</v>
      </c>
      <c r="F3139">
        <v>210</v>
      </c>
      <c r="G3139">
        <v>478.14207650273198</v>
      </c>
      <c r="H3139">
        <v>486.217428245044</v>
      </c>
      <c r="I3139" t="s">
        <v>113</v>
      </c>
    </row>
    <row r="3140" spans="1:9" x14ac:dyDescent="0.2">
      <c r="A3140">
        <v>2014</v>
      </c>
      <c r="B3140" t="s">
        <v>110</v>
      </c>
      <c r="C3140" t="s">
        <v>98</v>
      </c>
      <c r="D3140" t="s">
        <v>124</v>
      </c>
      <c r="E3140" t="s">
        <v>93</v>
      </c>
      <c r="F3140">
        <v>611</v>
      </c>
      <c r="G3140">
        <v>1598.1376857083101</v>
      </c>
      <c r="H3140">
        <v>1603.54760390469</v>
      </c>
      <c r="I3140" t="s">
        <v>113</v>
      </c>
    </row>
    <row r="3141" spans="1:9" x14ac:dyDescent="0.2">
      <c r="A3141">
        <v>2014</v>
      </c>
      <c r="B3141" t="s">
        <v>110</v>
      </c>
      <c r="C3141" t="s">
        <v>123</v>
      </c>
      <c r="D3141" t="s">
        <v>124</v>
      </c>
      <c r="E3141" t="s">
        <v>93</v>
      </c>
      <c r="F3141">
        <v>1038</v>
      </c>
      <c r="G3141">
        <v>251.843944099379</v>
      </c>
      <c r="H3141">
        <v>247.793538352892</v>
      </c>
      <c r="I3141" t="s">
        <v>113</v>
      </c>
    </row>
    <row r="3142" spans="1:9" x14ac:dyDescent="0.2">
      <c r="A3142">
        <v>2014</v>
      </c>
      <c r="B3142" t="s">
        <v>111</v>
      </c>
      <c r="C3142" t="s">
        <v>91</v>
      </c>
      <c r="D3142" t="s">
        <v>124</v>
      </c>
      <c r="E3142" t="s">
        <v>93</v>
      </c>
      <c r="F3142">
        <v>112</v>
      </c>
      <c r="G3142">
        <v>17.2232969696224</v>
      </c>
      <c r="H3142">
        <v>17.779821015856299</v>
      </c>
      <c r="I3142" t="s">
        <v>113</v>
      </c>
    </row>
    <row r="3143" spans="1:9" x14ac:dyDescent="0.2">
      <c r="A3143">
        <v>2014</v>
      </c>
      <c r="B3143" t="s">
        <v>111</v>
      </c>
      <c r="C3143" t="s">
        <v>96</v>
      </c>
      <c r="D3143" t="s">
        <v>124</v>
      </c>
      <c r="E3143" t="s">
        <v>93</v>
      </c>
      <c r="F3143">
        <v>668</v>
      </c>
      <c r="G3143">
        <v>220.33333663173701</v>
      </c>
      <c r="H3143">
        <v>228.25939812333399</v>
      </c>
      <c r="I3143" t="s">
        <v>113</v>
      </c>
    </row>
    <row r="3144" spans="1:9" x14ac:dyDescent="0.2">
      <c r="A3144">
        <v>2014</v>
      </c>
      <c r="B3144" t="s">
        <v>111</v>
      </c>
      <c r="C3144" t="s">
        <v>97</v>
      </c>
      <c r="D3144" t="s">
        <v>124</v>
      </c>
      <c r="E3144" t="s">
        <v>93</v>
      </c>
      <c r="F3144">
        <v>653</v>
      </c>
      <c r="G3144">
        <v>664.06329448613894</v>
      </c>
      <c r="H3144">
        <v>685.328455990409</v>
      </c>
      <c r="I3144" t="s">
        <v>113</v>
      </c>
    </row>
    <row r="3145" spans="1:9" x14ac:dyDescent="0.2">
      <c r="A3145">
        <v>2014</v>
      </c>
      <c r="B3145" t="s">
        <v>111</v>
      </c>
      <c r="C3145" t="s">
        <v>98</v>
      </c>
      <c r="D3145" t="s">
        <v>124</v>
      </c>
      <c r="E3145" t="s">
        <v>93</v>
      </c>
      <c r="F3145">
        <v>1402</v>
      </c>
      <c r="G3145">
        <v>1627.82867161285</v>
      </c>
      <c r="H3145">
        <v>1649.5617019209501</v>
      </c>
      <c r="I3145" t="s">
        <v>113</v>
      </c>
    </row>
    <row r="3146" spans="1:9" x14ac:dyDescent="0.2">
      <c r="A3146">
        <v>2014</v>
      </c>
      <c r="B3146" t="s">
        <v>111</v>
      </c>
      <c r="C3146" t="s">
        <v>123</v>
      </c>
      <c r="D3146" t="s">
        <v>124</v>
      </c>
      <c r="E3146" t="s">
        <v>93</v>
      </c>
      <c r="F3146">
        <v>2835</v>
      </c>
      <c r="G3146">
        <v>249.138779527559</v>
      </c>
      <c r="H3146">
        <v>290.50988490312398</v>
      </c>
      <c r="I3146" t="s">
        <v>113</v>
      </c>
    </row>
    <row r="3147" spans="1:9" x14ac:dyDescent="0.2">
      <c r="A3147">
        <v>2014</v>
      </c>
      <c r="B3147" t="s">
        <v>112</v>
      </c>
      <c r="C3147" t="s">
        <v>91</v>
      </c>
      <c r="D3147" t="s">
        <v>124</v>
      </c>
      <c r="E3147" t="s">
        <v>93</v>
      </c>
      <c r="F3147">
        <v>62</v>
      </c>
      <c r="G3147">
        <v>17.288205540033299</v>
      </c>
      <c r="H3147">
        <v>17.366888493554001</v>
      </c>
      <c r="I3147" t="s">
        <v>113</v>
      </c>
    </row>
    <row r="3148" spans="1:9" x14ac:dyDescent="0.2">
      <c r="A3148">
        <v>2014</v>
      </c>
      <c r="B3148" t="s">
        <v>112</v>
      </c>
      <c r="C3148" t="s">
        <v>96</v>
      </c>
      <c r="D3148" t="s">
        <v>124</v>
      </c>
      <c r="E3148" t="s">
        <v>93</v>
      </c>
      <c r="F3148">
        <v>392</v>
      </c>
      <c r="G3148">
        <v>212.94510687997399</v>
      </c>
      <c r="H3148">
        <v>219.12522257371899</v>
      </c>
      <c r="I3148" t="s">
        <v>113</v>
      </c>
    </row>
    <row r="3149" spans="1:9" x14ac:dyDescent="0.2">
      <c r="A3149">
        <v>2014</v>
      </c>
      <c r="B3149" t="s">
        <v>112</v>
      </c>
      <c r="C3149" t="s">
        <v>97</v>
      </c>
      <c r="D3149" t="s">
        <v>124</v>
      </c>
      <c r="E3149" t="s">
        <v>93</v>
      </c>
      <c r="F3149">
        <v>374</v>
      </c>
      <c r="G3149">
        <v>600.81286446368597</v>
      </c>
      <c r="H3149">
        <v>617.63203486229497</v>
      </c>
      <c r="I3149" t="s">
        <v>113</v>
      </c>
    </row>
    <row r="3150" spans="1:9" x14ac:dyDescent="0.2">
      <c r="A3150">
        <v>2014</v>
      </c>
      <c r="B3150" t="s">
        <v>112</v>
      </c>
      <c r="C3150" t="s">
        <v>98</v>
      </c>
      <c r="D3150" t="s">
        <v>124</v>
      </c>
      <c r="E3150" t="s">
        <v>93</v>
      </c>
      <c r="F3150">
        <v>742</v>
      </c>
      <c r="G3150">
        <v>1557.8416964098301</v>
      </c>
      <c r="H3150">
        <v>1654.6036003100601</v>
      </c>
      <c r="I3150" t="s">
        <v>113</v>
      </c>
    </row>
    <row r="3151" spans="1:9" x14ac:dyDescent="0.2">
      <c r="A3151">
        <v>2014</v>
      </c>
      <c r="B3151" t="s">
        <v>112</v>
      </c>
      <c r="C3151" t="s">
        <v>123</v>
      </c>
      <c r="D3151" t="s">
        <v>124</v>
      </c>
      <c r="E3151" t="s">
        <v>93</v>
      </c>
      <c r="F3151">
        <v>1570</v>
      </c>
      <c r="G3151">
        <v>240.57984339324801</v>
      </c>
      <c r="H3151">
        <v>281.21199145700098</v>
      </c>
      <c r="I3151" t="s">
        <v>113</v>
      </c>
    </row>
    <row r="3152" spans="1:9" x14ac:dyDescent="0.2">
      <c r="A3152">
        <v>2015</v>
      </c>
      <c r="B3152" t="s">
        <v>90</v>
      </c>
      <c r="C3152" t="s">
        <v>91</v>
      </c>
      <c r="D3152" t="s">
        <v>124</v>
      </c>
      <c r="E3152" t="s">
        <v>93</v>
      </c>
      <c r="F3152">
        <v>465</v>
      </c>
      <c r="G3152">
        <v>15.9993173624592</v>
      </c>
      <c r="H3152">
        <v>16.825221084702299</v>
      </c>
      <c r="I3152" t="s">
        <v>114</v>
      </c>
    </row>
    <row r="3153" spans="1:9" x14ac:dyDescent="0.2">
      <c r="A3153">
        <v>2015</v>
      </c>
      <c r="B3153" t="s">
        <v>90</v>
      </c>
      <c r="C3153" t="s">
        <v>96</v>
      </c>
      <c r="D3153" t="s">
        <v>124</v>
      </c>
      <c r="E3153" t="s">
        <v>93</v>
      </c>
      <c r="F3153">
        <v>2780</v>
      </c>
      <c r="G3153">
        <v>188.75918673308101</v>
      </c>
      <c r="H3153">
        <v>192.16614380653499</v>
      </c>
      <c r="I3153" t="s">
        <v>114</v>
      </c>
    </row>
    <row r="3154" spans="1:9" x14ac:dyDescent="0.2">
      <c r="A3154">
        <v>2015</v>
      </c>
      <c r="B3154" t="s">
        <v>90</v>
      </c>
      <c r="C3154" t="s">
        <v>97</v>
      </c>
      <c r="D3154" t="s">
        <v>124</v>
      </c>
      <c r="E3154" t="s">
        <v>93</v>
      </c>
      <c r="F3154">
        <v>2725</v>
      </c>
      <c r="G3154">
        <v>509.14404011868203</v>
      </c>
      <c r="H3154">
        <v>525.82525697912399</v>
      </c>
      <c r="I3154" t="s">
        <v>114</v>
      </c>
    </row>
    <row r="3155" spans="1:9" x14ac:dyDescent="0.2">
      <c r="A3155">
        <v>2015</v>
      </c>
      <c r="B3155" t="s">
        <v>90</v>
      </c>
      <c r="C3155" t="s">
        <v>98</v>
      </c>
      <c r="D3155" t="s">
        <v>124</v>
      </c>
      <c r="E3155" t="s">
        <v>93</v>
      </c>
      <c r="F3155">
        <v>6970</v>
      </c>
      <c r="G3155">
        <v>1608.8154778666701</v>
      </c>
      <c r="H3155">
        <v>1636.8163031464801</v>
      </c>
      <c r="I3155" t="s">
        <v>114</v>
      </c>
    </row>
    <row r="3156" spans="1:9" x14ac:dyDescent="0.2">
      <c r="A3156">
        <v>2015</v>
      </c>
      <c r="B3156" t="s">
        <v>90</v>
      </c>
      <c r="C3156" t="s">
        <v>123</v>
      </c>
      <c r="D3156" t="s">
        <v>124</v>
      </c>
      <c r="E3156" t="s">
        <v>93</v>
      </c>
      <c r="F3156">
        <v>12940</v>
      </c>
      <c r="G3156">
        <v>241.97770962674801</v>
      </c>
      <c r="H3156">
        <v>262.53476676046301</v>
      </c>
      <c r="I3156" t="s">
        <v>114</v>
      </c>
    </row>
    <row r="3157" spans="1:9" x14ac:dyDescent="0.2">
      <c r="A3157">
        <v>2015</v>
      </c>
      <c r="B3157" t="s">
        <v>99</v>
      </c>
      <c r="C3157" t="s">
        <v>91</v>
      </c>
      <c r="D3157" t="s">
        <v>124</v>
      </c>
      <c r="E3157" t="s">
        <v>93</v>
      </c>
      <c r="F3157">
        <v>33</v>
      </c>
      <c r="G3157">
        <v>17.841406119061698</v>
      </c>
      <c r="H3157">
        <v>18.910628857838098</v>
      </c>
      <c r="I3157" t="s">
        <v>114</v>
      </c>
    </row>
    <row r="3158" spans="1:9" x14ac:dyDescent="0.2">
      <c r="A3158">
        <v>2015</v>
      </c>
      <c r="B3158" t="s">
        <v>99</v>
      </c>
      <c r="C3158" t="s">
        <v>96</v>
      </c>
      <c r="D3158" t="s">
        <v>124</v>
      </c>
      <c r="E3158" t="s">
        <v>93</v>
      </c>
      <c r="F3158">
        <v>230</v>
      </c>
      <c r="G3158">
        <v>212.77579906563699</v>
      </c>
      <c r="H3158">
        <v>213.693673978297</v>
      </c>
      <c r="I3158" t="s">
        <v>114</v>
      </c>
    </row>
    <row r="3159" spans="1:9" x14ac:dyDescent="0.2">
      <c r="A3159">
        <v>2015</v>
      </c>
      <c r="B3159" t="s">
        <v>99</v>
      </c>
      <c r="C3159" t="s">
        <v>97</v>
      </c>
      <c r="D3159" t="s">
        <v>124</v>
      </c>
      <c r="E3159" t="s">
        <v>93</v>
      </c>
      <c r="F3159">
        <v>244</v>
      </c>
      <c r="G3159">
        <v>553.85313812280106</v>
      </c>
      <c r="H3159">
        <v>568.86685299727696</v>
      </c>
      <c r="I3159" t="s">
        <v>114</v>
      </c>
    </row>
    <row r="3160" spans="1:9" x14ac:dyDescent="0.2">
      <c r="A3160">
        <v>2015</v>
      </c>
      <c r="B3160" t="s">
        <v>99</v>
      </c>
      <c r="C3160" t="s">
        <v>98</v>
      </c>
      <c r="D3160" t="s">
        <v>124</v>
      </c>
      <c r="E3160" t="s">
        <v>93</v>
      </c>
      <c r="F3160">
        <v>574</v>
      </c>
      <c r="G3160">
        <v>1686.8957004731501</v>
      </c>
      <c r="H3160">
        <v>1756.00500697852</v>
      </c>
      <c r="I3160" t="s">
        <v>114</v>
      </c>
    </row>
    <row r="3161" spans="1:9" x14ac:dyDescent="0.2">
      <c r="A3161">
        <v>2015</v>
      </c>
      <c r="B3161" t="s">
        <v>99</v>
      </c>
      <c r="C3161" t="s">
        <v>123</v>
      </c>
      <c r="D3161" t="s">
        <v>124</v>
      </c>
      <c r="E3161" t="s">
        <v>93</v>
      </c>
      <c r="F3161">
        <v>1081</v>
      </c>
      <c r="G3161">
        <v>291.26475184566499</v>
      </c>
      <c r="H3161">
        <v>284.61203338026201</v>
      </c>
      <c r="I3161" t="s">
        <v>114</v>
      </c>
    </row>
    <row r="3162" spans="1:9" x14ac:dyDescent="0.2">
      <c r="A3162">
        <v>2015</v>
      </c>
      <c r="B3162" t="s">
        <v>100</v>
      </c>
      <c r="C3162" t="s">
        <v>91</v>
      </c>
      <c r="D3162" t="s">
        <v>124</v>
      </c>
      <c r="E3162" t="s">
        <v>93</v>
      </c>
      <c r="F3162">
        <v>7</v>
      </c>
      <c r="G3162">
        <v>13.267124066563101</v>
      </c>
      <c r="H3162">
        <v>15.047867277322799</v>
      </c>
      <c r="I3162" t="s">
        <v>114</v>
      </c>
    </row>
    <row r="3163" spans="1:9" x14ac:dyDescent="0.2">
      <c r="A3163">
        <v>2015</v>
      </c>
      <c r="B3163" t="s">
        <v>100</v>
      </c>
      <c r="C3163" t="s">
        <v>96</v>
      </c>
      <c r="D3163" t="s">
        <v>124</v>
      </c>
      <c r="E3163" t="s">
        <v>93</v>
      </c>
      <c r="F3163">
        <v>65</v>
      </c>
      <c r="G3163">
        <v>185.99061462744601</v>
      </c>
      <c r="H3163">
        <v>185.95513093288</v>
      </c>
      <c r="I3163" t="s">
        <v>114</v>
      </c>
    </row>
    <row r="3164" spans="1:9" x14ac:dyDescent="0.2">
      <c r="A3164">
        <v>2015</v>
      </c>
      <c r="B3164" t="s">
        <v>100</v>
      </c>
      <c r="C3164" t="s">
        <v>97</v>
      </c>
      <c r="D3164" t="s">
        <v>124</v>
      </c>
      <c r="E3164" t="s">
        <v>93</v>
      </c>
      <c r="F3164">
        <v>63</v>
      </c>
      <c r="G3164">
        <v>426.77144018425702</v>
      </c>
      <c r="H3164">
        <v>452.38271903579403</v>
      </c>
      <c r="I3164" t="s">
        <v>114</v>
      </c>
    </row>
    <row r="3165" spans="1:9" x14ac:dyDescent="0.2">
      <c r="A3165">
        <v>2015</v>
      </c>
      <c r="B3165" t="s">
        <v>100</v>
      </c>
      <c r="C3165" t="s">
        <v>98</v>
      </c>
      <c r="D3165" t="s">
        <v>124</v>
      </c>
      <c r="E3165" t="s">
        <v>93</v>
      </c>
      <c r="F3165">
        <v>206</v>
      </c>
      <c r="G3165">
        <v>1780.77455048409</v>
      </c>
      <c r="H3165">
        <v>1770.0464407048701</v>
      </c>
      <c r="I3165" t="s">
        <v>114</v>
      </c>
    </row>
    <row r="3166" spans="1:9" x14ac:dyDescent="0.2">
      <c r="A3166">
        <v>2015</v>
      </c>
      <c r="B3166" t="s">
        <v>100</v>
      </c>
      <c r="C3166" t="s">
        <v>123</v>
      </c>
      <c r="D3166" t="s">
        <v>124</v>
      </c>
      <c r="E3166" t="s">
        <v>93</v>
      </c>
      <c r="F3166">
        <v>341</v>
      </c>
      <c r="G3166">
        <v>299.017888460189</v>
      </c>
      <c r="H3166">
        <v>264.20832318916501</v>
      </c>
      <c r="I3166" t="s">
        <v>114</v>
      </c>
    </row>
    <row r="3167" spans="1:9" x14ac:dyDescent="0.2">
      <c r="A3167">
        <v>2015</v>
      </c>
      <c r="B3167" t="s">
        <v>101</v>
      </c>
      <c r="C3167" t="s">
        <v>91</v>
      </c>
      <c r="D3167" t="s">
        <v>124</v>
      </c>
      <c r="E3167" t="s">
        <v>93</v>
      </c>
      <c r="F3167">
        <v>8</v>
      </c>
      <c r="G3167">
        <v>11.592018894990799</v>
      </c>
      <c r="H3167">
        <v>12.3328628861945</v>
      </c>
      <c r="I3167" t="s">
        <v>114</v>
      </c>
    </row>
    <row r="3168" spans="1:9" x14ac:dyDescent="0.2">
      <c r="A3168">
        <v>2015</v>
      </c>
      <c r="B3168" t="s">
        <v>101</v>
      </c>
      <c r="C3168" t="s">
        <v>96</v>
      </c>
      <c r="D3168" t="s">
        <v>124</v>
      </c>
      <c r="E3168" t="s">
        <v>93</v>
      </c>
      <c r="F3168">
        <v>68</v>
      </c>
      <c r="G3168">
        <v>150.56906248616099</v>
      </c>
      <c r="H3168">
        <v>148.55132587155501</v>
      </c>
      <c r="I3168" t="s">
        <v>114</v>
      </c>
    </row>
    <row r="3169" spans="1:9" x14ac:dyDescent="0.2">
      <c r="A3169">
        <v>2015</v>
      </c>
      <c r="B3169" t="s">
        <v>101</v>
      </c>
      <c r="C3169" t="s">
        <v>97</v>
      </c>
      <c r="D3169" t="s">
        <v>124</v>
      </c>
      <c r="E3169" t="s">
        <v>93</v>
      </c>
      <c r="F3169">
        <v>104</v>
      </c>
      <c r="G3169">
        <v>522.98099165241899</v>
      </c>
      <c r="H3169">
        <v>545.22152756715298</v>
      </c>
      <c r="I3169" t="s">
        <v>114</v>
      </c>
    </row>
    <row r="3170" spans="1:9" x14ac:dyDescent="0.2">
      <c r="A3170">
        <v>2015</v>
      </c>
      <c r="B3170" t="s">
        <v>101</v>
      </c>
      <c r="C3170" t="s">
        <v>98</v>
      </c>
      <c r="D3170" t="s">
        <v>124</v>
      </c>
      <c r="E3170" t="s">
        <v>93</v>
      </c>
      <c r="F3170">
        <v>263</v>
      </c>
      <c r="G3170">
        <v>1654.1920875526801</v>
      </c>
      <c r="H3170">
        <v>1716.88476649424</v>
      </c>
      <c r="I3170" t="s">
        <v>114</v>
      </c>
    </row>
    <row r="3171" spans="1:9" x14ac:dyDescent="0.2">
      <c r="A3171">
        <v>2015</v>
      </c>
      <c r="B3171" t="s">
        <v>101</v>
      </c>
      <c r="C3171" t="s">
        <v>123</v>
      </c>
      <c r="D3171" t="s">
        <v>124</v>
      </c>
      <c r="E3171" t="s">
        <v>93</v>
      </c>
      <c r="F3171">
        <v>443</v>
      </c>
      <c r="G3171">
        <v>295.41210989597198</v>
      </c>
      <c r="H3171">
        <v>257.79373669353998</v>
      </c>
      <c r="I3171" t="s">
        <v>114</v>
      </c>
    </row>
    <row r="3172" spans="1:9" x14ac:dyDescent="0.2">
      <c r="A3172">
        <v>2015</v>
      </c>
      <c r="B3172" t="s">
        <v>102</v>
      </c>
      <c r="C3172" t="s">
        <v>91</v>
      </c>
      <c r="D3172" t="s">
        <v>124</v>
      </c>
      <c r="E3172" t="s">
        <v>93</v>
      </c>
      <c r="F3172">
        <v>37</v>
      </c>
      <c r="G3172">
        <v>22.888674436443701</v>
      </c>
      <c r="H3172">
        <v>23.121412057887401</v>
      </c>
      <c r="I3172" t="s">
        <v>114</v>
      </c>
    </row>
    <row r="3173" spans="1:9" x14ac:dyDescent="0.2">
      <c r="A3173">
        <v>2015</v>
      </c>
      <c r="B3173" t="s">
        <v>102</v>
      </c>
      <c r="C3173" t="s">
        <v>96</v>
      </c>
      <c r="D3173" t="s">
        <v>124</v>
      </c>
      <c r="E3173" t="s">
        <v>93</v>
      </c>
      <c r="F3173">
        <v>165</v>
      </c>
      <c r="G3173">
        <v>195.07696673051001</v>
      </c>
      <c r="H3173">
        <v>200.234225305102</v>
      </c>
      <c r="I3173" t="s">
        <v>114</v>
      </c>
    </row>
    <row r="3174" spans="1:9" x14ac:dyDescent="0.2">
      <c r="A3174">
        <v>2015</v>
      </c>
      <c r="B3174" t="s">
        <v>102</v>
      </c>
      <c r="C3174" t="s">
        <v>97</v>
      </c>
      <c r="D3174" t="s">
        <v>124</v>
      </c>
      <c r="E3174" t="s">
        <v>93</v>
      </c>
      <c r="F3174">
        <v>178</v>
      </c>
      <c r="G3174">
        <v>580.20144072492599</v>
      </c>
      <c r="H3174">
        <v>586.11000913450403</v>
      </c>
      <c r="I3174" t="s">
        <v>114</v>
      </c>
    </row>
    <row r="3175" spans="1:9" x14ac:dyDescent="0.2">
      <c r="A3175">
        <v>2015</v>
      </c>
      <c r="B3175" t="s">
        <v>102</v>
      </c>
      <c r="C3175" t="s">
        <v>98</v>
      </c>
      <c r="D3175" t="s">
        <v>124</v>
      </c>
      <c r="E3175" t="s">
        <v>93</v>
      </c>
      <c r="F3175">
        <v>378</v>
      </c>
      <c r="G3175">
        <v>1609.4009452037301</v>
      </c>
      <c r="H3175">
        <v>1657.07462295047</v>
      </c>
      <c r="I3175" t="s">
        <v>114</v>
      </c>
    </row>
    <row r="3176" spans="1:9" x14ac:dyDescent="0.2">
      <c r="A3176">
        <v>2015</v>
      </c>
      <c r="B3176" t="s">
        <v>102</v>
      </c>
      <c r="C3176" t="s">
        <v>123</v>
      </c>
      <c r="D3176" t="s">
        <v>124</v>
      </c>
      <c r="E3176" t="s">
        <v>93</v>
      </c>
      <c r="F3176">
        <v>758</v>
      </c>
      <c r="G3176">
        <v>252.33022636484699</v>
      </c>
      <c r="H3176">
        <v>276.22589924177601</v>
      </c>
      <c r="I3176" t="s">
        <v>114</v>
      </c>
    </row>
    <row r="3177" spans="1:9" x14ac:dyDescent="0.2">
      <c r="A3177">
        <v>2015</v>
      </c>
      <c r="B3177" t="s">
        <v>103</v>
      </c>
      <c r="C3177" t="s">
        <v>91</v>
      </c>
      <c r="D3177" t="s">
        <v>124</v>
      </c>
      <c r="E3177" t="s">
        <v>93</v>
      </c>
      <c r="F3177">
        <v>40</v>
      </c>
      <c r="G3177">
        <v>12.172224808819999</v>
      </c>
      <c r="H3177">
        <v>12.536795849914601</v>
      </c>
      <c r="I3177" t="s">
        <v>114</v>
      </c>
    </row>
    <row r="3178" spans="1:9" x14ac:dyDescent="0.2">
      <c r="A3178">
        <v>2015</v>
      </c>
      <c r="B3178" t="s">
        <v>103</v>
      </c>
      <c r="C3178" t="s">
        <v>96</v>
      </c>
      <c r="D3178" t="s">
        <v>124</v>
      </c>
      <c r="E3178" t="s">
        <v>93</v>
      </c>
      <c r="F3178">
        <v>202</v>
      </c>
      <c r="G3178">
        <v>129.03802789010001</v>
      </c>
      <c r="H3178">
        <v>130.94045093598001</v>
      </c>
      <c r="I3178" t="s">
        <v>114</v>
      </c>
    </row>
    <row r="3179" spans="1:9" x14ac:dyDescent="0.2">
      <c r="A3179">
        <v>2015</v>
      </c>
      <c r="B3179" t="s">
        <v>103</v>
      </c>
      <c r="C3179" t="s">
        <v>97</v>
      </c>
      <c r="D3179" t="s">
        <v>124</v>
      </c>
      <c r="E3179" t="s">
        <v>93</v>
      </c>
      <c r="F3179">
        <v>217</v>
      </c>
      <c r="G3179">
        <v>394.25155792954303</v>
      </c>
      <c r="H3179">
        <v>406.24009263684798</v>
      </c>
      <c r="I3179" t="s">
        <v>114</v>
      </c>
    </row>
    <row r="3180" spans="1:9" x14ac:dyDescent="0.2">
      <c r="A3180">
        <v>2015</v>
      </c>
      <c r="B3180" t="s">
        <v>103</v>
      </c>
      <c r="C3180" t="s">
        <v>98</v>
      </c>
      <c r="D3180" t="s">
        <v>124</v>
      </c>
      <c r="E3180" t="s">
        <v>93</v>
      </c>
      <c r="F3180">
        <v>660</v>
      </c>
      <c r="G3180">
        <v>1499.35255230696</v>
      </c>
      <c r="H3180">
        <v>1531.0709064681901</v>
      </c>
      <c r="I3180" t="s">
        <v>114</v>
      </c>
    </row>
    <row r="3181" spans="1:9" x14ac:dyDescent="0.2">
      <c r="A3181">
        <v>2015</v>
      </c>
      <c r="B3181" t="s">
        <v>103</v>
      </c>
      <c r="C3181" t="s">
        <v>123</v>
      </c>
      <c r="D3181" t="s">
        <v>124</v>
      </c>
      <c r="E3181" t="s">
        <v>93</v>
      </c>
      <c r="F3181">
        <v>1119</v>
      </c>
      <c r="G3181">
        <v>191.53743452808899</v>
      </c>
      <c r="H3181">
        <v>221.92068056599501</v>
      </c>
      <c r="I3181" t="s">
        <v>114</v>
      </c>
    </row>
    <row r="3182" spans="1:9" x14ac:dyDescent="0.2">
      <c r="A3182">
        <v>2015</v>
      </c>
      <c r="B3182" t="s">
        <v>104</v>
      </c>
      <c r="C3182" t="s">
        <v>91</v>
      </c>
      <c r="D3182" t="s">
        <v>124</v>
      </c>
      <c r="E3182" t="s">
        <v>93</v>
      </c>
      <c r="F3182">
        <v>20</v>
      </c>
      <c r="G3182">
        <v>12.8344167720158</v>
      </c>
      <c r="H3182">
        <v>13.350035908152501</v>
      </c>
      <c r="I3182" t="s">
        <v>114</v>
      </c>
    </row>
    <row r="3183" spans="1:9" x14ac:dyDescent="0.2">
      <c r="A3183">
        <v>2015</v>
      </c>
      <c r="B3183" t="s">
        <v>104</v>
      </c>
      <c r="C3183" t="s">
        <v>96</v>
      </c>
      <c r="D3183" t="s">
        <v>124</v>
      </c>
      <c r="E3183" t="s">
        <v>93</v>
      </c>
      <c r="F3183">
        <v>155</v>
      </c>
      <c r="G3183">
        <v>161.883276935288</v>
      </c>
      <c r="H3183">
        <v>160.672421898088</v>
      </c>
      <c r="I3183" t="s">
        <v>114</v>
      </c>
    </row>
    <row r="3184" spans="1:9" x14ac:dyDescent="0.2">
      <c r="A3184">
        <v>2015</v>
      </c>
      <c r="B3184" t="s">
        <v>104</v>
      </c>
      <c r="C3184" t="s">
        <v>97</v>
      </c>
      <c r="D3184" t="s">
        <v>124</v>
      </c>
      <c r="E3184" t="s">
        <v>93</v>
      </c>
      <c r="F3184">
        <v>177</v>
      </c>
      <c r="G3184">
        <v>451.55365069646399</v>
      </c>
      <c r="H3184">
        <v>461.96137409174099</v>
      </c>
      <c r="I3184" t="s">
        <v>114</v>
      </c>
    </row>
    <row r="3185" spans="1:9" x14ac:dyDescent="0.2">
      <c r="A3185">
        <v>2015</v>
      </c>
      <c r="B3185" t="s">
        <v>104</v>
      </c>
      <c r="C3185" t="s">
        <v>98</v>
      </c>
      <c r="D3185" t="s">
        <v>124</v>
      </c>
      <c r="E3185" t="s">
        <v>93</v>
      </c>
      <c r="F3185">
        <v>491</v>
      </c>
      <c r="G3185">
        <v>1639.2348011885299</v>
      </c>
      <c r="H3185">
        <v>1679.41881526818</v>
      </c>
      <c r="I3185" t="s">
        <v>114</v>
      </c>
    </row>
    <row r="3186" spans="1:9" x14ac:dyDescent="0.2">
      <c r="A3186">
        <v>2015</v>
      </c>
      <c r="B3186" t="s">
        <v>104</v>
      </c>
      <c r="C3186" t="s">
        <v>123</v>
      </c>
      <c r="D3186" t="s">
        <v>124</v>
      </c>
      <c r="E3186" t="s">
        <v>93</v>
      </c>
      <c r="F3186">
        <v>843</v>
      </c>
      <c r="G3186">
        <v>262.83790103825601</v>
      </c>
      <c r="H3186">
        <v>249.440848847165</v>
      </c>
      <c r="I3186" t="s">
        <v>114</v>
      </c>
    </row>
    <row r="3187" spans="1:9" x14ac:dyDescent="0.2">
      <c r="A3187">
        <v>2015</v>
      </c>
      <c r="B3187" t="s">
        <v>105</v>
      </c>
      <c r="C3187" t="s">
        <v>91</v>
      </c>
      <c r="D3187" t="s">
        <v>124</v>
      </c>
      <c r="E3187" t="s">
        <v>93</v>
      </c>
      <c r="F3187">
        <v>65</v>
      </c>
      <c r="G3187">
        <v>12.9219771022566</v>
      </c>
      <c r="H3187">
        <v>13.2321882146981</v>
      </c>
      <c r="I3187" t="s">
        <v>114</v>
      </c>
    </row>
    <row r="3188" spans="1:9" x14ac:dyDescent="0.2">
      <c r="A3188">
        <v>2015</v>
      </c>
      <c r="B3188" t="s">
        <v>105</v>
      </c>
      <c r="C3188" t="s">
        <v>96</v>
      </c>
      <c r="D3188" t="s">
        <v>124</v>
      </c>
      <c r="E3188" t="s">
        <v>93</v>
      </c>
      <c r="F3188">
        <v>345</v>
      </c>
      <c r="G3188">
        <v>157.48750370894501</v>
      </c>
      <c r="H3188">
        <v>161.50077622291599</v>
      </c>
      <c r="I3188" t="s">
        <v>114</v>
      </c>
    </row>
    <row r="3189" spans="1:9" x14ac:dyDescent="0.2">
      <c r="A3189">
        <v>2015</v>
      </c>
      <c r="B3189" t="s">
        <v>105</v>
      </c>
      <c r="C3189" t="s">
        <v>97</v>
      </c>
      <c r="D3189" t="s">
        <v>124</v>
      </c>
      <c r="E3189" t="s">
        <v>93</v>
      </c>
      <c r="F3189">
        <v>332</v>
      </c>
      <c r="G3189">
        <v>446.48260466117102</v>
      </c>
      <c r="H3189">
        <v>464.43663820303601</v>
      </c>
      <c r="I3189" t="s">
        <v>114</v>
      </c>
    </row>
    <row r="3190" spans="1:9" x14ac:dyDescent="0.2">
      <c r="A3190">
        <v>2015</v>
      </c>
      <c r="B3190" t="s">
        <v>105</v>
      </c>
      <c r="C3190" t="s">
        <v>98</v>
      </c>
      <c r="D3190" t="s">
        <v>124</v>
      </c>
      <c r="E3190" t="s">
        <v>93</v>
      </c>
      <c r="F3190">
        <v>992</v>
      </c>
      <c r="G3190">
        <v>1608.3791364690201</v>
      </c>
      <c r="H3190">
        <v>1607.3648794962301</v>
      </c>
      <c r="I3190" t="s">
        <v>114</v>
      </c>
    </row>
    <row r="3191" spans="1:9" x14ac:dyDescent="0.2">
      <c r="A3191">
        <v>2015</v>
      </c>
      <c r="B3191" t="s">
        <v>105</v>
      </c>
      <c r="C3191" t="s">
        <v>123</v>
      </c>
      <c r="D3191" t="s">
        <v>124</v>
      </c>
      <c r="E3191" t="s">
        <v>93</v>
      </c>
      <c r="F3191">
        <v>1734</v>
      </c>
      <c r="G3191">
        <v>202.069640609705</v>
      </c>
      <c r="H3191">
        <v>243.37177350098901</v>
      </c>
      <c r="I3191" t="s">
        <v>114</v>
      </c>
    </row>
    <row r="3192" spans="1:9" x14ac:dyDescent="0.2">
      <c r="A3192">
        <v>2015</v>
      </c>
      <c r="B3192" t="s">
        <v>106</v>
      </c>
      <c r="C3192" t="s">
        <v>91</v>
      </c>
      <c r="D3192" t="s">
        <v>124</v>
      </c>
      <c r="E3192" t="s">
        <v>93</v>
      </c>
      <c r="F3192">
        <v>1</v>
      </c>
      <c r="G3192">
        <v>9.6376252891287599</v>
      </c>
      <c r="H3192">
        <v>9.5456281023291307</v>
      </c>
      <c r="I3192" t="s">
        <v>114</v>
      </c>
    </row>
    <row r="3193" spans="1:9" x14ac:dyDescent="0.2">
      <c r="A3193">
        <v>2015</v>
      </c>
      <c r="B3193" t="s">
        <v>106</v>
      </c>
      <c r="C3193" t="s">
        <v>96</v>
      </c>
      <c r="D3193" t="s">
        <v>124</v>
      </c>
      <c r="E3193" t="s">
        <v>93</v>
      </c>
      <c r="F3193">
        <v>12</v>
      </c>
      <c r="G3193">
        <v>184.928340268146</v>
      </c>
      <c r="H3193">
        <v>181.24032343271799</v>
      </c>
      <c r="I3193" t="s">
        <v>114</v>
      </c>
    </row>
    <row r="3194" spans="1:9" x14ac:dyDescent="0.2">
      <c r="A3194">
        <v>2015</v>
      </c>
      <c r="B3194" t="s">
        <v>106</v>
      </c>
      <c r="C3194" t="s">
        <v>97</v>
      </c>
      <c r="D3194" t="s">
        <v>124</v>
      </c>
      <c r="E3194" t="s">
        <v>93</v>
      </c>
      <c r="F3194">
        <v>11</v>
      </c>
      <c r="G3194">
        <v>401.75310445580698</v>
      </c>
      <c r="H3194">
        <v>396.84458243133002</v>
      </c>
      <c r="I3194" t="s">
        <v>114</v>
      </c>
    </row>
    <row r="3195" spans="1:9" x14ac:dyDescent="0.2">
      <c r="A3195">
        <v>2015</v>
      </c>
      <c r="B3195" t="s">
        <v>106</v>
      </c>
      <c r="C3195" t="s">
        <v>98</v>
      </c>
      <c r="D3195" t="s">
        <v>124</v>
      </c>
      <c r="E3195" t="s">
        <v>93</v>
      </c>
      <c r="F3195">
        <v>28</v>
      </c>
      <c r="G3195">
        <v>1416.28730399595</v>
      </c>
      <c r="H3195">
        <v>1411.0719528276099</v>
      </c>
      <c r="I3195" t="s">
        <v>114</v>
      </c>
    </row>
    <row r="3196" spans="1:9" x14ac:dyDescent="0.2">
      <c r="A3196">
        <v>2015</v>
      </c>
      <c r="B3196" t="s">
        <v>106</v>
      </c>
      <c r="C3196" t="s">
        <v>123</v>
      </c>
      <c r="D3196" t="s">
        <v>124</v>
      </c>
      <c r="E3196" t="s">
        <v>93</v>
      </c>
      <c r="F3196">
        <v>52</v>
      </c>
      <c r="G3196">
        <v>240.96385542168699</v>
      </c>
      <c r="H3196">
        <v>221.848481794702</v>
      </c>
      <c r="I3196" t="s">
        <v>114</v>
      </c>
    </row>
    <row r="3197" spans="1:9" x14ac:dyDescent="0.2">
      <c r="A3197">
        <v>2015</v>
      </c>
      <c r="B3197" t="s">
        <v>107</v>
      </c>
      <c r="C3197" t="s">
        <v>91</v>
      </c>
      <c r="D3197" t="s">
        <v>124</v>
      </c>
      <c r="E3197" t="s">
        <v>93</v>
      </c>
      <c r="F3197">
        <v>1</v>
      </c>
      <c r="G3197">
        <v>8.0554212985339095</v>
      </c>
      <c r="H3197">
        <v>8.0415402996048204</v>
      </c>
      <c r="I3197" t="s">
        <v>114</v>
      </c>
    </row>
    <row r="3198" spans="1:9" x14ac:dyDescent="0.2">
      <c r="A3198">
        <v>2015</v>
      </c>
      <c r="B3198" t="s">
        <v>107</v>
      </c>
      <c r="C3198" t="s">
        <v>96</v>
      </c>
      <c r="D3198" t="s">
        <v>124</v>
      </c>
      <c r="E3198" t="s">
        <v>93</v>
      </c>
      <c r="F3198">
        <v>11</v>
      </c>
      <c r="G3198">
        <v>167.45318922210399</v>
      </c>
      <c r="H3198">
        <v>164.369897092786</v>
      </c>
      <c r="I3198" t="s">
        <v>114</v>
      </c>
    </row>
    <row r="3199" spans="1:9" x14ac:dyDescent="0.2">
      <c r="A3199">
        <v>2015</v>
      </c>
      <c r="B3199" t="s">
        <v>107</v>
      </c>
      <c r="C3199" t="s">
        <v>97</v>
      </c>
      <c r="D3199" t="s">
        <v>124</v>
      </c>
      <c r="E3199" t="s">
        <v>93</v>
      </c>
      <c r="F3199">
        <v>13</v>
      </c>
      <c r="G3199">
        <v>526.74230145867102</v>
      </c>
      <c r="H3199">
        <v>540.08138072865904</v>
      </c>
      <c r="I3199" t="s">
        <v>114</v>
      </c>
    </row>
    <row r="3200" spans="1:9" x14ac:dyDescent="0.2">
      <c r="A3200">
        <v>2015</v>
      </c>
      <c r="B3200" t="s">
        <v>107</v>
      </c>
      <c r="C3200" t="s">
        <v>98</v>
      </c>
      <c r="D3200" t="s">
        <v>124</v>
      </c>
      <c r="E3200" t="s">
        <v>93</v>
      </c>
      <c r="F3200">
        <v>30</v>
      </c>
      <c r="G3200">
        <v>1695.8733747880201</v>
      </c>
      <c r="H3200">
        <v>1707.24108490399</v>
      </c>
      <c r="I3200" t="s">
        <v>114</v>
      </c>
    </row>
    <row r="3201" spans="1:9" x14ac:dyDescent="0.2">
      <c r="A3201">
        <v>2015</v>
      </c>
      <c r="B3201" t="s">
        <v>107</v>
      </c>
      <c r="C3201" t="s">
        <v>123</v>
      </c>
      <c r="D3201" t="s">
        <v>124</v>
      </c>
      <c r="E3201" t="s">
        <v>93</v>
      </c>
      <c r="F3201">
        <v>55</v>
      </c>
      <c r="G3201">
        <v>236.86477174849301</v>
      </c>
      <c r="H3201">
        <v>258.26069710924298</v>
      </c>
      <c r="I3201" t="s">
        <v>114</v>
      </c>
    </row>
    <row r="3202" spans="1:9" x14ac:dyDescent="0.2">
      <c r="A3202">
        <v>2015</v>
      </c>
      <c r="B3202" t="s">
        <v>108</v>
      </c>
      <c r="C3202" t="s">
        <v>91</v>
      </c>
      <c r="D3202" t="s">
        <v>124</v>
      </c>
      <c r="E3202" t="s">
        <v>93</v>
      </c>
      <c r="F3202">
        <v>5</v>
      </c>
      <c r="G3202">
        <v>39.666798889329598</v>
      </c>
      <c r="H3202">
        <v>39.541528112219503</v>
      </c>
      <c r="I3202" t="s">
        <v>114</v>
      </c>
    </row>
    <row r="3203" spans="1:9" x14ac:dyDescent="0.2">
      <c r="A3203">
        <v>2015</v>
      </c>
      <c r="B3203" t="s">
        <v>108</v>
      </c>
      <c r="C3203" t="s">
        <v>96</v>
      </c>
      <c r="D3203" t="s">
        <v>124</v>
      </c>
      <c r="E3203" t="s">
        <v>93</v>
      </c>
      <c r="F3203">
        <v>12</v>
      </c>
      <c r="G3203">
        <v>146.44862094215301</v>
      </c>
      <c r="H3203">
        <v>144.50219582828899</v>
      </c>
      <c r="I3203" t="s">
        <v>114</v>
      </c>
    </row>
    <row r="3204" spans="1:9" x14ac:dyDescent="0.2">
      <c r="A3204">
        <v>2015</v>
      </c>
      <c r="B3204" t="s">
        <v>108</v>
      </c>
      <c r="C3204" t="s">
        <v>97</v>
      </c>
      <c r="D3204" t="s">
        <v>124</v>
      </c>
      <c r="E3204" t="s">
        <v>93</v>
      </c>
      <c r="F3204">
        <v>9</v>
      </c>
      <c r="G3204">
        <v>256.55644241733199</v>
      </c>
      <c r="H3204">
        <v>253.373676508134</v>
      </c>
      <c r="I3204" t="s">
        <v>114</v>
      </c>
    </row>
    <row r="3205" spans="1:9" x14ac:dyDescent="0.2">
      <c r="A3205">
        <v>2015</v>
      </c>
      <c r="B3205" t="s">
        <v>108</v>
      </c>
      <c r="C3205" t="s">
        <v>98</v>
      </c>
      <c r="D3205" t="s">
        <v>124</v>
      </c>
      <c r="E3205" t="s">
        <v>93</v>
      </c>
      <c r="F3205">
        <v>37</v>
      </c>
      <c r="G3205">
        <v>1257.22052327557</v>
      </c>
      <c r="H3205">
        <v>1218.67035271956</v>
      </c>
      <c r="I3205" t="s">
        <v>114</v>
      </c>
    </row>
    <row r="3206" spans="1:9" x14ac:dyDescent="0.2">
      <c r="A3206">
        <v>2015</v>
      </c>
      <c r="B3206" t="s">
        <v>108</v>
      </c>
      <c r="C3206" t="s">
        <v>123</v>
      </c>
      <c r="D3206" t="s">
        <v>124</v>
      </c>
      <c r="E3206" t="s">
        <v>93</v>
      </c>
      <c r="F3206">
        <v>63</v>
      </c>
      <c r="G3206">
        <v>231.19266055045901</v>
      </c>
      <c r="H3206">
        <v>195.93007485320999</v>
      </c>
      <c r="I3206" t="s">
        <v>114</v>
      </c>
    </row>
    <row r="3207" spans="1:9" x14ac:dyDescent="0.2">
      <c r="A3207">
        <v>2015</v>
      </c>
      <c r="B3207" t="s">
        <v>109</v>
      </c>
      <c r="C3207" t="s">
        <v>91</v>
      </c>
      <c r="D3207" t="s">
        <v>124</v>
      </c>
      <c r="E3207" t="s">
        <v>93</v>
      </c>
      <c r="F3207">
        <v>30</v>
      </c>
      <c r="G3207">
        <v>15.5114112281935</v>
      </c>
      <c r="H3207">
        <v>16.8646128411871</v>
      </c>
      <c r="I3207" t="s">
        <v>114</v>
      </c>
    </row>
    <row r="3208" spans="1:9" x14ac:dyDescent="0.2">
      <c r="A3208">
        <v>2015</v>
      </c>
      <c r="B3208" t="s">
        <v>109</v>
      </c>
      <c r="C3208" t="s">
        <v>96</v>
      </c>
      <c r="D3208" t="s">
        <v>124</v>
      </c>
      <c r="E3208" t="s">
        <v>93</v>
      </c>
      <c r="F3208">
        <v>199</v>
      </c>
      <c r="G3208">
        <v>193.64192785621799</v>
      </c>
      <c r="H3208">
        <v>196.86792078457799</v>
      </c>
      <c r="I3208" t="s">
        <v>114</v>
      </c>
    </row>
    <row r="3209" spans="1:9" x14ac:dyDescent="0.2">
      <c r="A3209">
        <v>2015</v>
      </c>
      <c r="B3209" t="s">
        <v>109</v>
      </c>
      <c r="C3209" t="s">
        <v>97</v>
      </c>
      <c r="D3209" t="s">
        <v>124</v>
      </c>
      <c r="E3209" t="s">
        <v>93</v>
      </c>
      <c r="F3209">
        <v>176</v>
      </c>
      <c r="G3209">
        <v>437.07162014502802</v>
      </c>
      <c r="H3209">
        <v>452.29512615907998</v>
      </c>
      <c r="I3209" t="s">
        <v>114</v>
      </c>
    </row>
    <row r="3210" spans="1:9" x14ac:dyDescent="0.2">
      <c r="A3210">
        <v>2015</v>
      </c>
      <c r="B3210" t="s">
        <v>109</v>
      </c>
      <c r="C3210" t="s">
        <v>98</v>
      </c>
      <c r="D3210" t="s">
        <v>124</v>
      </c>
      <c r="E3210" t="s">
        <v>93</v>
      </c>
      <c r="F3210">
        <v>504</v>
      </c>
      <c r="G3210">
        <v>1635.8856178389401</v>
      </c>
      <c r="H3210">
        <v>1655.6735427143101</v>
      </c>
      <c r="I3210" t="s">
        <v>114</v>
      </c>
    </row>
    <row r="3211" spans="1:9" x14ac:dyDescent="0.2">
      <c r="A3211">
        <v>2015</v>
      </c>
      <c r="B3211" t="s">
        <v>109</v>
      </c>
      <c r="C3211" t="s">
        <v>123</v>
      </c>
      <c r="D3211" t="s">
        <v>124</v>
      </c>
      <c r="E3211" t="s">
        <v>93</v>
      </c>
      <c r="F3211">
        <v>909</v>
      </c>
      <c r="G3211">
        <v>247.51531654186499</v>
      </c>
      <c r="H3211">
        <v>257.77849703314502</v>
      </c>
      <c r="I3211" t="s">
        <v>114</v>
      </c>
    </row>
    <row r="3212" spans="1:9" x14ac:dyDescent="0.2">
      <c r="A3212">
        <v>2015</v>
      </c>
      <c r="B3212" t="s">
        <v>110</v>
      </c>
      <c r="C3212" t="s">
        <v>91</v>
      </c>
      <c r="D3212" t="s">
        <v>124</v>
      </c>
      <c r="E3212" t="s">
        <v>93</v>
      </c>
      <c r="F3212">
        <v>27</v>
      </c>
      <c r="G3212">
        <v>12.451347512497501</v>
      </c>
      <c r="H3212">
        <v>13.7412234140508</v>
      </c>
      <c r="I3212" t="s">
        <v>114</v>
      </c>
    </row>
    <row r="3213" spans="1:9" x14ac:dyDescent="0.2">
      <c r="A3213">
        <v>2015</v>
      </c>
      <c r="B3213" t="s">
        <v>110</v>
      </c>
      <c r="C3213" t="s">
        <v>96</v>
      </c>
      <c r="D3213" t="s">
        <v>124</v>
      </c>
      <c r="E3213" t="s">
        <v>93</v>
      </c>
      <c r="F3213">
        <v>181</v>
      </c>
      <c r="G3213">
        <v>160.17273877684701</v>
      </c>
      <c r="H3213">
        <v>161.01063535859299</v>
      </c>
      <c r="I3213" t="s">
        <v>114</v>
      </c>
    </row>
    <row r="3214" spans="1:9" x14ac:dyDescent="0.2">
      <c r="A3214">
        <v>2015</v>
      </c>
      <c r="B3214" t="s">
        <v>110</v>
      </c>
      <c r="C3214" t="s">
        <v>97</v>
      </c>
      <c r="D3214" t="s">
        <v>124</v>
      </c>
      <c r="E3214" t="s">
        <v>93</v>
      </c>
      <c r="F3214">
        <v>209</v>
      </c>
      <c r="G3214">
        <v>465.21981079577102</v>
      </c>
      <c r="H3214">
        <v>479.29600600224001</v>
      </c>
      <c r="I3214" t="s">
        <v>114</v>
      </c>
    </row>
    <row r="3215" spans="1:9" x14ac:dyDescent="0.2">
      <c r="A3215">
        <v>2015</v>
      </c>
      <c r="B3215" t="s">
        <v>110</v>
      </c>
      <c r="C3215" t="s">
        <v>98</v>
      </c>
      <c r="D3215" t="s">
        <v>124</v>
      </c>
      <c r="E3215" t="s">
        <v>93</v>
      </c>
      <c r="F3215">
        <v>574</v>
      </c>
      <c r="G3215">
        <v>1470.7389566465099</v>
      </c>
      <c r="H3215">
        <v>1459.5182780253001</v>
      </c>
      <c r="I3215" t="s">
        <v>114</v>
      </c>
    </row>
    <row r="3216" spans="1:9" x14ac:dyDescent="0.2">
      <c r="A3216">
        <v>2015</v>
      </c>
      <c r="B3216" t="s">
        <v>110</v>
      </c>
      <c r="C3216" t="s">
        <v>123</v>
      </c>
      <c r="D3216" t="s">
        <v>124</v>
      </c>
      <c r="E3216" t="s">
        <v>93</v>
      </c>
      <c r="F3216">
        <v>991</v>
      </c>
      <c r="G3216">
        <v>239.48767520541301</v>
      </c>
      <c r="H3216">
        <v>231.770804666126</v>
      </c>
      <c r="I3216" t="s">
        <v>114</v>
      </c>
    </row>
    <row r="3217" spans="1:9" x14ac:dyDescent="0.2">
      <c r="A3217">
        <v>2015</v>
      </c>
      <c r="B3217" t="s">
        <v>111</v>
      </c>
      <c r="C3217" t="s">
        <v>91</v>
      </c>
      <c r="D3217" t="s">
        <v>124</v>
      </c>
      <c r="E3217" t="s">
        <v>93</v>
      </c>
      <c r="F3217">
        <v>122</v>
      </c>
      <c r="G3217">
        <v>18.773678686950401</v>
      </c>
      <c r="H3217">
        <v>20.157955734085999</v>
      </c>
      <c r="I3217" t="s">
        <v>114</v>
      </c>
    </row>
    <row r="3218" spans="1:9" x14ac:dyDescent="0.2">
      <c r="A3218">
        <v>2015</v>
      </c>
      <c r="B3218" t="s">
        <v>111</v>
      </c>
      <c r="C3218" t="s">
        <v>96</v>
      </c>
      <c r="D3218" t="s">
        <v>124</v>
      </c>
      <c r="E3218" t="s">
        <v>93</v>
      </c>
      <c r="F3218">
        <v>731</v>
      </c>
      <c r="G3218">
        <v>239.12019469813899</v>
      </c>
      <c r="H3218">
        <v>245.95978632923701</v>
      </c>
      <c r="I3218" t="s">
        <v>114</v>
      </c>
    </row>
    <row r="3219" spans="1:9" x14ac:dyDescent="0.2">
      <c r="A3219">
        <v>2015</v>
      </c>
      <c r="B3219" t="s">
        <v>111</v>
      </c>
      <c r="C3219" t="s">
        <v>97</v>
      </c>
      <c r="D3219" t="s">
        <v>124</v>
      </c>
      <c r="E3219" t="s">
        <v>93</v>
      </c>
      <c r="F3219">
        <v>612</v>
      </c>
      <c r="G3219">
        <v>613.816898018134</v>
      </c>
      <c r="H3219">
        <v>638.29469957567005</v>
      </c>
      <c r="I3219" t="s">
        <v>114</v>
      </c>
    </row>
    <row r="3220" spans="1:9" x14ac:dyDescent="0.2">
      <c r="A3220">
        <v>2015</v>
      </c>
      <c r="B3220" t="s">
        <v>111</v>
      </c>
      <c r="C3220" t="s">
        <v>98</v>
      </c>
      <c r="D3220" t="s">
        <v>124</v>
      </c>
      <c r="E3220" t="s">
        <v>93</v>
      </c>
      <c r="F3220">
        <v>1418</v>
      </c>
      <c r="G3220">
        <v>1623.61454612073</v>
      </c>
      <c r="H3220">
        <v>1641.06892093533</v>
      </c>
      <c r="I3220" t="s">
        <v>114</v>
      </c>
    </row>
    <row r="3221" spans="1:9" x14ac:dyDescent="0.2">
      <c r="A3221">
        <v>2015</v>
      </c>
      <c r="B3221" t="s">
        <v>111</v>
      </c>
      <c r="C3221" t="s">
        <v>123</v>
      </c>
      <c r="D3221" t="s">
        <v>124</v>
      </c>
      <c r="E3221" t="s">
        <v>93</v>
      </c>
      <c r="F3221">
        <v>2883</v>
      </c>
      <c r="G3221">
        <v>252.321480145984</v>
      </c>
      <c r="H3221">
        <v>290.78178581327899</v>
      </c>
      <c r="I3221" t="s">
        <v>114</v>
      </c>
    </row>
    <row r="3222" spans="1:9" x14ac:dyDescent="0.2">
      <c r="A3222">
        <v>2015</v>
      </c>
      <c r="B3222" t="s">
        <v>112</v>
      </c>
      <c r="C3222" t="s">
        <v>91</v>
      </c>
      <c r="D3222" t="s">
        <v>124</v>
      </c>
      <c r="E3222" t="s">
        <v>93</v>
      </c>
      <c r="F3222">
        <v>69</v>
      </c>
      <c r="G3222">
        <v>19.435196295482601</v>
      </c>
      <c r="H3222">
        <v>19.724717020121702</v>
      </c>
      <c r="I3222" t="s">
        <v>114</v>
      </c>
    </row>
    <row r="3223" spans="1:9" x14ac:dyDescent="0.2">
      <c r="A3223">
        <v>2015</v>
      </c>
      <c r="B3223" t="s">
        <v>112</v>
      </c>
      <c r="C3223" t="s">
        <v>96</v>
      </c>
      <c r="D3223" t="s">
        <v>124</v>
      </c>
      <c r="E3223" t="s">
        <v>93</v>
      </c>
      <c r="F3223">
        <v>404</v>
      </c>
      <c r="G3223">
        <v>217.31295755404599</v>
      </c>
      <c r="H3223">
        <v>224.73513816046901</v>
      </c>
      <c r="I3223" t="s">
        <v>114</v>
      </c>
    </row>
    <row r="3224" spans="1:9" x14ac:dyDescent="0.2">
      <c r="A3224">
        <v>2015</v>
      </c>
      <c r="B3224" t="s">
        <v>112</v>
      </c>
      <c r="C3224" t="s">
        <v>97</v>
      </c>
      <c r="D3224" t="s">
        <v>124</v>
      </c>
      <c r="E3224" t="s">
        <v>93</v>
      </c>
      <c r="F3224">
        <v>380</v>
      </c>
      <c r="G3224">
        <v>597.28705930431795</v>
      </c>
      <c r="H3224">
        <v>616.37275834849004</v>
      </c>
      <c r="I3224" t="s">
        <v>114</v>
      </c>
    </row>
    <row r="3225" spans="1:9" x14ac:dyDescent="0.2">
      <c r="A3225">
        <v>2015</v>
      </c>
      <c r="B3225" t="s">
        <v>112</v>
      </c>
      <c r="C3225" t="s">
        <v>98</v>
      </c>
      <c r="D3225" t="s">
        <v>124</v>
      </c>
      <c r="E3225" t="s">
        <v>93</v>
      </c>
      <c r="F3225">
        <v>815</v>
      </c>
      <c r="G3225">
        <v>1671.9320559635701</v>
      </c>
      <c r="H3225">
        <v>1743.2667036190501</v>
      </c>
      <c r="I3225" t="s">
        <v>114</v>
      </c>
    </row>
    <row r="3226" spans="1:9" x14ac:dyDescent="0.2">
      <c r="A3226">
        <v>2015</v>
      </c>
      <c r="B3226" t="s">
        <v>112</v>
      </c>
      <c r="C3226" t="s">
        <v>123</v>
      </c>
      <c r="D3226" t="s">
        <v>124</v>
      </c>
      <c r="E3226" t="s">
        <v>93</v>
      </c>
      <c r="F3226">
        <v>1668</v>
      </c>
      <c r="G3226">
        <v>255.31914893617</v>
      </c>
      <c r="H3226">
        <v>291.81930175569602</v>
      </c>
      <c r="I3226" t="s">
        <v>114</v>
      </c>
    </row>
    <row r="3227" spans="1:9" x14ac:dyDescent="0.2">
      <c r="A3227">
        <v>2016</v>
      </c>
      <c r="B3227" t="s">
        <v>90</v>
      </c>
      <c r="C3227" t="s">
        <v>91</v>
      </c>
      <c r="D3227" t="s">
        <v>124</v>
      </c>
      <c r="E3227" t="s">
        <v>93</v>
      </c>
      <c r="F3227">
        <v>463</v>
      </c>
      <c r="G3227">
        <v>15.915722981169599</v>
      </c>
      <c r="H3227">
        <v>16.887337277069399</v>
      </c>
      <c r="I3227" t="s">
        <v>115</v>
      </c>
    </row>
    <row r="3228" spans="1:9" x14ac:dyDescent="0.2">
      <c r="A3228">
        <v>2016</v>
      </c>
      <c r="B3228" t="s">
        <v>90</v>
      </c>
      <c r="C3228" t="s">
        <v>96</v>
      </c>
      <c r="D3228" t="s">
        <v>124</v>
      </c>
      <c r="E3228" t="s">
        <v>93</v>
      </c>
      <c r="F3228">
        <v>2755</v>
      </c>
      <c r="G3228">
        <v>186.03187593733401</v>
      </c>
      <c r="H3228">
        <v>189.195589218848</v>
      </c>
      <c r="I3228" t="s">
        <v>115</v>
      </c>
    </row>
    <row r="3229" spans="1:9" x14ac:dyDescent="0.2">
      <c r="A3229">
        <v>2016</v>
      </c>
      <c r="B3229" t="s">
        <v>90</v>
      </c>
      <c r="C3229" t="s">
        <v>97</v>
      </c>
      <c r="D3229" t="s">
        <v>124</v>
      </c>
      <c r="E3229" t="s">
        <v>93</v>
      </c>
      <c r="F3229">
        <v>2792</v>
      </c>
      <c r="G3229">
        <v>512.02957741054604</v>
      </c>
      <c r="H3229">
        <v>528.16781904078596</v>
      </c>
      <c r="I3229" t="s">
        <v>115</v>
      </c>
    </row>
    <row r="3230" spans="1:9" x14ac:dyDescent="0.2">
      <c r="A3230">
        <v>2016</v>
      </c>
      <c r="B3230" t="s">
        <v>90</v>
      </c>
      <c r="C3230" t="s">
        <v>98</v>
      </c>
      <c r="D3230" t="s">
        <v>124</v>
      </c>
      <c r="E3230" t="s">
        <v>93</v>
      </c>
      <c r="F3230">
        <v>6993</v>
      </c>
      <c r="G3230">
        <v>1597.60758663703</v>
      </c>
      <c r="H3230">
        <v>1629.9591281176199</v>
      </c>
      <c r="I3230" t="s">
        <v>115</v>
      </c>
    </row>
    <row r="3231" spans="1:9" x14ac:dyDescent="0.2">
      <c r="A3231">
        <v>2016</v>
      </c>
      <c r="B3231" t="s">
        <v>90</v>
      </c>
      <c r="C3231" t="s">
        <v>123</v>
      </c>
      <c r="D3231" t="s">
        <v>124</v>
      </c>
      <c r="E3231" t="s">
        <v>93</v>
      </c>
      <c r="F3231">
        <v>13003</v>
      </c>
      <c r="G3231">
        <v>242.006327935976</v>
      </c>
      <c r="H3231">
        <v>261.40993580247999</v>
      </c>
      <c r="I3231" t="s">
        <v>115</v>
      </c>
    </row>
    <row r="3232" spans="1:9" x14ac:dyDescent="0.2">
      <c r="A3232">
        <v>2016</v>
      </c>
      <c r="B3232" t="s">
        <v>99</v>
      </c>
      <c r="C3232" t="s">
        <v>91</v>
      </c>
      <c r="D3232" t="s">
        <v>124</v>
      </c>
      <c r="E3232" t="s">
        <v>93</v>
      </c>
      <c r="F3232">
        <v>37</v>
      </c>
      <c r="G3232">
        <v>20.220457638141198</v>
      </c>
      <c r="H3232">
        <v>21.502547604803699</v>
      </c>
      <c r="I3232" t="s">
        <v>115</v>
      </c>
    </row>
    <row r="3233" spans="1:9" x14ac:dyDescent="0.2">
      <c r="A3233">
        <v>2016</v>
      </c>
      <c r="B3233" t="s">
        <v>99</v>
      </c>
      <c r="C3233" t="s">
        <v>96</v>
      </c>
      <c r="D3233" t="s">
        <v>124</v>
      </c>
      <c r="E3233" t="s">
        <v>93</v>
      </c>
      <c r="F3233">
        <v>221</v>
      </c>
      <c r="G3233">
        <v>203.68663594469999</v>
      </c>
      <c r="H3233">
        <v>205.06425090674799</v>
      </c>
      <c r="I3233" t="s">
        <v>115</v>
      </c>
    </row>
    <row r="3234" spans="1:9" x14ac:dyDescent="0.2">
      <c r="A3234">
        <v>2016</v>
      </c>
      <c r="B3234" t="s">
        <v>99</v>
      </c>
      <c r="C3234" t="s">
        <v>97</v>
      </c>
      <c r="D3234" t="s">
        <v>124</v>
      </c>
      <c r="E3234" t="s">
        <v>93</v>
      </c>
      <c r="F3234">
        <v>252</v>
      </c>
      <c r="G3234">
        <v>564.40233823825804</v>
      </c>
      <c r="H3234">
        <v>578.55762885056402</v>
      </c>
      <c r="I3234" t="s">
        <v>115</v>
      </c>
    </row>
    <row r="3235" spans="1:9" x14ac:dyDescent="0.2">
      <c r="A3235">
        <v>2016</v>
      </c>
      <c r="B3235" t="s">
        <v>99</v>
      </c>
      <c r="C3235" t="s">
        <v>98</v>
      </c>
      <c r="D3235" t="s">
        <v>124</v>
      </c>
      <c r="E3235" t="s">
        <v>93</v>
      </c>
      <c r="F3235">
        <v>581</v>
      </c>
      <c r="G3235">
        <v>1686.1106274305</v>
      </c>
      <c r="H3235">
        <v>1725.4279286803601</v>
      </c>
      <c r="I3235" t="s">
        <v>115</v>
      </c>
    </row>
    <row r="3236" spans="1:9" x14ac:dyDescent="0.2">
      <c r="A3236">
        <v>2016</v>
      </c>
      <c r="B3236" t="s">
        <v>99</v>
      </c>
      <c r="C3236" t="s">
        <v>123</v>
      </c>
      <c r="D3236" t="s">
        <v>124</v>
      </c>
      <c r="E3236" t="s">
        <v>93</v>
      </c>
      <c r="F3236">
        <v>1091</v>
      </c>
      <c r="G3236">
        <v>294.39542351385597</v>
      </c>
      <c r="H3236">
        <v>281.99046680742401</v>
      </c>
      <c r="I3236" t="s">
        <v>115</v>
      </c>
    </row>
    <row r="3237" spans="1:9" x14ac:dyDescent="0.2">
      <c r="A3237">
        <v>2016</v>
      </c>
      <c r="B3237" t="s">
        <v>100</v>
      </c>
      <c r="C3237" t="s">
        <v>91</v>
      </c>
      <c r="D3237" t="s">
        <v>124</v>
      </c>
      <c r="E3237" t="s">
        <v>93</v>
      </c>
      <c r="F3237">
        <v>11</v>
      </c>
      <c r="G3237">
        <v>21.059886659519101</v>
      </c>
      <c r="H3237">
        <v>21.739072416723101</v>
      </c>
      <c r="I3237" t="s">
        <v>115</v>
      </c>
    </row>
    <row r="3238" spans="1:9" x14ac:dyDescent="0.2">
      <c r="A3238">
        <v>2016</v>
      </c>
      <c r="B3238" t="s">
        <v>100</v>
      </c>
      <c r="C3238" t="s">
        <v>96</v>
      </c>
      <c r="D3238" t="s">
        <v>124</v>
      </c>
      <c r="E3238" t="s">
        <v>93</v>
      </c>
      <c r="F3238">
        <v>74</v>
      </c>
      <c r="G3238">
        <v>211.12696148359501</v>
      </c>
      <c r="H3238">
        <v>210.330876517799</v>
      </c>
      <c r="I3238" t="s">
        <v>115</v>
      </c>
    </row>
    <row r="3239" spans="1:9" x14ac:dyDescent="0.2">
      <c r="A3239">
        <v>2016</v>
      </c>
      <c r="B3239" t="s">
        <v>100</v>
      </c>
      <c r="C3239" t="s">
        <v>97</v>
      </c>
      <c r="D3239" t="s">
        <v>124</v>
      </c>
      <c r="E3239" t="s">
        <v>93</v>
      </c>
      <c r="F3239">
        <v>75</v>
      </c>
      <c r="G3239">
        <v>496.98495792194001</v>
      </c>
      <c r="H3239">
        <v>507.74205377348801</v>
      </c>
      <c r="I3239" t="s">
        <v>115</v>
      </c>
    </row>
    <row r="3240" spans="1:9" x14ac:dyDescent="0.2">
      <c r="A3240">
        <v>2016</v>
      </c>
      <c r="B3240" t="s">
        <v>100</v>
      </c>
      <c r="C3240" t="s">
        <v>98</v>
      </c>
      <c r="D3240" t="s">
        <v>124</v>
      </c>
      <c r="E3240" t="s">
        <v>93</v>
      </c>
      <c r="F3240">
        <v>207</v>
      </c>
      <c r="G3240">
        <v>1775.7570558462701</v>
      </c>
      <c r="H3240">
        <v>1816.2657818846201</v>
      </c>
      <c r="I3240" t="s">
        <v>115</v>
      </c>
    </row>
    <row r="3241" spans="1:9" x14ac:dyDescent="0.2">
      <c r="A3241">
        <v>2016</v>
      </c>
      <c r="B3241" t="s">
        <v>100</v>
      </c>
      <c r="C3241" t="s">
        <v>123</v>
      </c>
      <c r="D3241" t="s">
        <v>124</v>
      </c>
      <c r="E3241" t="s">
        <v>93</v>
      </c>
      <c r="F3241">
        <v>367</v>
      </c>
      <c r="G3241">
        <v>321.84512847496302</v>
      </c>
      <c r="H3241">
        <v>284.25361739808</v>
      </c>
      <c r="I3241" t="s">
        <v>115</v>
      </c>
    </row>
    <row r="3242" spans="1:9" x14ac:dyDescent="0.2">
      <c r="A3242">
        <v>2016</v>
      </c>
      <c r="B3242" t="s">
        <v>101</v>
      </c>
      <c r="C3242" t="s">
        <v>91</v>
      </c>
      <c r="D3242" t="s">
        <v>124</v>
      </c>
      <c r="E3242" t="s">
        <v>93</v>
      </c>
      <c r="F3242">
        <v>10</v>
      </c>
      <c r="G3242">
        <v>14.6651219404889</v>
      </c>
      <c r="H3242">
        <v>15.396628287155</v>
      </c>
      <c r="I3242" t="s">
        <v>115</v>
      </c>
    </row>
    <row r="3243" spans="1:9" x14ac:dyDescent="0.2">
      <c r="A3243">
        <v>2016</v>
      </c>
      <c r="B3243" t="s">
        <v>101</v>
      </c>
      <c r="C3243" t="s">
        <v>96</v>
      </c>
      <c r="D3243" t="s">
        <v>124</v>
      </c>
      <c r="E3243" t="s">
        <v>93</v>
      </c>
      <c r="F3243">
        <v>65</v>
      </c>
      <c r="G3243">
        <v>143.996455471865</v>
      </c>
      <c r="H3243">
        <v>142.72211236895501</v>
      </c>
      <c r="I3243" t="s">
        <v>115</v>
      </c>
    </row>
    <row r="3244" spans="1:9" x14ac:dyDescent="0.2">
      <c r="A3244">
        <v>2016</v>
      </c>
      <c r="B3244" t="s">
        <v>101</v>
      </c>
      <c r="C3244" t="s">
        <v>97</v>
      </c>
      <c r="D3244" t="s">
        <v>124</v>
      </c>
      <c r="E3244" t="s">
        <v>93</v>
      </c>
      <c r="F3244">
        <v>92</v>
      </c>
      <c r="G3244">
        <v>454.99505440158299</v>
      </c>
      <c r="H3244">
        <v>472.45982980941602</v>
      </c>
      <c r="I3244" t="s">
        <v>115</v>
      </c>
    </row>
    <row r="3245" spans="1:9" x14ac:dyDescent="0.2">
      <c r="A3245">
        <v>2016</v>
      </c>
      <c r="B3245" t="s">
        <v>101</v>
      </c>
      <c r="C3245" t="s">
        <v>98</v>
      </c>
      <c r="D3245" t="s">
        <v>124</v>
      </c>
      <c r="E3245" t="s">
        <v>93</v>
      </c>
      <c r="F3245">
        <v>249</v>
      </c>
      <c r="G3245">
        <v>1544.5691954593401</v>
      </c>
      <c r="H3245">
        <v>1565.6829023621001</v>
      </c>
      <c r="I3245" t="s">
        <v>115</v>
      </c>
    </row>
    <row r="3246" spans="1:9" x14ac:dyDescent="0.2">
      <c r="A3246">
        <v>2016</v>
      </c>
      <c r="B3246" t="s">
        <v>101</v>
      </c>
      <c r="C3246" t="s">
        <v>123</v>
      </c>
      <c r="D3246" t="s">
        <v>124</v>
      </c>
      <c r="E3246" t="s">
        <v>93</v>
      </c>
      <c r="F3246">
        <v>416</v>
      </c>
      <c r="G3246">
        <v>277.944811919556</v>
      </c>
      <c r="H3246">
        <v>236.65528239541399</v>
      </c>
      <c r="I3246" t="s">
        <v>115</v>
      </c>
    </row>
    <row r="3247" spans="1:9" x14ac:dyDescent="0.2">
      <c r="A3247">
        <v>2016</v>
      </c>
      <c r="B3247" t="s">
        <v>102</v>
      </c>
      <c r="C3247" t="s">
        <v>91</v>
      </c>
      <c r="D3247" t="s">
        <v>124</v>
      </c>
      <c r="E3247" t="s">
        <v>93</v>
      </c>
      <c r="F3247">
        <v>22</v>
      </c>
      <c r="G3247">
        <v>13.603170775442599</v>
      </c>
      <c r="H3247">
        <v>13.9816353568621</v>
      </c>
      <c r="I3247" t="s">
        <v>115</v>
      </c>
    </row>
    <row r="3248" spans="1:9" x14ac:dyDescent="0.2">
      <c r="A3248">
        <v>2016</v>
      </c>
      <c r="B3248" t="s">
        <v>102</v>
      </c>
      <c r="C3248" t="s">
        <v>96</v>
      </c>
      <c r="D3248" t="s">
        <v>124</v>
      </c>
      <c r="E3248" t="s">
        <v>93</v>
      </c>
      <c r="F3248">
        <v>157</v>
      </c>
      <c r="G3248">
        <v>183.499105880153</v>
      </c>
      <c r="H3248">
        <v>189.32695109202501</v>
      </c>
      <c r="I3248" t="s">
        <v>115</v>
      </c>
    </row>
    <row r="3249" spans="1:9" x14ac:dyDescent="0.2">
      <c r="A3249">
        <v>2016</v>
      </c>
      <c r="B3249" t="s">
        <v>102</v>
      </c>
      <c r="C3249" t="s">
        <v>97</v>
      </c>
      <c r="D3249" t="s">
        <v>124</v>
      </c>
      <c r="E3249" t="s">
        <v>93</v>
      </c>
      <c r="F3249">
        <v>174</v>
      </c>
      <c r="G3249">
        <v>552.85482794776499</v>
      </c>
      <c r="H3249">
        <v>565.33882213446998</v>
      </c>
      <c r="I3249" t="s">
        <v>115</v>
      </c>
    </row>
    <row r="3250" spans="1:9" x14ac:dyDescent="0.2">
      <c r="A3250">
        <v>2016</v>
      </c>
      <c r="B3250" t="s">
        <v>102</v>
      </c>
      <c r="C3250" t="s">
        <v>98</v>
      </c>
      <c r="D3250" t="s">
        <v>124</v>
      </c>
      <c r="E3250" t="s">
        <v>93</v>
      </c>
      <c r="F3250">
        <v>406</v>
      </c>
      <c r="G3250">
        <v>1699.38470553765</v>
      </c>
      <c r="H3250">
        <v>1795.8446726762299</v>
      </c>
      <c r="I3250" t="s">
        <v>115</v>
      </c>
    </row>
    <row r="3251" spans="1:9" x14ac:dyDescent="0.2">
      <c r="A3251">
        <v>2016</v>
      </c>
      <c r="B3251" t="s">
        <v>102</v>
      </c>
      <c r="C3251" t="s">
        <v>123</v>
      </c>
      <c r="D3251" t="s">
        <v>124</v>
      </c>
      <c r="E3251" t="s">
        <v>93</v>
      </c>
      <c r="F3251">
        <v>759</v>
      </c>
      <c r="G3251">
        <v>250.78473484222701</v>
      </c>
      <c r="H3251">
        <v>278.70832199707201</v>
      </c>
      <c r="I3251" t="s">
        <v>115</v>
      </c>
    </row>
    <row r="3252" spans="1:9" x14ac:dyDescent="0.2">
      <c r="A3252">
        <v>2016</v>
      </c>
      <c r="B3252" t="s">
        <v>103</v>
      </c>
      <c r="C3252" t="s">
        <v>91</v>
      </c>
      <c r="D3252" t="s">
        <v>124</v>
      </c>
      <c r="E3252" t="s">
        <v>93</v>
      </c>
      <c r="F3252">
        <v>32</v>
      </c>
      <c r="G3252">
        <v>9.6886609362274196</v>
      </c>
      <c r="H3252">
        <v>10.093034098368401</v>
      </c>
      <c r="I3252" t="s">
        <v>115</v>
      </c>
    </row>
    <row r="3253" spans="1:9" x14ac:dyDescent="0.2">
      <c r="A3253">
        <v>2016</v>
      </c>
      <c r="B3253" t="s">
        <v>103</v>
      </c>
      <c r="C3253" t="s">
        <v>96</v>
      </c>
      <c r="D3253" t="s">
        <v>124</v>
      </c>
      <c r="E3253" t="s">
        <v>93</v>
      </c>
      <c r="F3253">
        <v>193</v>
      </c>
      <c r="G3253">
        <v>122.92132398367001</v>
      </c>
      <c r="H3253">
        <v>124.615125367617</v>
      </c>
      <c r="I3253" t="s">
        <v>115</v>
      </c>
    </row>
    <row r="3254" spans="1:9" x14ac:dyDescent="0.2">
      <c r="A3254">
        <v>2016</v>
      </c>
      <c r="B3254" t="s">
        <v>103</v>
      </c>
      <c r="C3254" t="s">
        <v>97</v>
      </c>
      <c r="D3254" t="s">
        <v>124</v>
      </c>
      <c r="E3254" t="s">
        <v>93</v>
      </c>
      <c r="F3254">
        <v>247</v>
      </c>
      <c r="G3254">
        <v>440.44222539229702</v>
      </c>
      <c r="H3254">
        <v>454.84054252919901</v>
      </c>
      <c r="I3254" t="s">
        <v>115</v>
      </c>
    </row>
    <row r="3255" spans="1:9" x14ac:dyDescent="0.2">
      <c r="A3255">
        <v>2016</v>
      </c>
      <c r="B3255" t="s">
        <v>103</v>
      </c>
      <c r="C3255" t="s">
        <v>98</v>
      </c>
      <c r="D3255" t="s">
        <v>124</v>
      </c>
      <c r="E3255" t="s">
        <v>93</v>
      </c>
      <c r="F3255">
        <v>679</v>
      </c>
      <c r="G3255">
        <v>1527.6965306214299</v>
      </c>
      <c r="H3255">
        <v>1545.38335597633</v>
      </c>
      <c r="I3255" t="s">
        <v>115</v>
      </c>
    </row>
    <row r="3256" spans="1:9" x14ac:dyDescent="0.2">
      <c r="A3256">
        <v>2016</v>
      </c>
      <c r="B3256" t="s">
        <v>103</v>
      </c>
      <c r="C3256" t="s">
        <v>123</v>
      </c>
      <c r="D3256" t="s">
        <v>124</v>
      </c>
      <c r="E3256" t="s">
        <v>93</v>
      </c>
      <c r="F3256">
        <v>1151</v>
      </c>
      <c r="G3256">
        <v>195.80824061787601</v>
      </c>
      <c r="H3256">
        <v>225.316005638973</v>
      </c>
      <c r="I3256" t="s">
        <v>115</v>
      </c>
    </row>
    <row r="3257" spans="1:9" x14ac:dyDescent="0.2">
      <c r="A3257">
        <v>2016</v>
      </c>
      <c r="B3257" t="s">
        <v>104</v>
      </c>
      <c r="C3257" t="s">
        <v>91</v>
      </c>
      <c r="D3257" t="s">
        <v>124</v>
      </c>
      <c r="E3257" t="s">
        <v>93</v>
      </c>
      <c r="F3257">
        <v>23</v>
      </c>
      <c r="G3257">
        <v>14.8509737073196</v>
      </c>
      <c r="H3257">
        <v>16.206378901759599</v>
      </c>
      <c r="I3257" t="s">
        <v>115</v>
      </c>
    </row>
    <row r="3258" spans="1:9" x14ac:dyDescent="0.2">
      <c r="A3258">
        <v>2016</v>
      </c>
      <c r="B3258" t="s">
        <v>104</v>
      </c>
      <c r="C3258" t="s">
        <v>96</v>
      </c>
      <c r="D3258" t="s">
        <v>124</v>
      </c>
      <c r="E3258" t="s">
        <v>93</v>
      </c>
      <c r="F3258">
        <v>163</v>
      </c>
      <c r="G3258">
        <v>170.27588872522901</v>
      </c>
      <c r="H3258">
        <v>168.248049185003</v>
      </c>
      <c r="I3258" t="s">
        <v>115</v>
      </c>
    </row>
    <row r="3259" spans="1:9" x14ac:dyDescent="0.2">
      <c r="A3259">
        <v>2016</v>
      </c>
      <c r="B3259" t="s">
        <v>104</v>
      </c>
      <c r="C3259" t="s">
        <v>97</v>
      </c>
      <c r="D3259" t="s">
        <v>124</v>
      </c>
      <c r="E3259" t="s">
        <v>93</v>
      </c>
      <c r="F3259">
        <v>195</v>
      </c>
      <c r="G3259">
        <v>488.25679803695698</v>
      </c>
      <c r="H3259">
        <v>501.23664563563898</v>
      </c>
      <c r="I3259" t="s">
        <v>115</v>
      </c>
    </row>
    <row r="3260" spans="1:9" x14ac:dyDescent="0.2">
      <c r="A3260">
        <v>2016</v>
      </c>
      <c r="B3260" t="s">
        <v>104</v>
      </c>
      <c r="C3260" t="s">
        <v>98</v>
      </c>
      <c r="D3260" t="s">
        <v>124</v>
      </c>
      <c r="E3260" t="s">
        <v>93</v>
      </c>
      <c r="F3260">
        <v>462</v>
      </c>
      <c r="G3260">
        <v>1516.5939007976899</v>
      </c>
      <c r="H3260">
        <v>1519.57621435699</v>
      </c>
      <c r="I3260" t="s">
        <v>115</v>
      </c>
    </row>
    <row r="3261" spans="1:9" x14ac:dyDescent="0.2">
      <c r="A3261">
        <v>2016</v>
      </c>
      <c r="B3261" t="s">
        <v>104</v>
      </c>
      <c r="C3261" t="s">
        <v>123</v>
      </c>
      <c r="D3261" t="s">
        <v>124</v>
      </c>
      <c r="E3261" t="s">
        <v>93</v>
      </c>
      <c r="F3261">
        <v>843</v>
      </c>
      <c r="G3261">
        <v>262.61682242990702</v>
      </c>
      <c r="H3261">
        <v>242.728884724848</v>
      </c>
      <c r="I3261" t="s">
        <v>115</v>
      </c>
    </row>
    <row r="3262" spans="1:9" x14ac:dyDescent="0.2">
      <c r="A3262">
        <v>2016</v>
      </c>
      <c r="B3262" t="s">
        <v>105</v>
      </c>
      <c r="C3262" t="s">
        <v>91</v>
      </c>
      <c r="D3262" t="s">
        <v>124</v>
      </c>
      <c r="E3262" t="s">
        <v>93</v>
      </c>
      <c r="F3262">
        <v>75</v>
      </c>
      <c r="G3262">
        <v>14.757736989579101</v>
      </c>
      <c r="H3262">
        <v>15.870854532695001</v>
      </c>
      <c r="I3262" t="s">
        <v>115</v>
      </c>
    </row>
    <row r="3263" spans="1:9" x14ac:dyDescent="0.2">
      <c r="A3263">
        <v>2016</v>
      </c>
      <c r="B3263" t="s">
        <v>105</v>
      </c>
      <c r="C3263" t="s">
        <v>96</v>
      </c>
      <c r="D3263" t="s">
        <v>124</v>
      </c>
      <c r="E3263" t="s">
        <v>93</v>
      </c>
      <c r="F3263">
        <v>369</v>
      </c>
      <c r="G3263">
        <v>166.99477292783899</v>
      </c>
      <c r="H3263">
        <v>171.56850632973101</v>
      </c>
      <c r="I3263" t="s">
        <v>115</v>
      </c>
    </row>
    <row r="3264" spans="1:9" x14ac:dyDescent="0.2">
      <c r="A3264">
        <v>2016</v>
      </c>
      <c r="B3264" t="s">
        <v>105</v>
      </c>
      <c r="C3264" t="s">
        <v>97</v>
      </c>
      <c r="D3264" t="s">
        <v>124</v>
      </c>
      <c r="E3264" t="s">
        <v>93</v>
      </c>
      <c r="F3264">
        <v>322</v>
      </c>
      <c r="G3264">
        <v>421.83590321355098</v>
      </c>
      <c r="H3264">
        <v>436.38564649957499</v>
      </c>
      <c r="I3264" t="s">
        <v>115</v>
      </c>
    </row>
    <row r="3265" spans="1:9" x14ac:dyDescent="0.2">
      <c r="A3265">
        <v>2016</v>
      </c>
      <c r="B3265" t="s">
        <v>105</v>
      </c>
      <c r="C3265" t="s">
        <v>98</v>
      </c>
      <c r="D3265" t="s">
        <v>124</v>
      </c>
      <c r="E3265" t="s">
        <v>93</v>
      </c>
      <c r="F3265">
        <v>966</v>
      </c>
      <c r="G3265">
        <v>1550.7111439303901</v>
      </c>
      <c r="H3265">
        <v>1558.8658882708501</v>
      </c>
      <c r="I3265" t="s">
        <v>115</v>
      </c>
    </row>
    <row r="3266" spans="1:9" x14ac:dyDescent="0.2">
      <c r="A3266">
        <v>2016</v>
      </c>
      <c r="B3266" t="s">
        <v>105</v>
      </c>
      <c r="C3266" t="s">
        <v>123</v>
      </c>
      <c r="D3266" t="s">
        <v>124</v>
      </c>
      <c r="E3266" t="s">
        <v>93</v>
      </c>
      <c r="F3266">
        <v>1732</v>
      </c>
      <c r="G3266">
        <v>199.58515787047699</v>
      </c>
      <c r="H3266">
        <v>240.15433845186601</v>
      </c>
      <c r="I3266" t="s">
        <v>115</v>
      </c>
    </row>
    <row r="3267" spans="1:9" x14ac:dyDescent="0.2">
      <c r="A3267">
        <v>2016</v>
      </c>
      <c r="B3267" t="s">
        <v>106</v>
      </c>
      <c r="C3267" t="s">
        <v>91</v>
      </c>
      <c r="D3267" t="s">
        <v>124</v>
      </c>
      <c r="E3267" t="s">
        <v>93</v>
      </c>
      <c r="F3267">
        <v>1</v>
      </c>
      <c r="G3267">
        <v>9.7257342929391193</v>
      </c>
      <c r="H3267">
        <v>9.4482237339380202</v>
      </c>
      <c r="I3267" t="s">
        <v>115</v>
      </c>
    </row>
    <row r="3268" spans="1:9" x14ac:dyDescent="0.2">
      <c r="A3268">
        <v>2016</v>
      </c>
      <c r="B3268" t="s">
        <v>106</v>
      </c>
      <c r="C3268" t="s">
        <v>96</v>
      </c>
      <c r="D3268" t="s">
        <v>124</v>
      </c>
      <c r="E3268" t="s">
        <v>93</v>
      </c>
      <c r="F3268">
        <v>11</v>
      </c>
      <c r="G3268">
        <v>167.325829023426</v>
      </c>
      <c r="H3268">
        <v>164.47906676268099</v>
      </c>
      <c r="I3268" t="s">
        <v>115</v>
      </c>
    </row>
    <row r="3269" spans="1:9" x14ac:dyDescent="0.2">
      <c r="A3269">
        <v>2016</v>
      </c>
      <c r="B3269" t="s">
        <v>106</v>
      </c>
      <c r="C3269" t="s">
        <v>97</v>
      </c>
      <c r="D3269" t="s">
        <v>124</v>
      </c>
      <c r="E3269" t="s">
        <v>93</v>
      </c>
      <c r="F3269">
        <v>7</v>
      </c>
      <c r="G3269">
        <v>257.63709974236298</v>
      </c>
      <c r="H3269">
        <v>262.925358581708</v>
      </c>
      <c r="I3269" t="s">
        <v>115</v>
      </c>
    </row>
    <row r="3270" spans="1:9" x14ac:dyDescent="0.2">
      <c r="A3270">
        <v>2016</v>
      </c>
      <c r="B3270" t="s">
        <v>106</v>
      </c>
      <c r="C3270" t="s">
        <v>98</v>
      </c>
      <c r="D3270" t="s">
        <v>124</v>
      </c>
      <c r="E3270" t="s">
        <v>93</v>
      </c>
      <c r="F3270">
        <v>18</v>
      </c>
      <c r="G3270">
        <v>858.36909871244598</v>
      </c>
      <c r="H3270">
        <v>836.36017496836701</v>
      </c>
      <c r="I3270" t="s">
        <v>115</v>
      </c>
    </row>
    <row r="3271" spans="1:9" x14ac:dyDescent="0.2">
      <c r="A3271">
        <v>2016</v>
      </c>
      <c r="B3271" t="s">
        <v>106</v>
      </c>
      <c r="C3271" t="s">
        <v>123</v>
      </c>
      <c r="D3271" t="s">
        <v>124</v>
      </c>
      <c r="E3271" t="s">
        <v>93</v>
      </c>
      <c r="F3271">
        <v>37</v>
      </c>
      <c r="G3271">
        <v>170.74296262113501</v>
      </c>
      <c r="H3271">
        <v>151.56857190666901</v>
      </c>
      <c r="I3271" t="s">
        <v>115</v>
      </c>
    </row>
    <row r="3272" spans="1:9" x14ac:dyDescent="0.2">
      <c r="A3272">
        <v>2016</v>
      </c>
      <c r="B3272" t="s">
        <v>107</v>
      </c>
      <c r="C3272" t="s">
        <v>91</v>
      </c>
      <c r="D3272" t="s">
        <v>124</v>
      </c>
      <c r="E3272" t="s">
        <v>93</v>
      </c>
      <c r="F3272">
        <v>0</v>
      </c>
      <c r="G3272">
        <v>0</v>
      </c>
      <c r="H3272">
        <v>0</v>
      </c>
      <c r="I3272" t="s">
        <v>115</v>
      </c>
    </row>
    <row r="3273" spans="1:9" x14ac:dyDescent="0.2">
      <c r="A3273">
        <v>2016</v>
      </c>
      <c r="B3273" t="s">
        <v>107</v>
      </c>
      <c r="C3273" t="s">
        <v>96</v>
      </c>
      <c r="D3273" t="s">
        <v>124</v>
      </c>
      <c r="E3273" t="s">
        <v>93</v>
      </c>
      <c r="F3273">
        <v>12</v>
      </c>
      <c r="G3273">
        <v>183.234081539166</v>
      </c>
      <c r="H3273">
        <v>182.264400090132</v>
      </c>
      <c r="I3273" t="s">
        <v>115</v>
      </c>
    </row>
    <row r="3274" spans="1:9" x14ac:dyDescent="0.2">
      <c r="A3274">
        <v>2016</v>
      </c>
      <c r="B3274" t="s">
        <v>107</v>
      </c>
      <c r="C3274" t="s">
        <v>97</v>
      </c>
      <c r="D3274" t="s">
        <v>124</v>
      </c>
      <c r="E3274" t="s">
        <v>93</v>
      </c>
      <c r="F3274">
        <v>8</v>
      </c>
      <c r="G3274">
        <v>319.872051179528</v>
      </c>
      <c r="H3274">
        <v>330.50222147833898</v>
      </c>
      <c r="I3274" t="s">
        <v>115</v>
      </c>
    </row>
    <row r="3275" spans="1:9" x14ac:dyDescent="0.2">
      <c r="A3275">
        <v>2016</v>
      </c>
      <c r="B3275" t="s">
        <v>107</v>
      </c>
      <c r="C3275" t="s">
        <v>98</v>
      </c>
      <c r="D3275" t="s">
        <v>124</v>
      </c>
      <c r="E3275" t="s">
        <v>93</v>
      </c>
      <c r="F3275">
        <v>27</v>
      </c>
      <c r="G3275">
        <v>1478.64184008762</v>
      </c>
      <c r="H3275">
        <v>1512.64396700833</v>
      </c>
      <c r="I3275" t="s">
        <v>115</v>
      </c>
    </row>
    <row r="3276" spans="1:9" x14ac:dyDescent="0.2">
      <c r="A3276">
        <v>2016</v>
      </c>
      <c r="B3276" t="s">
        <v>107</v>
      </c>
      <c r="C3276" t="s">
        <v>123</v>
      </c>
      <c r="D3276" t="s">
        <v>124</v>
      </c>
      <c r="E3276" t="s">
        <v>93</v>
      </c>
      <c r="F3276">
        <v>47</v>
      </c>
      <c r="G3276">
        <v>202.586206896552</v>
      </c>
      <c r="H3276">
        <v>219.14075630986</v>
      </c>
      <c r="I3276" t="s">
        <v>115</v>
      </c>
    </row>
    <row r="3277" spans="1:9" x14ac:dyDescent="0.2">
      <c r="A3277">
        <v>2016</v>
      </c>
      <c r="B3277" t="s">
        <v>108</v>
      </c>
      <c r="C3277" t="s">
        <v>91</v>
      </c>
      <c r="D3277" t="s">
        <v>124</v>
      </c>
      <c r="E3277" t="s">
        <v>93</v>
      </c>
      <c r="F3277">
        <v>3</v>
      </c>
      <c r="G3277">
        <v>24.216984178236999</v>
      </c>
      <c r="H3277">
        <v>22.987799615096499</v>
      </c>
      <c r="I3277" t="s">
        <v>115</v>
      </c>
    </row>
    <row r="3278" spans="1:9" x14ac:dyDescent="0.2">
      <c r="A3278">
        <v>2016</v>
      </c>
      <c r="B3278" t="s">
        <v>108</v>
      </c>
      <c r="C3278" t="s">
        <v>96</v>
      </c>
      <c r="D3278" t="s">
        <v>124</v>
      </c>
      <c r="E3278" t="s">
        <v>93</v>
      </c>
      <c r="F3278">
        <v>12</v>
      </c>
      <c r="G3278">
        <v>147.76505356483199</v>
      </c>
      <c r="H3278">
        <v>146.44281151591599</v>
      </c>
      <c r="I3278" t="s">
        <v>115</v>
      </c>
    </row>
    <row r="3279" spans="1:9" x14ac:dyDescent="0.2">
      <c r="A3279">
        <v>2016</v>
      </c>
      <c r="B3279" t="s">
        <v>108</v>
      </c>
      <c r="C3279" t="s">
        <v>97</v>
      </c>
      <c r="D3279" t="s">
        <v>124</v>
      </c>
      <c r="E3279" t="s">
        <v>93</v>
      </c>
      <c r="F3279">
        <v>17</v>
      </c>
      <c r="G3279">
        <v>476.19047619047598</v>
      </c>
      <c r="H3279">
        <v>491.91571739045401</v>
      </c>
      <c r="I3279" t="s">
        <v>115</v>
      </c>
    </row>
    <row r="3280" spans="1:9" x14ac:dyDescent="0.2">
      <c r="A3280">
        <v>2016</v>
      </c>
      <c r="B3280" t="s">
        <v>108</v>
      </c>
      <c r="C3280" t="s">
        <v>98</v>
      </c>
      <c r="D3280" t="s">
        <v>124</v>
      </c>
      <c r="E3280" t="s">
        <v>93</v>
      </c>
      <c r="F3280">
        <v>42</v>
      </c>
      <c r="G3280">
        <v>1404.2126379137401</v>
      </c>
      <c r="H3280">
        <v>1480.3740350390101</v>
      </c>
      <c r="I3280" t="s">
        <v>115</v>
      </c>
    </row>
    <row r="3281" spans="1:9" x14ac:dyDescent="0.2">
      <c r="A3281">
        <v>2016</v>
      </c>
      <c r="B3281" t="s">
        <v>108</v>
      </c>
      <c r="C3281" t="s">
        <v>123</v>
      </c>
      <c r="D3281" t="s">
        <v>124</v>
      </c>
      <c r="E3281" t="s">
        <v>93</v>
      </c>
      <c r="F3281">
        <v>74</v>
      </c>
      <c r="G3281">
        <v>273.36534909493901</v>
      </c>
      <c r="H3281">
        <v>236.105570323378</v>
      </c>
      <c r="I3281" t="s">
        <v>115</v>
      </c>
    </row>
    <row r="3282" spans="1:9" x14ac:dyDescent="0.2">
      <c r="A3282">
        <v>2016</v>
      </c>
      <c r="B3282" t="s">
        <v>109</v>
      </c>
      <c r="C3282" t="s">
        <v>91</v>
      </c>
      <c r="D3282" t="s">
        <v>124</v>
      </c>
      <c r="E3282" t="s">
        <v>93</v>
      </c>
      <c r="F3282">
        <v>40</v>
      </c>
      <c r="G3282">
        <v>20.767030262754901</v>
      </c>
      <c r="H3282">
        <v>22.097185236478801</v>
      </c>
      <c r="I3282" t="s">
        <v>115</v>
      </c>
    </row>
    <row r="3283" spans="1:9" x14ac:dyDescent="0.2">
      <c r="A3283">
        <v>2016</v>
      </c>
      <c r="B3283" t="s">
        <v>109</v>
      </c>
      <c r="C3283" t="s">
        <v>96</v>
      </c>
      <c r="D3283" t="s">
        <v>124</v>
      </c>
      <c r="E3283" t="s">
        <v>93</v>
      </c>
      <c r="F3283">
        <v>172</v>
      </c>
      <c r="G3283">
        <v>166.820231802531</v>
      </c>
      <c r="H3283">
        <v>168.73387538136399</v>
      </c>
      <c r="I3283" t="s">
        <v>115</v>
      </c>
    </row>
    <row r="3284" spans="1:9" x14ac:dyDescent="0.2">
      <c r="A3284">
        <v>2016</v>
      </c>
      <c r="B3284" t="s">
        <v>109</v>
      </c>
      <c r="C3284" t="s">
        <v>97</v>
      </c>
      <c r="D3284" t="s">
        <v>124</v>
      </c>
      <c r="E3284" t="s">
        <v>93</v>
      </c>
      <c r="F3284">
        <v>195</v>
      </c>
      <c r="G3284">
        <v>473.96820767099302</v>
      </c>
      <c r="H3284">
        <v>486.36489962031902</v>
      </c>
      <c r="I3284" t="s">
        <v>115</v>
      </c>
    </row>
    <row r="3285" spans="1:9" x14ac:dyDescent="0.2">
      <c r="A3285">
        <v>2016</v>
      </c>
      <c r="B3285" t="s">
        <v>109</v>
      </c>
      <c r="C3285" t="s">
        <v>98</v>
      </c>
      <c r="D3285" t="s">
        <v>124</v>
      </c>
      <c r="E3285" t="s">
        <v>93</v>
      </c>
      <c r="F3285">
        <v>506</v>
      </c>
      <c r="G3285">
        <v>1620.75592568866</v>
      </c>
      <c r="H3285">
        <v>1649.1237530551</v>
      </c>
      <c r="I3285" t="s">
        <v>115</v>
      </c>
    </row>
    <row r="3286" spans="1:9" x14ac:dyDescent="0.2">
      <c r="A3286">
        <v>2016</v>
      </c>
      <c r="B3286" t="s">
        <v>109</v>
      </c>
      <c r="C3286" t="s">
        <v>123</v>
      </c>
      <c r="D3286" t="s">
        <v>124</v>
      </c>
      <c r="E3286" t="s">
        <v>93</v>
      </c>
      <c r="F3286">
        <v>913</v>
      </c>
      <c r="G3286">
        <v>248.04390349923901</v>
      </c>
      <c r="H3286">
        <v>256.13640923885202</v>
      </c>
      <c r="I3286" t="s">
        <v>115</v>
      </c>
    </row>
    <row r="3287" spans="1:9" x14ac:dyDescent="0.2">
      <c r="A3287">
        <v>2016</v>
      </c>
      <c r="B3287" t="s">
        <v>110</v>
      </c>
      <c r="C3287" t="s">
        <v>91</v>
      </c>
      <c r="D3287" t="s">
        <v>124</v>
      </c>
      <c r="E3287" t="s">
        <v>93</v>
      </c>
      <c r="F3287">
        <v>25</v>
      </c>
      <c r="G3287">
        <v>11.5405210776077</v>
      </c>
      <c r="H3287">
        <v>12.7415219724264</v>
      </c>
      <c r="I3287" t="s">
        <v>115</v>
      </c>
    </row>
    <row r="3288" spans="1:9" x14ac:dyDescent="0.2">
      <c r="A3288">
        <v>2016</v>
      </c>
      <c r="B3288" t="s">
        <v>110</v>
      </c>
      <c r="C3288" t="s">
        <v>96</v>
      </c>
      <c r="D3288" t="s">
        <v>124</v>
      </c>
      <c r="E3288" t="s">
        <v>93</v>
      </c>
      <c r="F3288">
        <v>219</v>
      </c>
      <c r="G3288">
        <v>193.427014423119</v>
      </c>
      <c r="H3288">
        <v>193.64759881961601</v>
      </c>
      <c r="I3288" t="s">
        <v>115</v>
      </c>
    </row>
    <row r="3289" spans="1:9" x14ac:dyDescent="0.2">
      <c r="A3289">
        <v>2016</v>
      </c>
      <c r="B3289" t="s">
        <v>110</v>
      </c>
      <c r="C3289" t="s">
        <v>97</v>
      </c>
      <c r="D3289" t="s">
        <v>124</v>
      </c>
      <c r="E3289" t="s">
        <v>93</v>
      </c>
      <c r="F3289">
        <v>214</v>
      </c>
      <c r="G3289">
        <v>467.79023761120999</v>
      </c>
      <c r="H3289">
        <v>483.97348780448903</v>
      </c>
      <c r="I3289" t="s">
        <v>115</v>
      </c>
    </row>
    <row r="3290" spans="1:9" x14ac:dyDescent="0.2">
      <c r="A3290">
        <v>2016</v>
      </c>
      <c r="B3290" t="s">
        <v>110</v>
      </c>
      <c r="C3290" t="s">
        <v>98</v>
      </c>
      <c r="D3290" t="s">
        <v>124</v>
      </c>
      <c r="E3290" t="s">
        <v>93</v>
      </c>
      <c r="F3290">
        <v>603</v>
      </c>
      <c r="G3290">
        <v>1528.7496197140199</v>
      </c>
      <c r="H3290">
        <v>1562.31838676692</v>
      </c>
      <c r="I3290" t="s">
        <v>115</v>
      </c>
    </row>
    <row r="3291" spans="1:9" x14ac:dyDescent="0.2">
      <c r="A3291">
        <v>2016</v>
      </c>
      <c r="B3291" t="s">
        <v>110</v>
      </c>
      <c r="C3291" t="s">
        <v>123</v>
      </c>
      <c r="D3291" t="s">
        <v>124</v>
      </c>
      <c r="E3291" t="s">
        <v>93</v>
      </c>
      <c r="F3291">
        <v>1061</v>
      </c>
      <c r="G3291">
        <v>255.63801079414</v>
      </c>
      <c r="H3291">
        <v>249.622906580803</v>
      </c>
      <c r="I3291" t="s">
        <v>115</v>
      </c>
    </row>
    <row r="3292" spans="1:9" x14ac:dyDescent="0.2">
      <c r="A3292">
        <v>2016</v>
      </c>
      <c r="B3292" t="s">
        <v>111</v>
      </c>
      <c r="C3292" t="s">
        <v>91</v>
      </c>
      <c r="D3292" t="s">
        <v>124</v>
      </c>
      <c r="E3292" t="s">
        <v>93</v>
      </c>
      <c r="F3292">
        <v>113</v>
      </c>
      <c r="G3292">
        <v>17.289814004443301</v>
      </c>
      <c r="H3292">
        <v>18.3940094586155</v>
      </c>
      <c r="I3292" t="s">
        <v>115</v>
      </c>
    </row>
    <row r="3293" spans="1:9" x14ac:dyDescent="0.2">
      <c r="A3293">
        <v>2016</v>
      </c>
      <c r="B3293" t="s">
        <v>111</v>
      </c>
      <c r="C3293" t="s">
        <v>96</v>
      </c>
      <c r="D3293" t="s">
        <v>124</v>
      </c>
      <c r="E3293" t="s">
        <v>93</v>
      </c>
      <c r="F3293">
        <v>672</v>
      </c>
      <c r="G3293">
        <v>218.27323781713801</v>
      </c>
      <c r="H3293">
        <v>225.339955827046</v>
      </c>
      <c r="I3293" t="s">
        <v>115</v>
      </c>
    </row>
    <row r="3294" spans="1:9" x14ac:dyDescent="0.2">
      <c r="A3294">
        <v>2016</v>
      </c>
      <c r="B3294" t="s">
        <v>111</v>
      </c>
      <c r="C3294" t="s">
        <v>97</v>
      </c>
      <c r="D3294" t="s">
        <v>124</v>
      </c>
      <c r="E3294" t="s">
        <v>93</v>
      </c>
      <c r="F3294">
        <v>608</v>
      </c>
      <c r="G3294">
        <v>601.81931562849502</v>
      </c>
      <c r="H3294">
        <v>620.41138058140996</v>
      </c>
      <c r="I3294" t="s">
        <v>115</v>
      </c>
    </row>
    <row r="3295" spans="1:9" x14ac:dyDescent="0.2">
      <c r="A3295">
        <v>2016</v>
      </c>
      <c r="B3295" t="s">
        <v>111</v>
      </c>
      <c r="C3295" t="s">
        <v>98</v>
      </c>
      <c r="D3295" t="s">
        <v>124</v>
      </c>
      <c r="E3295" t="s">
        <v>93</v>
      </c>
      <c r="F3295">
        <v>1463</v>
      </c>
      <c r="G3295">
        <v>1673.3769501761501</v>
      </c>
      <c r="H3295">
        <v>1712.7959969513299</v>
      </c>
      <c r="I3295" t="s">
        <v>115</v>
      </c>
    </row>
    <row r="3296" spans="1:9" x14ac:dyDescent="0.2">
      <c r="A3296">
        <v>2016</v>
      </c>
      <c r="B3296" t="s">
        <v>111</v>
      </c>
      <c r="C3296" t="s">
        <v>123</v>
      </c>
      <c r="D3296" t="s">
        <v>124</v>
      </c>
      <c r="E3296" t="s">
        <v>93</v>
      </c>
      <c r="F3296">
        <v>2856</v>
      </c>
      <c r="G3296">
        <v>248.371583368844</v>
      </c>
      <c r="H3296">
        <v>288.94268808848801</v>
      </c>
      <c r="I3296" t="s">
        <v>115</v>
      </c>
    </row>
    <row r="3297" spans="1:9" x14ac:dyDescent="0.2">
      <c r="A3297">
        <v>2016</v>
      </c>
      <c r="B3297" t="s">
        <v>112</v>
      </c>
      <c r="C3297" t="s">
        <v>91</v>
      </c>
      <c r="D3297" t="s">
        <v>124</v>
      </c>
      <c r="E3297" t="s">
        <v>93</v>
      </c>
      <c r="F3297">
        <v>71</v>
      </c>
      <c r="G3297">
        <v>20.125857474913499</v>
      </c>
      <c r="H3297">
        <v>21.2203941879051</v>
      </c>
      <c r="I3297" t="s">
        <v>115</v>
      </c>
    </row>
    <row r="3298" spans="1:9" x14ac:dyDescent="0.2">
      <c r="A3298">
        <v>2016</v>
      </c>
      <c r="B3298" t="s">
        <v>112</v>
      </c>
      <c r="C3298" t="s">
        <v>96</v>
      </c>
      <c r="D3298" t="s">
        <v>124</v>
      </c>
      <c r="E3298" t="s">
        <v>93</v>
      </c>
      <c r="F3298">
        <v>415</v>
      </c>
      <c r="G3298">
        <v>221.290845490999</v>
      </c>
      <c r="H3298">
        <v>227.74440878899301</v>
      </c>
      <c r="I3298" t="s">
        <v>115</v>
      </c>
    </row>
    <row r="3299" spans="1:9" x14ac:dyDescent="0.2">
      <c r="A3299">
        <v>2016</v>
      </c>
      <c r="B3299" t="s">
        <v>112</v>
      </c>
      <c r="C3299" t="s">
        <v>97</v>
      </c>
      <c r="D3299" t="s">
        <v>124</v>
      </c>
      <c r="E3299" t="s">
        <v>93</v>
      </c>
      <c r="F3299">
        <v>386</v>
      </c>
      <c r="G3299">
        <v>595.74336733906398</v>
      </c>
      <c r="H3299">
        <v>619.61735920311696</v>
      </c>
      <c r="I3299" t="s">
        <v>115</v>
      </c>
    </row>
    <row r="3300" spans="1:9" x14ac:dyDescent="0.2">
      <c r="A3300">
        <v>2016</v>
      </c>
      <c r="B3300" t="s">
        <v>112</v>
      </c>
      <c r="C3300" t="s">
        <v>98</v>
      </c>
      <c r="D3300" t="s">
        <v>124</v>
      </c>
      <c r="E3300" t="s">
        <v>93</v>
      </c>
      <c r="F3300">
        <v>784</v>
      </c>
      <c r="G3300">
        <v>1587.65517101719</v>
      </c>
      <c r="H3300">
        <v>1649.2827326531401</v>
      </c>
      <c r="I3300" t="s">
        <v>115</v>
      </c>
    </row>
    <row r="3301" spans="1:9" x14ac:dyDescent="0.2">
      <c r="A3301">
        <v>2016</v>
      </c>
      <c r="B3301" t="s">
        <v>112</v>
      </c>
      <c r="C3301" t="s">
        <v>123</v>
      </c>
      <c r="D3301" t="s">
        <v>124</v>
      </c>
      <c r="E3301" t="s">
        <v>93</v>
      </c>
      <c r="F3301">
        <v>1656</v>
      </c>
      <c r="G3301">
        <v>253.021436538373</v>
      </c>
      <c r="H3301">
        <v>285.30654984566098</v>
      </c>
      <c r="I3301" t="s">
        <v>115</v>
      </c>
    </row>
    <row r="3302" spans="1:9" x14ac:dyDescent="0.2">
      <c r="A3302">
        <v>2017</v>
      </c>
      <c r="B3302" t="s">
        <v>90</v>
      </c>
      <c r="C3302" t="s">
        <v>91</v>
      </c>
      <c r="D3302" t="s">
        <v>124</v>
      </c>
      <c r="E3302" t="s">
        <v>93</v>
      </c>
      <c r="F3302">
        <v>468</v>
      </c>
      <c r="G3302">
        <v>16.057461006617501</v>
      </c>
      <c r="H3302">
        <v>17.237915740883199</v>
      </c>
      <c r="I3302" t="s">
        <v>116</v>
      </c>
    </row>
    <row r="3303" spans="1:9" x14ac:dyDescent="0.2">
      <c r="A3303">
        <v>2017</v>
      </c>
      <c r="B3303" t="s">
        <v>90</v>
      </c>
      <c r="C3303" t="s">
        <v>96</v>
      </c>
      <c r="D3303" t="s">
        <v>124</v>
      </c>
      <c r="E3303" t="s">
        <v>93</v>
      </c>
      <c r="F3303">
        <v>2917</v>
      </c>
      <c r="G3303">
        <v>195.59918595333599</v>
      </c>
      <c r="H3303">
        <v>198.17831002377901</v>
      </c>
      <c r="I3303" t="s">
        <v>116</v>
      </c>
    </row>
    <row r="3304" spans="1:9" x14ac:dyDescent="0.2">
      <c r="A3304">
        <v>2017</v>
      </c>
      <c r="B3304" t="s">
        <v>90</v>
      </c>
      <c r="C3304" t="s">
        <v>97</v>
      </c>
      <c r="D3304" t="s">
        <v>124</v>
      </c>
      <c r="E3304" t="s">
        <v>93</v>
      </c>
      <c r="F3304">
        <v>2899</v>
      </c>
      <c r="G3304">
        <v>520.89416271518996</v>
      </c>
      <c r="H3304">
        <v>537.20771088696301</v>
      </c>
      <c r="I3304" t="s">
        <v>116</v>
      </c>
    </row>
    <row r="3305" spans="1:9" x14ac:dyDescent="0.2">
      <c r="A3305">
        <v>2017</v>
      </c>
      <c r="B3305" t="s">
        <v>90</v>
      </c>
      <c r="C3305" t="s">
        <v>98</v>
      </c>
      <c r="D3305" t="s">
        <v>124</v>
      </c>
      <c r="E3305" t="s">
        <v>93</v>
      </c>
      <c r="F3305">
        <v>6980</v>
      </c>
      <c r="G3305">
        <v>1578.0822908871401</v>
      </c>
      <c r="H3305">
        <v>1596.6552077907199</v>
      </c>
      <c r="I3305" t="s">
        <v>116</v>
      </c>
    </row>
    <row r="3306" spans="1:9" x14ac:dyDescent="0.2">
      <c r="A3306">
        <v>2017</v>
      </c>
      <c r="B3306" t="s">
        <v>90</v>
      </c>
      <c r="C3306" t="s">
        <v>123</v>
      </c>
      <c r="D3306" t="s">
        <v>124</v>
      </c>
      <c r="E3306" t="s">
        <v>93</v>
      </c>
      <c r="F3306">
        <v>13264</v>
      </c>
      <c r="G3306">
        <v>245.41602679149599</v>
      </c>
      <c r="H3306">
        <v>261.93150500067401</v>
      </c>
      <c r="I3306" t="s">
        <v>116</v>
      </c>
    </row>
    <row r="3307" spans="1:9" x14ac:dyDescent="0.2">
      <c r="A3307">
        <v>2017</v>
      </c>
      <c r="B3307" t="s">
        <v>99</v>
      </c>
      <c r="C3307" t="s">
        <v>91</v>
      </c>
      <c r="D3307" t="s">
        <v>124</v>
      </c>
      <c r="E3307" t="s">
        <v>93</v>
      </c>
      <c r="F3307">
        <v>40</v>
      </c>
      <c r="G3307">
        <v>22.0744460693689</v>
      </c>
      <c r="H3307">
        <v>24.017951223454101</v>
      </c>
      <c r="I3307" t="s">
        <v>116</v>
      </c>
    </row>
    <row r="3308" spans="1:9" x14ac:dyDescent="0.2">
      <c r="A3308">
        <v>2017</v>
      </c>
      <c r="B3308" t="s">
        <v>99</v>
      </c>
      <c r="C3308" t="s">
        <v>96</v>
      </c>
      <c r="D3308" t="s">
        <v>124</v>
      </c>
      <c r="E3308" t="s">
        <v>93</v>
      </c>
      <c r="F3308">
        <v>272</v>
      </c>
      <c r="G3308">
        <v>249.646639866366</v>
      </c>
      <c r="H3308">
        <v>249.283093721066</v>
      </c>
      <c r="I3308" t="s">
        <v>116</v>
      </c>
    </row>
    <row r="3309" spans="1:9" x14ac:dyDescent="0.2">
      <c r="A3309">
        <v>2017</v>
      </c>
      <c r="B3309" t="s">
        <v>99</v>
      </c>
      <c r="C3309" t="s">
        <v>97</v>
      </c>
      <c r="D3309" t="s">
        <v>124</v>
      </c>
      <c r="E3309" t="s">
        <v>93</v>
      </c>
      <c r="F3309">
        <v>291</v>
      </c>
      <c r="G3309">
        <v>640.01055687516498</v>
      </c>
      <c r="H3309">
        <v>654.56256426623997</v>
      </c>
      <c r="I3309" t="s">
        <v>116</v>
      </c>
    </row>
    <row r="3310" spans="1:9" x14ac:dyDescent="0.2">
      <c r="A3310">
        <v>2017</v>
      </c>
      <c r="B3310" t="s">
        <v>99</v>
      </c>
      <c r="C3310" t="s">
        <v>98</v>
      </c>
      <c r="D3310" t="s">
        <v>124</v>
      </c>
      <c r="E3310" t="s">
        <v>93</v>
      </c>
      <c r="F3310">
        <v>612</v>
      </c>
      <c r="G3310">
        <v>1751.92511378925</v>
      </c>
      <c r="H3310">
        <v>1820.5218940929301</v>
      </c>
      <c r="I3310" t="s">
        <v>116</v>
      </c>
    </row>
    <row r="3311" spans="1:9" x14ac:dyDescent="0.2">
      <c r="A3311">
        <v>2017</v>
      </c>
      <c r="B3311" t="s">
        <v>99</v>
      </c>
      <c r="C3311" t="s">
        <v>123</v>
      </c>
      <c r="D3311" t="s">
        <v>124</v>
      </c>
      <c r="E3311" t="s">
        <v>93</v>
      </c>
      <c r="F3311">
        <v>1215</v>
      </c>
      <c r="G3311">
        <v>327.88212435233203</v>
      </c>
      <c r="H3311">
        <v>311.60575321306698</v>
      </c>
      <c r="I3311" t="s">
        <v>116</v>
      </c>
    </row>
    <row r="3312" spans="1:9" x14ac:dyDescent="0.2">
      <c r="A3312">
        <v>2017</v>
      </c>
      <c r="B3312" t="s">
        <v>100</v>
      </c>
      <c r="C3312" t="s">
        <v>91</v>
      </c>
      <c r="D3312" t="s">
        <v>124</v>
      </c>
      <c r="E3312" t="s">
        <v>93</v>
      </c>
      <c r="F3312">
        <v>8</v>
      </c>
      <c r="G3312">
        <v>15.385798907608301</v>
      </c>
      <c r="H3312">
        <v>16.230278769309098</v>
      </c>
      <c r="I3312" t="s">
        <v>116</v>
      </c>
    </row>
    <row r="3313" spans="1:9" x14ac:dyDescent="0.2">
      <c r="A3313">
        <v>2017</v>
      </c>
      <c r="B3313" t="s">
        <v>100</v>
      </c>
      <c r="C3313" t="s">
        <v>96</v>
      </c>
      <c r="D3313" t="s">
        <v>124</v>
      </c>
      <c r="E3313" t="s">
        <v>93</v>
      </c>
      <c r="F3313">
        <v>78</v>
      </c>
      <c r="G3313">
        <v>221.01952339123301</v>
      </c>
      <c r="H3313">
        <v>217.78091996165401</v>
      </c>
      <c r="I3313" t="s">
        <v>116</v>
      </c>
    </row>
    <row r="3314" spans="1:9" x14ac:dyDescent="0.2">
      <c r="A3314">
        <v>2017</v>
      </c>
      <c r="B3314" t="s">
        <v>100</v>
      </c>
      <c r="C3314" t="s">
        <v>97</v>
      </c>
      <c r="D3314" t="s">
        <v>124</v>
      </c>
      <c r="E3314" t="s">
        <v>93</v>
      </c>
      <c r="F3314">
        <v>65</v>
      </c>
      <c r="G3314">
        <v>420.68474532392702</v>
      </c>
      <c r="H3314">
        <v>423.99692649386299</v>
      </c>
      <c r="I3314" t="s">
        <v>116</v>
      </c>
    </row>
    <row r="3315" spans="1:9" x14ac:dyDescent="0.2">
      <c r="A3315">
        <v>2017</v>
      </c>
      <c r="B3315" t="s">
        <v>100</v>
      </c>
      <c r="C3315" t="s">
        <v>98</v>
      </c>
      <c r="D3315" t="s">
        <v>124</v>
      </c>
      <c r="E3315" t="s">
        <v>93</v>
      </c>
      <c r="F3315">
        <v>190</v>
      </c>
      <c r="G3315">
        <v>1611.2618724558999</v>
      </c>
      <c r="H3315">
        <v>1722.7973863049499</v>
      </c>
      <c r="I3315" t="s">
        <v>116</v>
      </c>
    </row>
    <row r="3316" spans="1:9" x14ac:dyDescent="0.2">
      <c r="A3316">
        <v>2017</v>
      </c>
      <c r="B3316" t="s">
        <v>100</v>
      </c>
      <c r="C3316" t="s">
        <v>123</v>
      </c>
      <c r="D3316" t="s">
        <v>124</v>
      </c>
      <c r="E3316" t="s">
        <v>93</v>
      </c>
      <c r="F3316">
        <v>341</v>
      </c>
      <c r="G3316">
        <v>297.73858377717602</v>
      </c>
      <c r="H3316">
        <v>266.047736374566</v>
      </c>
      <c r="I3316" t="s">
        <v>116</v>
      </c>
    </row>
    <row r="3317" spans="1:9" x14ac:dyDescent="0.2">
      <c r="A3317">
        <v>2017</v>
      </c>
      <c r="B3317" t="s">
        <v>101</v>
      </c>
      <c r="C3317" t="s">
        <v>91</v>
      </c>
      <c r="D3317" t="s">
        <v>124</v>
      </c>
      <c r="E3317" t="s">
        <v>93</v>
      </c>
      <c r="F3317">
        <v>8</v>
      </c>
      <c r="G3317">
        <v>11.862748005575501</v>
      </c>
      <c r="H3317">
        <v>12.720900121748199</v>
      </c>
      <c r="I3317" t="s">
        <v>116</v>
      </c>
    </row>
    <row r="3318" spans="1:9" x14ac:dyDescent="0.2">
      <c r="A3318">
        <v>2017</v>
      </c>
      <c r="B3318" t="s">
        <v>101</v>
      </c>
      <c r="C3318" t="s">
        <v>96</v>
      </c>
      <c r="D3318" t="s">
        <v>124</v>
      </c>
      <c r="E3318" t="s">
        <v>93</v>
      </c>
      <c r="F3318">
        <v>75</v>
      </c>
      <c r="G3318">
        <v>166.02102933038199</v>
      </c>
      <c r="H3318">
        <v>163.30523882902</v>
      </c>
      <c r="I3318" t="s">
        <v>116</v>
      </c>
    </row>
    <row r="3319" spans="1:9" x14ac:dyDescent="0.2">
      <c r="A3319">
        <v>2017</v>
      </c>
      <c r="B3319" t="s">
        <v>101</v>
      </c>
      <c r="C3319" t="s">
        <v>97</v>
      </c>
      <c r="D3319" t="s">
        <v>124</v>
      </c>
      <c r="E3319" t="s">
        <v>93</v>
      </c>
      <c r="F3319">
        <v>94</v>
      </c>
      <c r="G3319">
        <v>459.38813410223798</v>
      </c>
      <c r="H3319">
        <v>469.17916908554599</v>
      </c>
      <c r="I3319" t="s">
        <v>116</v>
      </c>
    </row>
    <row r="3320" spans="1:9" x14ac:dyDescent="0.2">
      <c r="A3320">
        <v>2017</v>
      </c>
      <c r="B3320" t="s">
        <v>101</v>
      </c>
      <c r="C3320" t="s">
        <v>98</v>
      </c>
      <c r="D3320" t="s">
        <v>124</v>
      </c>
      <c r="E3320" t="s">
        <v>93</v>
      </c>
      <c r="F3320">
        <v>229</v>
      </c>
      <c r="G3320">
        <v>1392.5205229553101</v>
      </c>
      <c r="H3320">
        <v>1409.9301985743</v>
      </c>
      <c r="I3320" t="s">
        <v>116</v>
      </c>
    </row>
    <row r="3321" spans="1:9" x14ac:dyDescent="0.2">
      <c r="A3321">
        <v>2017</v>
      </c>
      <c r="B3321" t="s">
        <v>101</v>
      </c>
      <c r="C3321" t="s">
        <v>123</v>
      </c>
      <c r="D3321" t="s">
        <v>124</v>
      </c>
      <c r="E3321" t="s">
        <v>93</v>
      </c>
      <c r="F3321">
        <v>406</v>
      </c>
      <c r="G3321">
        <v>271.53558052434499</v>
      </c>
      <c r="H3321">
        <v>226.302704981104</v>
      </c>
      <c r="I3321" t="s">
        <v>116</v>
      </c>
    </row>
    <row r="3322" spans="1:9" x14ac:dyDescent="0.2">
      <c r="A3322">
        <v>2017</v>
      </c>
      <c r="B3322" t="s">
        <v>102</v>
      </c>
      <c r="C3322" t="s">
        <v>91</v>
      </c>
      <c r="D3322" t="s">
        <v>124</v>
      </c>
      <c r="E3322" t="s">
        <v>93</v>
      </c>
      <c r="F3322">
        <v>29</v>
      </c>
      <c r="G3322">
        <v>17.940104794957001</v>
      </c>
      <c r="H3322">
        <v>18.471067538678401</v>
      </c>
      <c r="I3322" t="s">
        <v>116</v>
      </c>
    </row>
    <row r="3323" spans="1:9" x14ac:dyDescent="0.2">
      <c r="A3323">
        <v>2017</v>
      </c>
      <c r="B3323" t="s">
        <v>102</v>
      </c>
      <c r="C3323" t="s">
        <v>96</v>
      </c>
      <c r="D3323" t="s">
        <v>124</v>
      </c>
      <c r="E3323" t="s">
        <v>93</v>
      </c>
      <c r="F3323">
        <v>157</v>
      </c>
      <c r="G3323">
        <v>181.784498529514</v>
      </c>
      <c r="H3323">
        <v>187.78709831225601</v>
      </c>
      <c r="I3323" t="s">
        <v>116</v>
      </c>
    </row>
    <row r="3324" spans="1:9" x14ac:dyDescent="0.2">
      <c r="A3324">
        <v>2017</v>
      </c>
      <c r="B3324" t="s">
        <v>102</v>
      </c>
      <c r="C3324" t="s">
        <v>97</v>
      </c>
      <c r="D3324" t="s">
        <v>124</v>
      </c>
      <c r="E3324" t="s">
        <v>93</v>
      </c>
      <c r="F3324">
        <v>179</v>
      </c>
      <c r="G3324">
        <v>555.72803477181003</v>
      </c>
      <c r="H3324">
        <v>579.93093209053598</v>
      </c>
      <c r="I3324" t="s">
        <v>116</v>
      </c>
    </row>
    <row r="3325" spans="1:9" x14ac:dyDescent="0.2">
      <c r="A3325">
        <v>2017</v>
      </c>
      <c r="B3325" t="s">
        <v>102</v>
      </c>
      <c r="C3325" t="s">
        <v>98</v>
      </c>
      <c r="D3325" t="s">
        <v>124</v>
      </c>
      <c r="E3325" t="s">
        <v>93</v>
      </c>
      <c r="F3325">
        <v>390</v>
      </c>
      <c r="G3325">
        <v>1607.9158936301801</v>
      </c>
      <c r="H3325">
        <v>1605.3722361329901</v>
      </c>
      <c r="I3325" t="s">
        <v>116</v>
      </c>
    </row>
    <row r="3326" spans="1:9" x14ac:dyDescent="0.2">
      <c r="A3326">
        <v>2017</v>
      </c>
      <c r="B3326" t="s">
        <v>102</v>
      </c>
      <c r="C3326" t="s">
        <v>123</v>
      </c>
      <c r="D3326" t="s">
        <v>124</v>
      </c>
      <c r="E3326" t="s">
        <v>93</v>
      </c>
      <c r="F3326">
        <v>755</v>
      </c>
      <c r="G3326">
        <v>247.963741460851</v>
      </c>
      <c r="H3326">
        <v>265.11420664511002</v>
      </c>
      <c r="I3326" t="s">
        <v>116</v>
      </c>
    </row>
    <row r="3327" spans="1:9" x14ac:dyDescent="0.2">
      <c r="A3327">
        <v>2017</v>
      </c>
      <c r="B3327" t="s">
        <v>103</v>
      </c>
      <c r="C3327" t="s">
        <v>91</v>
      </c>
      <c r="D3327" t="s">
        <v>124</v>
      </c>
      <c r="E3327" t="s">
        <v>93</v>
      </c>
      <c r="F3327">
        <v>50</v>
      </c>
      <c r="G3327">
        <v>15.2411608887426</v>
      </c>
      <c r="H3327">
        <v>15.865003662461399</v>
      </c>
      <c r="I3327" t="s">
        <v>116</v>
      </c>
    </row>
    <row r="3328" spans="1:9" x14ac:dyDescent="0.2">
      <c r="A3328">
        <v>2017</v>
      </c>
      <c r="B3328" t="s">
        <v>103</v>
      </c>
      <c r="C3328" t="s">
        <v>96</v>
      </c>
      <c r="D3328" t="s">
        <v>124</v>
      </c>
      <c r="E3328" t="s">
        <v>93</v>
      </c>
      <c r="F3328">
        <v>193</v>
      </c>
      <c r="G3328">
        <v>122.39669211841399</v>
      </c>
      <c r="H3328">
        <v>123.976913760134</v>
      </c>
      <c r="I3328" t="s">
        <v>116</v>
      </c>
    </row>
    <row r="3329" spans="1:9" x14ac:dyDescent="0.2">
      <c r="A3329">
        <v>2017</v>
      </c>
      <c r="B3329" t="s">
        <v>103</v>
      </c>
      <c r="C3329" t="s">
        <v>97</v>
      </c>
      <c r="D3329" t="s">
        <v>124</v>
      </c>
      <c r="E3329" t="s">
        <v>93</v>
      </c>
      <c r="F3329">
        <v>254</v>
      </c>
      <c r="G3329">
        <v>441.63160274020203</v>
      </c>
      <c r="H3329">
        <v>458.26736121696598</v>
      </c>
      <c r="I3329" t="s">
        <v>116</v>
      </c>
    </row>
    <row r="3330" spans="1:9" x14ac:dyDescent="0.2">
      <c r="A3330">
        <v>2017</v>
      </c>
      <c r="B3330" t="s">
        <v>103</v>
      </c>
      <c r="C3330" t="s">
        <v>98</v>
      </c>
      <c r="D3330" t="s">
        <v>124</v>
      </c>
      <c r="E3330" t="s">
        <v>93</v>
      </c>
      <c r="F3330">
        <v>656</v>
      </c>
      <c r="G3330">
        <v>1462.8816091697699</v>
      </c>
      <c r="H3330">
        <v>1465.02834209052</v>
      </c>
      <c r="I3330" t="s">
        <v>116</v>
      </c>
    </row>
    <row r="3331" spans="1:9" x14ac:dyDescent="0.2">
      <c r="A3331">
        <v>2017</v>
      </c>
      <c r="B3331" t="s">
        <v>103</v>
      </c>
      <c r="C3331" t="s">
        <v>123</v>
      </c>
      <c r="D3331" t="s">
        <v>124</v>
      </c>
      <c r="E3331" t="s">
        <v>93</v>
      </c>
      <c r="F3331">
        <v>1153</v>
      </c>
      <c r="G3331">
        <v>196.05509267131399</v>
      </c>
      <c r="H3331">
        <v>221.391607840093</v>
      </c>
      <c r="I3331" t="s">
        <v>116</v>
      </c>
    </row>
    <row r="3332" spans="1:9" x14ac:dyDescent="0.2">
      <c r="A3332">
        <v>2017</v>
      </c>
      <c r="B3332" t="s">
        <v>104</v>
      </c>
      <c r="C3332" t="s">
        <v>91</v>
      </c>
      <c r="D3332" t="s">
        <v>124</v>
      </c>
      <c r="E3332" t="s">
        <v>93</v>
      </c>
      <c r="F3332">
        <v>21</v>
      </c>
      <c r="G3332">
        <v>13.602798289933901</v>
      </c>
      <c r="H3332">
        <v>14.460287202925</v>
      </c>
      <c r="I3332" t="s">
        <v>116</v>
      </c>
    </row>
    <row r="3333" spans="1:9" x14ac:dyDescent="0.2">
      <c r="A3333">
        <v>2017</v>
      </c>
      <c r="B3333" t="s">
        <v>104</v>
      </c>
      <c r="C3333" t="s">
        <v>96</v>
      </c>
      <c r="D3333" t="s">
        <v>124</v>
      </c>
      <c r="E3333" t="s">
        <v>93</v>
      </c>
      <c r="F3333">
        <v>155</v>
      </c>
      <c r="G3333">
        <v>161.64692140830999</v>
      </c>
      <c r="H3333">
        <v>158.548131545123</v>
      </c>
      <c r="I3333" t="s">
        <v>116</v>
      </c>
    </row>
    <row r="3334" spans="1:9" x14ac:dyDescent="0.2">
      <c r="A3334">
        <v>2017</v>
      </c>
      <c r="B3334" t="s">
        <v>104</v>
      </c>
      <c r="C3334" t="s">
        <v>97</v>
      </c>
      <c r="D3334" t="s">
        <v>124</v>
      </c>
      <c r="E3334" t="s">
        <v>93</v>
      </c>
      <c r="F3334">
        <v>180</v>
      </c>
      <c r="G3334">
        <v>441.144033526947</v>
      </c>
      <c r="H3334">
        <v>453.86726630492802</v>
      </c>
      <c r="I3334" t="s">
        <v>116</v>
      </c>
    </row>
    <row r="3335" spans="1:9" x14ac:dyDescent="0.2">
      <c r="A3335">
        <v>2017</v>
      </c>
      <c r="B3335" t="s">
        <v>104</v>
      </c>
      <c r="C3335" t="s">
        <v>98</v>
      </c>
      <c r="D3335" t="s">
        <v>124</v>
      </c>
      <c r="E3335" t="s">
        <v>93</v>
      </c>
      <c r="F3335">
        <v>500</v>
      </c>
      <c r="G3335">
        <v>1621.8495572350701</v>
      </c>
      <c r="H3335">
        <v>1647.5401512317901</v>
      </c>
      <c r="I3335" t="s">
        <v>116</v>
      </c>
    </row>
    <row r="3336" spans="1:9" x14ac:dyDescent="0.2">
      <c r="A3336">
        <v>2017</v>
      </c>
      <c r="B3336" t="s">
        <v>104</v>
      </c>
      <c r="C3336" t="s">
        <v>123</v>
      </c>
      <c r="D3336" t="s">
        <v>124</v>
      </c>
      <c r="E3336" t="s">
        <v>93</v>
      </c>
      <c r="F3336">
        <v>856</v>
      </c>
      <c r="G3336">
        <v>265.92109350729999</v>
      </c>
      <c r="H3336">
        <v>245.75848652191601</v>
      </c>
      <c r="I3336" t="s">
        <v>116</v>
      </c>
    </row>
    <row r="3337" spans="1:9" x14ac:dyDescent="0.2">
      <c r="A3337">
        <v>2017</v>
      </c>
      <c r="B3337" t="s">
        <v>105</v>
      </c>
      <c r="C3337" t="s">
        <v>91</v>
      </c>
      <c r="D3337" t="s">
        <v>124</v>
      </c>
      <c r="E3337" t="s">
        <v>93</v>
      </c>
      <c r="F3337">
        <v>50</v>
      </c>
      <c r="G3337">
        <v>9.7116985178005706</v>
      </c>
      <c r="H3337">
        <v>9.8012941952017805</v>
      </c>
      <c r="I3337" t="s">
        <v>116</v>
      </c>
    </row>
    <row r="3338" spans="1:9" x14ac:dyDescent="0.2">
      <c r="A3338">
        <v>2017</v>
      </c>
      <c r="B3338" t="s">
        <v>105</v>
      </c>
      <c r="C3338" t="s">
        <v>96</v>
      </c>
      <c r="D3338" t="s">
        <v>124</v>
      </c>
      <c r="E3338" t="s">
        <v>93</v>
      </c>
      <c r="F3338">
        <v>368</v>
      </c>
      <c r="G3338">
        <v>164.4384070923</v>
      </c>
      <c r="H3338">
        <v>168.82912458218399</v>
      </c>
      <c r="I3338" t="s">
        <v>116</v>
      </c>
    </row>
    <row r="3339" spans="1:9" x14ac:dyDescent="0.2">
      <c r="A3339">
        <v>2017</v>
      </c>
      <c r="B3339" t="s">
        <v>105</v>
      </c>
      <c r="C3339" t="s">
        <v>97</v>
      </c>
      <c r="D3339" t="s">
        <v>124</v>
      </c>
      <c r="E3339" t="s">
        <v>93</v>
      </c>
      <c r="F3339">
        <v>383</v>
      </c>
      <c r="G3339">
        <v>489.59451858669502</v>
      </c>
      <c r="H3339">
        <v>506.92756052770801</v>
      </c>
      <c r="I3339" t="s">
        <v>116</v>
      </c>
    </row>
    <row r="3340" spans="1:9" x14ac:dyDescent="0.2">
      <c r="A3340">
        <v>2017</v>
      </c>
      <c r="B3340" t="s">
        <v>105</v>
      </c>
      <c r="C3340" t="s">
        <v>98</v>
      </c>
      <c r="D3340" t="s">
        <v>124</v>
      </c>
      <c r="E3340" t="s">
        <v>93</v>
      </c>
      <c r="F3340">
        <v>988</v>
      </c>
      <c r="G3340">
        <v>1564.85103821848</v>
      </c>
      <c r="H3340">
        <v>1547.98290807744</v>
      </c>
      <c r="I3340" t="s">
        <v>116</v>
      </c>
    </row>
    <row r="3341" spans="1:9" x14ac:dyDescent="0.2">
      <c r="A3341">
        <v>2017</v>
      </c>
      <c r="B3341" t="s">
        <v>105</v>
      </c>
      <c r="C3341" t="s">
        <v>123</v>
      </c>
      <c r="D3341" t="s">
        <v>124</v>
      </c>
      <c r="E3341" t="s">
        <v>93</v>
      </c>
      <c r="F3341">
        <v>1789</v>
      </c>
      <c r="G3341">
        <v>203.29545454545499</v>
      </c>
      <c r="H3341">
        <v>242.578272462066</v>
      </c>
      <c r="I3341" t="s">
        <v>116</v>
      </c>
    </row>
    <row r="3342" spans="1:9" x14ac:dyDescent="0.2">
      <c r="A3342">
        <v>2017</v>
      </c>
      <c r="B3342" t="s">
        <v>106</v>
      </c>
      <c r="C3342" t="s">
        <v>91</v>
      </c>
      <c r="D3342" t="s">
        <v>124</v>
      </c>
      <c r="E3342" t="s">
        <v>93</v>
      </c>
      <c r="F3342">
        <v>1</v>
      </c>
      <c r="G3342">
        <v>9.7333073778469892</v>
      </c>
      <c r="H3342">
        <v>11.0417061013313</v>
      </c>
      <c r="I3342" t="s">
        <v>116</v>
      </c>
    </row>
    <row r="3343" spans="1:9" x14ac:dyDescent="0.2">
      <c r="A3343">
        <v>2017</v>
      </c>
      <c r="B3343" t="s">
        <v>106</v>
      </c>
      <c r="C3343" t="s">
        <v>96</v>
      </c>
      <c r="D3343" t="s">
        <v>124</v>
      </c>
      <c r="E3343" t="s">
        <v>93</v>
      </c>
      <c r="F3343">
        <v>9</v>
      </c>
      <c r="G3343">
        <v>136.17793917385401</v>
      </c>
      <c r="H3343">
        <v>139.06543586935101</v>
      </c>
      <c r="I3343" t="s">
        <v>116</v>
      </c>
    </row>
    <row r="3344" spans="1:9" x14ac:dyDescent="0.2">
      <c r="A3344">
        <v>2017</v>
      </c>
      <c r="B3344" t="s">
        <v>106</v>
      </c>
      <c r="C3344" t="s">
        <v>97</v>
      </c>
      <c r="D3344" t="s">
        <v>124</v>
      </c>
      <c r="E3344" t="s">
        <v>93</v>
      </c>
      <c r="F3344">
        <v>8</v>
      </c>
      <c r="G3344">
        <v>283.08563340410501</v>
      </c>
      <c r="H3344">
        <v>278.26862780099498</v>
      </c>
      <c r="I3344" t="s">
        <v>116</v>
      </c>
    </row>
    <row r="3345" spans="1:9" x14ac:dyDescent="0.2">
      <c r="A3345">
        <v>2017</v>
      </c>
      <c r="B3345" t="s">
        <v>106</v>
      </c>
      <c r="C3345" t="s">
        <v>98</v>
      </c>
      <c r="D3345" t="s">
        <v>124</v>
      </c>
      <c r="E3345" t="s">
        <v>93</v>
      </c>
      <c r="F3345">
        <v>30</v>
      </c>
      <c r="G3345">
        <v>1401.2143858010299</v>
      </c>
      <c r="H3345">
        <v>1455.49799167673</v>
      </c>
      <c r="I3345" t="s">
        <v>116</v>
      </c>
    </row>
    <row r="3346" spans="1:9" x14ac:dyDescent="0.2">
      <c r="A3346">
        <v>2017</v>
      </c>
      <c r="B3346" t="s">
        <v>106</v>
      </c>
      <c r="C3346" t="s">
        <v>123</v>
      </c>
      <c r="D3346" t="s">
        <v>124</v>
      </c>
      <c r="E3346" t="s">
        <v>93</v>
      </c>
      <c r="F3346">
        <v>48</v>
      </c>
      <c r="G3346">
        <v>219.679633867277</v>
      </c>
      <c r="H3346">
        <v>203.02788697010701</v>
      </c>
      <c r="I3346" t="s">
        <v>116</v>
      </c>
    </row>
    <row r="3347" spans="1:9" x14ac:dyDescent="0.2">
      <c r="A3347">
        <v>2017</v>
      </c>
      <c r="B3347" t="s">
        <v>107</v>
      </c>
      <c r="C3347" t="s">
        <v>91</v>
      </c>
      <c r="D3347" t="s">
        <v>124</v>
      </c>
      <c r="E3347" t="s">
        <v>93</v>
      </c>
      <c r="F3347">
        <v>1</v>
      </c>
      <c r="G3347">
        <v>8.1833060556464794</v>
      </c>
      <c r="H3347">
        <v>7.6122460277916204</v>
      </c>
      <c r="I3347" t="s">
        <v>116</v>
      </c>
    </row>
    <row r="3348" spans="1:9" x14ac:dyDescent="0.2">
      <c r="A3348">
        <v>2017</v>
      </c>
      <c r="B3348" t="s">
        <v>107</v>
      </c>
      <c r="C3348" t="s">
        <v>96</v>
      </c>
      <c r="D3348" t="s">
        <v>124</v>
      </c>
      <c r="E3348" t="s">
        <v>93</v>
      </c>
      <c r="F3348">
        <v>7</v>
      </c>
      <c r="G3348">
        <v>106.431503725103</v>
      </c>
      <c r="H3348">
        <v>103.47671419718201</v>
      </c>
      <c r="I3348" t="s">
        <v>116</v>
      </c>
    </row>
    <row r="3349" spans="1:9" x14ac:dyDescent="0.2">
      <c r="A3349">
        <v>2017</v>
      </c>
      <c r="B3349" t="s">
        <v>107</v>
      </c>
      <c r="C3349" t="s">
        <v>97</v>
      </c>
      <c r="D3349" t="s">
        <v>124</v>
      </c>
      <c r="E3349" t="s">
        <v>93</v>
      </c>
      <c r="F3349">
        <v>9</v>
      </c>
      <c r="G3349">
        <v>349.92223950233301</v>
      </c>
      <c r="H3349">
        <v>365.64621461246998</v>
      </c>
      <c r="I3349" t="s">
        <v>116</v>
      </c>
    </row>
    <row r="3350" spans="1:9" x14ac:dyDescent="0.2">
      <c r="A3350">
        <v>2017</v>
      </c>
      <c r="B3350" t="s">
        <v>107</v>
      </c>
      <c r="C3350" t="s">
        <v>98</v>
      </c>
      <c r="D3350" t="s">
        <v>124</v>
      </c>
      <c r="E3350" t="s">
        <v>93</v>
      </c>
      <c r="F3350">
        <v>30</v>
      </c>
      <c r="G3350">
        <v>1638.4489350081899</v>
      </c>
      <c r="H3350">
        <v>1701.69127767345</v>
      </c>
      <c r="I3350" t="s">
        <v>116</v>
      </c>
    </row>
    <row r="3351" spans="1:9" x14ac:dyDescent="0.2">
      <c r="A3351">
        <v>2017</v>
      </c>
      <c r="B3351" t="s">
        <v>107</v>
      </c>
      <c r="C3351" t="s">
        <v>123</v>
      </c>
      <c r="D3351" t="s">
        <v>124</v>
      </c>
      <c r="E3351" t="s">
        <v>93</v>
      </c>
      <c r="F3351">
        <v>47</v>
      </c>
      <c r="G3351">
        <v>202.586206896552</v>
      </c>
      <c r="H3351">
        <v>223.077009642181</v>
      </c>
      <c r="I3351" t="s">
        <v>116</v>
      </c>
    </row>
    <row r="3352" spans="1:9" x14ac:dyDescent="0.2">
      <c r="A3352">
        <v>2017</v>
      </c>
      <c r="B3352" t="s">
        <v>108</v>
      </c>
      <c r="C3352" t="s">
        <v>91</v>
      </c>
      <c r="D3352" t="s">
        <v>124</v>
      </c>
      <c r="E3352" t="s">
        <v>93</v>
      </c>
      <c r="F3352">
        <v>3</v>
      </c>
      <c r="G3352">
        <v>24.673081667900298</v>
      </c>
      <c r="H3352">
        <v>24.505884138850998</v>
      </c>
      <c r="I3352" t="s">
        <v>116</v>
      </c>
    </row>
    <row r="3353" spans="1:9" x14ac:dyDescent="0.2">
      <c r="A3353">
        <v>2017</v>
      </c>
      <c r="B3353" t="s">
        <v>108</v>
      </c>
      <c r="C3353" t="s">
        <v>96</v>
      </c>
      <c r="D3353" t="s">
        <v>124</v>
      </c>
      <c r="E3353" t="s">
        <v>93</v>
      </c>
      <c r="F3353">
        <v>12</v>
      </c>
      <c r="G3353">
        <v>148.111577388299</v>
      </c>
      <c r="H3353">
        <v>146.05332301675199</v>
      </c>
      <c r="I3353" t="s">
        <v>116</v>
      </c>
    </row>
    <row r="3354" spans="1:9" x14ac:dyDescent="0.2">
      <c r="A3354">
        <v>2017</v>
      </c>
      <c r="B3354" t="s">
        <v>108</v>
      </c>
      <c r="C3354" t="s">
        <v>97</v>
      </c>
      <c r="D3354" t="s">
        <v>124</v>
      </c>
      <c r="E3354" t="s">
        <v>93</v>
      </c>
      <c r="F3354">
        <v>14</v>
      </c>
      <c r="G3354">
        <v>390.29829941455301</v>
      </c>
      <c r="H3354">
        <v>393.84392093621102</v>
      </c>
      <c r="I3354" t="s">
        <v>116</v>
      </c>
    </row>
    <row r="3355" spans="1:9" x14ac:dyDescent="0.2">
      <c r="A3355">
        <v>2017</v>
      </c>
      <c r="B3355" t="s">
        <v>108</v>
      </c>
      <c r="C3355" t="s">
        <v>98</v>
      </c>
      <c r="D3355" t="s">
        <v>124</v>
      </c>
      <c r="E3355" t="s">
        <v>93</v>
      </c>
      <c r="F3355">
        <v>52</v>
      </c>
      <c r="G3355">
        <v>1703.80078636959</v>
      </c>
      <c r="H3355">
        <v>1641.03824624186</v>
      </c>
      <c r="I3355" t="s">
        <v>116</v>
      </c>
    </row>
    <row r="3356" spans="1:9" x14ac:dyDescent="0.2">
      <c r="A3356">
        <v>2017</v>
      </c>
      <c r="B3356" t="s">
        <v>108</v>
      </c>
      <c r="C3356" t="s">
        <v>123</v>
      </c>
      <c r="D3356" t="s">
        <v>124</v>
      </c>
      <c r="E3356" t="s">
        <v>93</v>
      </c>
      <c r="F3356">
        <v>81</v>
      </c>
      <c r="G3356">
        <v>301.11524163568799</v>
      </c>
      <c r="H3356">
        <v>240.98436189448799</v>
      </c>
      <c r="I3356" t="s">
        <v>116</v>
      </c>
    </row>
    <row r="3357" spans="1:9" x14ac:dyDescent="0.2">
      <c r="A3357">
        <v>2017</v>
      </c>
      <c r="B3357" t="s">
        <v>109</v>
      </c>
      <c r="C3357" t="s">
        <v>91</v>
      </c>
      <c r="D3357" t="s">
        <v>124</v>
      </c>
      <c r="E3357" t="s">
        <v>93</v>
      </c>
      <c r="F3357">
        <v>27</v>
      </c>
      <c r="G3357">
        <v>13.999211896219199</v>
      </c>
      <c r="H3357">
        <v>15.063557594586101</v>
      </c>
      <c r="I3357" t="s">
        <v>116</v>
      </c>
    </row>
    <row r="3358" spans="1:9" x14ac:dyDescent="0.2">
      <c r="A3358">
        <v>2017</v>
      </c>
      <c r="B3358" t="s">
        <v>109</v>
      </c>
      <c r="C3358" t="s">
        <v>96</v>
      </c>
      <c r="D3358" t="s">
        <v>124</v>
      </c>
      <c r="E3358" t="s">
        <v>93</v>
      </c>
      <c r="F3358">
        <v>203</v>
      </c>
      <c r="G3358">
        <v>195.560864706562</v>
      </c>
      <c r="H3358">
        <v>197.273903544512</v>
      </c>
      <c r="I3358" t="s">
        <v>116</v>
      </c>
    </row>
    <row r="3359" spans="1:9" x14ac:dyDescent="0.2">
      <c r="A3359">
        <v>2017</v>
      </c>
      <c r="B3359" t="s">
        <v>109</v>
      </c>
      <c r="C3359" t="s">
        <v>97</v>
      </c>
      <c r="D3359" t="s">
        <v>124</v>
      </c>
      <c r="E3359" t="s">
        <v>93</v>
      </c>
      <c r="F3359">
        <v>190</v>
      </c>
      <c r="G3359">
        <v>451.14567256321999</v>
      </c>
      <c r="H3359">
        <v>458.31960959820202</v>
      </c>
      <c r="I3359" t="s">
        <v>116</v>
      </c>
    </row>
    <row r="3360" spans="1:9" x14ac:dyDescent="0.2">
      <c r="A3360">
        <v>2017</v>
      </c>
      <c r="B3360" t="s">
        <v>109</v>
      </c>
      <c r="C3360" t="s">
        <v>98</v>
      </c>
      <c r="D3360" t="s">
        <v>124</v>
      </c>
      <c r="E3360" t="s">
        <v>93</v>
      </c>
      <c r="F3360">
        <v>507</v>
      </c>
      <c r="G3360">
        <v>1607.32967694893</v>
      </c>
      <c r="H3360">
        <v>1627.71357982634</v>
      </c>
      <c r="I3360" t="s">
        <v>116</v>
      </c>
    </row>
    <row r="3361" spans="1:9" x14ac:dyDescent="0.2">
      <c r="A3361">
        <v>2017</v>
      </c>
      <c r="B3361" t="s">
        <v>109</v>
      </c>
      <c r="C3361" t="s">
        <v>123</v>
      </c>
      <c r="D3361" t="s">
        <v>124</v>
      </c>
      <c r="E3361" t="s">
        <v>93</v>
      </c>
      <c r="F3361">
        <v>927</v>
      </c>
      <c r="G3361">
        <v>250.31728458402</v>
      </c>
      <c r="H3361">
        <v>255.02968673255401</v>
      </c>
      <c r="I3361" t="s">
        <v>116</v>
      </c>
    </row>
    <row r="3362" spans="1:9" x14ac:dyDescent="0.2">
      <c r="A3362">
        <v>2017</v>
      </c>
      <c r="B3362" t="s">
        <v>110</v>
      </c>
      <c r="C3362" t="s">
        <v>91</v>
      </c>
      <c r="D3362" t="s">
        <v>124</v>
      </c>
      <c r="E3362" t="s">
        <v>93</v>
      </c>
      <c r="F3362">
        <v>20</v>
      </c>
      <c r="G3362">
        <v>9.2766099556578006</v>
      </c>
      <c r="H3362">
        <v>10.8101660612804</v>
      </c>
      <c r="I3362" t="s">
        <v>116</v>
      </c>
    </row>
    <row r="3363" spans="1:9" x14ac:dyDescent="0.2">
      <c r="A3363">
        <v>2017</v>
      </c>
      <c r="B3363" t="s">
        <v>110</v>
      </c>
      <c r="C3363" t="s">
        <v>96</v>
      </c>
      <c r="D3363" t="s">
        <v>124</v>
      </c>
      <c r="E3363" t="s">
        <v>93</v>
      </c>
      <c r="F3363">
        <v>192</v>
      </c>
      <c r="G3363">
        <v>169.15703411333499</v>
      </c>
      <c r="H3363">
        <v>169.17780433049799</v>
      </c>
      <c r="I3363" t="s">
        <v>116</v>
      </c>
    </row>
    <row r="3364" spans="1:9" x14ac:dyDescent="0.2">
      <c r="A3364">
        <v>2017</v>
      </c>
      <c r="B3364" t="s">
        <v>110</v>
      </c>
      <c r="C3364" t="s">
        <v>97</v>
      </c>
      <c r="D3364" t="s">
        <v>124</v>
      </c>
      <c r="E3364" t="s">
        <v>93</v>
      </c>
      <c r="F3364">
        <v>216</v>
      </c>
      <c r="G3364">
        <v>462.91335376438599</v>
      </c>
      <c r="H3364">
        <v>481.34959823521802</v>
      </c>
      <c r="I3364" t="s">
        <v>116</v>
      </c>
    </row>
    <row r="3365" spans="1:9" x14ac:dyDescent="0.2">
      <c r="A3365">
        <v>2017</v>
      </c>
      <c r="B3365" t="s">
        <v>110</v>
      </c>
      <c r="C3365" t="s">
        <v>98</v>
      </c>
      <c r="D3365" t="s">
        <v>124</v>
      </c>
      <c r="E3365" t="s">
        <v>93</v>
      </c>
      <c r="F3365">
        <v>659</v>
      </c>
      <c r="G3365">
        <v>1659.57339645924</v>
      </c>
      <c r="H3365">
        <v>1632.6547439900701</v>
      </c>
      <c r="I3365" t="s">
        <v>116</v>
      </c>
    </row>
    <row r="3366" spans="1:9" x14ac:dyDescent="0.2">
      <c r="A3366">
        <v>2017</v>
      </c>
      <c r="B3366" t="s">
        <v>110</v>
      </c>
      <c r="C3366" t="s">
        <v>123</v>
      </c>
      <c r="D3366" t="s">
        <v>124</v>
      </c>
      <c r="E3366" t="s">
        <v>93</v>
      </c>
      <c r="F3366">
        <v>1087</v>
      </c>
      <c r="G3366">
        <v>261.63140539629802</v>
      </c>
      <c r="H3366">
        <v>248.15024259447799</v>
      </c>
      <c r="I3366" t="s">
        <v>116</v>
      </c>
    </row>
    <row r="3367" spans="1:9" x14ac:dyDescent="0.2">
      <c r="A3367">
        <v>2017</v>
      </c>
      <c r="B3367" t="s">
        <v>111</v>
      </c>
      <c r="C3367" t="s">
        <v>91</v>
      </c>
      <c r="D3367" t="s">
        <v>124</v>
      </c>
      <c r="E3367" t="s">
        <v>93</v>
      </c>
      <c r="F3367">
        <v>136</v>
      </c>
      <c r="G3367">
        <v>20.5857867251949</v>
      </c>
      <c r="H3367">
        <v>22.789541734302802</v>
      </c>
      <c r="I3367" t="s">
        <v>116</v>
      </c>
    </row>
    <row r="3368" spans="1:9" x14ac:dyDescent="0.2">
      <c r="A3368">
        <v>2017</v>
      </c>
      <c r="B3368" t="s">
        <v>111</v>
      </c>
      <c r="C3368" t="s">
        <v>96</v>
      </c>
      <c r="D3368" t="s">
        <v>124</v>
      </c>
      <c r="E3368" t="s">
        <v>93</v>
      </c>
      <c r="F3368">
        <v>782</v>
      </c>
      <c r="G3368">
        <v>252.13850206514999</v>
      </c>
      <c r="H3368">
        <v>258.66249321677202</v>
      </c>
      <c r="I3368" t="s">
        <v>116</v>
      </c>
    </row>
    <row r="3369" spans="1:9" x14ac:dyDescent="0.2">
      <c r="A3369">
        <v>2017</v>
      </c>
      <c r="B3369" t="s">
        <v>111</v>
      </c>
      <c r="C3369" t="s">
        <v>97</v>
      </c>
      <c r="D3369" t="s">
        <v>124</v>
      </c>
      <c r="E3369" t="s">
        <v>93</v>
      </c>
      <c r="F3369">
        <v>642</v>
      </c>
      <c r="G3369">
        <v>624.55614681933605</v>
      </c>
      <c r="H3369">
        <v>644.97050182906105</v>
      </c>
      <c r="I3369" t="s">
        <v>116</v>
      </c>
    </row>
    <row r="3370" spans="1:9" x14ac:dyDescent="0.2">
      <c r="A3370">
        <v>2017</v>
      </c>
      <c r="B3370" t="s">
        <v>111</v>
      </c>
      <c r="C3370" t="s">
        <v>98</v>
      </c>
      <c r="D3370" t="s">
        <v>124</v>
      </c>
      <c r="E3370" t="s">
        <v>93</v>
      </c>
      <c r="F3370">
        <v>1358</v>
      </c>
      <c r="G3370">
        <v>1547.0494417862801</v>
      </c>
      <c r="H3370">
        <v>1556.10185669057</v>
      </c>
      <c r="I3370" t="s">
        <v>116</v>
      </c>
    </row>
    <row r="3371" spans="1:9" x14ac:dyDescent="0.2">
      <c r="A3371">
        <v>2017</v>
      </c>
      <c r="B3371" t="s">
        <v>111</v>
      </c>
      <c r="C3371" t="s">
        <v>123</v>
      </c>
      <c r="D3371" t="s">
        <v>124</v>
      </c>
      <c r="E3371" t="s">
        <v>93</v>
      </c>
      <c r="F3371">
        <v>2918</v>
      </c>
      <c r="G3371">
        <v>251.254983338643</v>
      </c>
      <c r="H3371">
        <v>288.62298303316999</v>
      </c>
      <c r="I3371" t="s">
        <v>116</v>
      </c>
    </row>
    <row r="3372" spans="1:9" x14ac:dyDescent="0.2">
      <c r="A3372">
        <v>2017</v>
      </c>
      <c r="B3372" t="s">
        <v>112</v>
      </c>
      <c r="C3372" t="s">
        <v>91</v>
      </c>
      <c r="D3372" t="s">
        <v>124</v>
      </c>
      <c r="E3372" t="s">
        <v>93</v>
      </c>
      <c r="F3372">
        <v>74</v>
      </c>
      <c r="G3372">
        <v>21.070855021127802</v>
      </c>
      <c r="H3372">
        <v>22.293477377999199</v>
      </c>
      <c r="I3372" t="s">
        <v>116</v>
      </c>
    </row>
    <row r="3373" spans="1:9" x14ac:dyDescent="0.2">
      <c r="A3373">
        <v>2017</v>
      </c>
      <c r="B3373" t="s">
        <v>112</v>
      </c>
      <c r="C3373" t="s">
        <v>96</v>
      </c>
      <c r="D3373" t="s">
        <v>124</v>
      </c>
      <c r="E3373" t="s">
        <v>93</v>
      </c>
      <c r="F3373">
        <v>414</v>
      </c>
      <c r="G3373">
        <v>218.55961820696601</v>
      </c>
      <c r="H3373">
        <v>224.04193434471401</v>
      </c>
      <c r="I3373" t="s">
        <v>116</v>
      </c>
    </row>
    <row r="3374" spans="1:9" x14ac:dyDescent="0.2">
      <c r="A3374">
        <v>2017</v>
      </c>
      <c r="B3374" t="s">
        <v>112</v>
      </c>
      <c r="C3374" t="s">
        <v>97</v>
      </c>
      <c r="D3374" t="s">
        <v>124</v>
      </c>
      <c r="E3374" t="s">
        <v>93</v>
      </c>
      <c r="F3374">
        <v>374</v>
      </c>
      <c r="G3374">
        <v>567.93160524197799</v>
      </c>
      <c r="H3374">
        <v>587.95923735644499</v>
      </c>
      <c r="I3374" t="s">
        <v>116</v>
      </c>
    </row>
    <row r="3375" spans="1:9" x14ac:dyDescent="0.2">
      <c r="A3375">
        <v>2017</v>
      </c>
      <c r="B3375" t="s">
        <v>112</v>
      </c>
      <c r="C3375" t="s">
        <v>98</v>
      </c>
      <c r="D3375" t="s">
        <v>124</v>
      </c>
      <c r="E3375" t="s">
        <v>93</v>
      </c>
      <c r="F3375">
        <v>779</v>
      </c>
      <c r="G3375">
        <v>1557.4081848897399</v>
      </c>
      <c r="H3375">
        <v>1639.3125459314899</v>
      </c>
      <c r="I3375" t="s">
        <v>116</v>
      </c>
    </row>
    <row r="3376" spans="1:9" x14ac:dyDescent="0.2">
      <c r="A3376">
        <v>2017</v>
      </c>
      <c r="B3376" t="s">
        <v>112</v>
      </c>
      <c r="C3376" t="s">
        <v>123</v>
      </c>
      <c r="D3376" t="s">
        <v>124</v>
      </c>
      <c r="E3376" t="s">
        <v>93</v>
      </c>
      <c r="F3376">
        <v>1641</v>
      </c>
      <c r="G3376">
        <v>249.965726819906</v>
      </c>
      <c r="H3376">
        <v>280.68343944173</v>
      </c>
      <c r="I3376" t="s">
        <v>116</v>
      </c>
    </row>
    <row r="3377" spans="1:9" x14ac:dyDescent="0.2">
      <c r="A3377">
        <v>2018</v>
      </c>
      <c r="B3377" t="s">
        <v>90</v>
      </c>
      <c r="C3377" t="s">
        <v>91</v>
      </c>
      <c r="D3377" t="s">
        <v>124</v>
      </c>
      <c r="E3377" t="s">
        <v>93</v>
      </c>
      <c r="F3377">
        <v>455</v>
      </c>
      <c r="G3377">
        <v>15.6238357237802</v>
      </c>
      <c r="H3377">
        <v>16.869853865010398</v>
      </c>
      <c r="I3377" t="s">
        <v>117</v>
      </c>
    </row>
    <row r="3378" spans="1:9" x14ac:dyDescent="0.2">
      <c r="A3378">
        <v>2018</v>
      </c>
      <c r="B3378" t="s">
        <v>90</v>
      </c>
      <c r="C3378" t="s">
        <v>96</v>
      </c>
      <c r="D3378" t="s">
        <v>124</v>
      </c>
      <c r="E3378" t="s">
        <v>93</v>
      </c>
      <c r="F3378">
        <v>2877</v>
      </c>
      <c r="G3378">
        <v>191.79795415515599</v>
      </c>
      <c r="H3378">
        <v>193.02386561380399</v>
      </c>
      <c r="I3378" t="s">
        <v>117</v>
      </c>
    </row>
    <row r="3379" spans="1:9" x14ac:dyDescent="0.2">
      <c r="A3379">
        <v>2018</v>
      </c>
      <c r="B3379" t="s">
        <v>90</v>
      </c>
      <c r="C3379" t="s">
        <v>97</v>
      </c>
      <c r="D3379" t="s">
        <v>124</v>
      </c>
      <c r="E3379" t="s">
        <v>93</v>
      </c>
      <c r="F3379">
        <v>3049</v>
      </c>
      <c r="G3379">
        <v>540.03216459202702</v>
      </c>
      <c r="H3379">
        <v>547.10040274647304</v>
      </c>
      <c r="I3379" t="s">
        <v>117</v>
      </c>
    </row>
    <row r="3380" spans="1:9" x14ac:dyDescent="0.2">
      <c r="A3380">
        <v>2018</v>
      </c>
      <c r="B3380" t="s">
        <v>90</v>
      </c>
      <c r="C3380" t="s">
        <v>98</v>
      </c>
      <c r="D3380" t="s">
        <v>124</v>
      </c>
      <c r="E3380" t="s">
        <v>93</v>
      </c>
      <c r="F3380">
        <v>7009</v>
      </c>
      <c r="G3380">
        <v>1564.610209143</v>
      </c>
      <c r="H3380">
        <v>1579.9981357435399</v>
      </c>
      <c r="I3380" t="s">
        <v>117</v>
      </c>
    </row>
    <row r="3381" spans="1:9" x14ac:dyDescent="0.2">
      <c r="A3381">
        <v>2018</v>
      </c>
      <c r="B3381" t="s">
        <v>90</v>
      </c>
      <c r="C3381" t="s">
        <v>123</v>
      </c>
      <c r="D3381" t="s">
        <v>124</v>
      </c>
      <c r="E3381" t="s">
        <v>93</v>
      </c>
      <c r="F3381">
        <v>13390</v>
      </c>
      <c r="G3381">
        <v>246.829376198201</v>
      </c>
      <c r="H3381">
        <v>259.90641998006203</v>
      </c>
      <c r="I3381" t="s">
        <v>117</v>
      </c>
    </row>
    <row r="3382" spans="1:9" x14ac:dyDescent="0.2">
      <c r="A3382">
        <v>2018</v>
      </c>
      <c r="B3382" t="s">
        <v>99</v>
      </c>
      <c r="C3382" t="s">
        <v>91</v>
      </c>
      <c r="D3382" t="s">
        <v>124</v>
      </c>
      <c r="E3382" t="s">
        <v>93</v>
      </c>
      <c r="F3382">
        <v>34</v>
      </c>
      <c r="G3382">
        <v>18.949632990196399</v>
      </c>
      <c r="H3382">
        <v>20.896915213139501</v>
      </c>
      <c r="I3382" t="s">
        <v>117</v>
      </c>
    </row>
    <row r="3383" spans="1:9" x14ac:dyDescent="0.2">
      <c r="A3383">
        <v>2018</v>
      </c>
      <c r="B3383" t="s">
        <v>99</v>
      </c>
      <c r="C3383" t="s">
        <v>96</v>
      </c>
      <c r="D3383" t="s">
        <v>124</v>
      </c>
      <c r="E3383" t="s">
        <v>93</v>
      </c>
      <c r="F3383">
        <v>317</v>
      </c>
      <c r="G3383">
        <v>290.027447392498</v>
      </c>
      <c r="H3383">
        <v>288.68294984193199</v>
      </c>
      <c r="I3383" t="s">
        <v>117</v>
      </c>
    </row>
    <row r="3384" spans="1:9" x14ac:dyDescent="0.2">
      <c r="A3384">
        <v>2018</v>
      </c>
      <c r="B3384" t="s">
        <v>99</v>
      </c>
      <c r="C3384" t="s">
        <v>97</v>
      </c>
      <c r="D3384" t="s">
        <v>124</v>
      </c>
      <c r="E3384" t="s">
        <v>93</v>
      </c>
      <c r="F3384">
        <v>290</v>
      </c>
      <c r="G3384">
        <v>627.95028366029999</v>
      </c>
      <c r="H3384">
        <v>633.50502056080495</v>
      </c>
      <c r="I3384" t="s">
        <v>117</v>
      </c>
    </row>
    <row r="3385" spans="1:9" x14ac:dyDescent="0.2">
      <c r="A3385">
        <v>2018</v>
      </c>
      <c r="B3385" t="s">
        <v>99</v>
      </c>
      <c r="C3385" t="s">
        <v>98</v>
      </c>
      <c r="D3385" t="s">
        <v>124</v>
      </c>
      <c r="E3385" t="s">
        <v>93</v>
      </c>
      <c r="F3385">
        <v>642</v>
      </c>
      <c r="G3385">
        <v>1808.19602872835</v>
      </c>
      <c r="H3385">
        <v>1820.4161881242801</v>
      </c>
      <c r="I3385" t="s">
        <v>117</v>
      </c>
    </row>
    <row r="3386" spans="1:9" x14ac:dyDescent="0.2">
      <c r="A3386">
        <v>2018</v>
      </c>
      <c r="B3386" t="s">
        <v>99</v>
      </c>
      <c r="C3386" t="s">
        <v>123</v>
      </c>
      <c r="D3386" t="s">
        <v>124</v>
      </c>
      <c r="E3386" t="s">
        <v>93</v>
      </c>
      <c r="F3386">
        <v>1283</v>
      </c>
      <c r="G3386">
        <v>346.37293809562402</v>
      </c>
      <c r="H3386">
        <v>318.14080001327699</v>
      </c>
      <c r="I3386" t="s">
        <v>117</v>
      </c>
    </row>
    <row r="3387" spans="1:9" x14ac:dyDescent="0.2">
      <c r="A3387">
        <v>2018</v>
      </c>
      <c r="B3387" t="s">
        <v>100</v>
      </c>
      <c r="C3387" t="s">
        <v>91</v>
      </c>
      <c r="D3387" t="s">
        <v>124</v>
      </c>
      <c r="E3387" t="s">
        <v>93</v>
      </c>
      <c r="F3387">
        <v>5</v>
      </c>
      <c r="G3387">
        <v>9.6541870209109693</v>
      </c>
      <c r="H3387">
        <v>10.518301793530201</v>
      </c>
      <c r="I3387" t="s">
        <v>117</v>
      </c>
    </row>
    <row r="3388" spans="1:9" x14ac:dyDescent="0.2">
      <c r="A3388">
        <v>2018</v>
      </c>
      <c r="B3388" t="s">
        <v>100</v>
      </c>
      <c r="C3388" t="s">
        <v>96</v>
      </c>
      <c r="D3388" t="s">
        <v>124</v>
      </c>
      <c r="E3388" t="s">
        <v>93</v>
      </c>
      <c r="F3388">
        <v>73</v>
      </c>
      <c r="G3388">
        <v>205.460174500422</v>
      </c>
      <c r="H3388">
        <v>202.053341532697</v>
      </c>
      <c r="I3388" t="s">
        <v>117</v>
      </c>
    </row>
    <row r="3389" spans="1:9" x14ac:dyDescent="0.2">
      <c r="A3389">
        <v>2018</v>
      </c>
      <c r="B3389" t="s">
        <v>100</v>
      </c>
      <c r="C3389" t="s">
        <v>97</v>
      </c>
      <c r="D3389" t="s">
        <v>124</v>
      </c>
      <c r="E3389" t="s">
        <v>93</v>
      </c>
      <c r="F3389">
        <v>77</v>
      </c>
      <c r="G3389">
        <v>489.977728285078</v>
      </c>
      <c r="H3389">
        <v>494.45665454594399</v>
      </c>
      <c r="I3389" t="s">
        <v>117</v>
      </c>
    </row>
    <row r="3390" spans="1:9" x14ac:dyDescent="0.2">
      <c r="A3390">
        <v>2018</v>
      </c>
      <c r="B3390" t="s">
        <v>100</v>
      </c>
      <c r="C3390" t="s">
        <v>98</v>
      </c>
      <c r="D3390" t="s">
        <v>124</v>
      </c>
      <c r="E3390" t="s">
        <v>93</v>
      </c>
      <c r="F3390">
        <v>185</v>
      </c>
      <c r="G3390">
        <v>1543.7249666221601</v>
      </c>
      <c r="H3390">
        <v>1606.60959380396</v>
      </c>
      <c r="I3390" t="s">
        <v>117</v>
      </c>
    </row>
    <row r="3391" spans="1:9" x14ac:dyDescent="0.2">
      <c r="A3391">
        <v>2018</v>
      </c>
      <c r="B3391" t="s">
        <v>100</v>
      </c>
      <c r="C3391" t="s">
        <v>123</v>
      </c>
      <c r="D3391" t="s">
        <v>124</v>
      </c>
      <c r="E3391" t="s">
        <v>93</v>
      </c>
      <c r="F3391">
        <v>340</v>
      </c>
      <c r="G3391">
        <v>295.60076508433298</v>
      </c>
      <c r="H3391">
        <v>255.73683064435201</v>
      </c>
      <c r="I3391" t="s">
        <v>117</v>
      </c>
    </row>
    <row r="3392" spans="1:9" x14ac:dyDescent="0.2">
      <c r="A3392">
        <v>2018</v>
      </c>
      <c r="B3392" t="s">
        <v>101</v>
      </c>
      <c r="C3392" t="s">
        <v>91</v>
      </c>
      <c r="D3392" t="s">
        <v>124</v>
      </c>
      <c r="E3392" t="s">
        <v>93</v>
      </c>
      <c r="F3392">
        <v>11</v>
      </c>
      <c r="G3392">
        <v>16.484833952763498</v>
      </c>
      <c r="H3392">
        <v>18.035606712737099</v>
      </c>
      <c r="I3392" t="s">
        <v>117</v>
      </c>
    </row>
    <row r="3393" spans="1:9" x14ac:dyDescent="0.2">
      <c r="A3393">
        <v>2018</v>
      </c>
      <c r="B3393" t="s">
        <v>101</v>
      </c>
      <c r="C3393" t="s">
        <v>96</v>
      </c>
      <c r="D3393" t="s">
        <v>124</v>
      </c>
      <c r="E3393" t="s">
        <v>93</v>
      </c>
      <c r="F3393">
        <v>60</v>
      </c>
      <c r="G3393">
        <v>133.14692763464501</v>
      </c>
      <c r="H3393">
        <v>129.857129518562</v>
      </c>
      <c r="I3393" t="s">
        <v>117</v>
      </c>
    </row>
    <row r="3394" spans="1:9" x14ac:dyDescent="0.2">
      <c r="A3394">
        <v>2018</v>
      </c>
      <c r="B3394" t="s">
        <v>101</v>
      </c>
      <c r="C3394" t="s">
        <v>97</v>
      </c>
      <c r="D3394" t="s">
        <v>124</v>
      </c>
      <c r="E3394" t="s">
        <v>93</v>
      </c>
      <c r="F3394">
        <v>107</v>
      </c>
      <c r="G3394">
        <v>517.83380922421702</v>
      </c>
      <c r="H3394">
        <v>521.83950510665898</v>
      </c>
      <c r="I3394" t="s">
        <v>117</v>
      </c>
    </row>
    <row r="3395" spans="1:9" x14ac:dyDescent="0.2">
      <c r="A3395">
        <v>2018</v>
      </c>
      <c r="B3395" t="s">
        <v>101</v>
      </c>
      <c r="C3395" t="s">
        <v>98</v>
      </c>
      <c r="D3395" t="s">
        <v>124</v>
      </c>
      <c r="E3395" t="s">
        <v>93</v>
      </c>
      <c r="F3395">
        <v>270</v>
      </c>
      <c r="G3395">
        <v>1612.3253314224301</v>
      </c>
      <c r="H3395">
        <v>1605.8797867277499</v>
      </c>
      <c r="I3395" t="s">
        <v>117</v>
      </c>
    </row>
    <row r="3396" spans="1:9" x14ac:dyDescent="0.2">
      <c r="A3396">
        <v>2018</v>
      </c>
      <c r="B3396" t="s">
        <v>101</v>
      </c>
      <c r="C3396" t="s">
        <v>123</v>
      </c>
      <c r="D3396" t="s">
        <v>124</v>
      </c>
      <c r="E3396" t="s">
        <v>93</v>
      </c>
      <c r="F3396">
        <v>448</v>
      </c>
      <c r="G3396">
        <v>300.26809651474503</v>
      </c>
      <c r="H3396">
        <v>243.47369578899301</v>
      </c>
      <c r="I3396" t="s">
        <v>117</v>
      </c>
    </row>
    <row r="3397" spans="1:9" x14ac:dyDescent="0.2">
      <c r="A3397">
        <v>2018</v>
      </c>
      <c r="B3397" t="s">
        <v>102</v>
      </c>
      <c r="C3397" t="s">
        <v>91</v>
      </c>
      <c r="D3397" t="s">
        <v>124</v>
      </c>
      <c r="E3397" t="s">
        <v>93</v>
      </c>
      <c r="F3397">
        <v>23</v>
      </c>
      <c r="G3397">
        <v>14.289619523348</v>
      </c>
      <c r="H3397">
        <v>15.5474368339957</v>
      </c>
      <c r="I3397" t="s">
        <v>117</v>
      </c>
    </row>
    <row r="3398" spans="1:9" x14ac:dyDescent="0.2">
      <c r="A3398">
        <v>2018</v>
      </c>
      <c r="B3398" t="s">
        <v>102</v>
      </c>
      <c r="C3398" t="s">
        <v>96</v>
      </c>
      <c r="D3398" t="s">
        <v>124</v>
      </c>
      <c r="E3398" t="s">
        <v>93</v>
      </c>
      <c r="F3398">
        <v>164</v>
      </c>
      <c r="G3398">
        <v>187.842899194795</v>
      </c>
      <c r="H3398">
        <v>190.82680625222</v>
      </c>
      <c r="I3398" t="s">
        <v>117</v>
      </c>
    </row>
    <row r="3399" spans="1:9" x14ac:dyDescent="0.2">
      <c r="A3399">
        <v>2018</v>
      </c>
      <c r="B3399" t="s">
        <v>102</v>
      </c>
      <c r="C3399" t="s">
        <v>97</v>
      </c>
      <c r="D3399" t="s">
        <v>124</v>
      </c>
      <c r="E3399" t="s">
        <v>93</v>
      </c>
      <c r="F3399">
        <v>191</v>
      </c>
      <c r="G3399">
        <v>585.709904937136</v>
      </c>
      <c r="H3399">
        <v>590.41519608330395</v>
      </c>
      <c r="I3399" t="s">
        <v>117</v>
      </c>
    </row>
    <row r="3400" spans="1:9" x14ac:dyDescent="0.2">
      <c r="A3400">
        <v>2018</v>
      </c>
      <c r="B3400" t="s">
        <v>102</v>
      </c>
      <c r="C3400" t="s">
        <v>98</v>
      </c>
      <c r="D3400" t="s">
        <v>124</v>
      </c>
      <c r="E3400" t="s">
        <v>93</v>
      </c>
      <c r="F3400">
        <v>402</v>
      </c>
      <c r="G3400">
        <v>1627.0692516290901</v>
      </c>
      <c r="H3400">
        <v>1664.8395983831299</v>
      </c>
      <c r="I3400" t="s">
        <v>117</v>
      </c>
    </row>
    <row r="3401" spans="1:9" x14ac:dyDescent="0.2">
      <c r="A3401">
        <v>2018</v>
      </c>
      <c r="B3401" t="s">
        <v>102</v>
      </c>
      <c r="C3401" t="s">
        <v>123</v>
      </c>
      <c r="D3401" t="s">
        <v>124</v>
      </c>
      <c r="E3401" t="s">
        <v>93</v>
      </c>
      <c r="F3401">
        <v>780</v>
      </c>
      <c r="G3401">
        <v>255.25230708815999</v>
      </c>
      <c r="H3401">
        <v>270.79387899042399</v>
      </c>
      <c r="I3401" t="s">
        <v>117</v>
      </c>
    </row>
    <row r="3402" spans="1:9" x14ac:dyDescent="0.2">
      <c r="A3402">
        <v>2018</v>
      </c>
      <c r="B3402" t="s">
        <v>103</v>
      </c>
      <c r="C3402" t="s">
        <v>91</v>
      </c>
      <c r="D3402" t="s">
        <v>124</v>
      </c>
      <c r="E3402" t="s">
        <v>93</v>
      </c>
      <c r="F3402">
        <v>45</v>
      </c>
      <c r="G3402">
        <v>13.891161208469301</v>
      </c>
      <c r="H3402">
        <v>14.654636774555501</v>
      </c>
      <c r="I3402" t="s">
        <v>117</v>
      </c>
    </row>
    <row r="3403" spans="1:9" x14ac:dyDescent="0.2">
      <c r="A3403">
        <v>2018</v>
      </c>
      <c r="B3403" t="s">
        <v>103</v>
      </c>
      <c r="C3403" t="s">
        <v>96</v>
      </c>
      <c r="D3403" t="s">
        <v>124</v>
      </c>
      <c r="E3403" t="s">
        <v>93</v>
      </c>
      <c r="F3403">
        <v>231</v>
      </c>
      <c r="G3403">
        <v>145.94297483589301</v>
      </c>
      <c r="H3403">
        <v>146.33561841968799</v>
      </c>
      <c r="I3403" t="s">
        <v>117</v>
      </c>
    </row>
    <row r="3404" spans="1:9" x14ac:dyDescent="0.2">
      <c r="A3404">
        <v>2018</v>
      </c>
      <c r="B3404" t="s">
        <v>103</v>
      </c>
      <c r="C3404" t="s">
        <v>97</v>
      </c>
      <c r="D3404" t="s">
        <v>124</v>
      </c>
      <c r="E3404" t="s">
        <v>93</v>
      </c>
      <c r="F3404">
        <v>230</v>
      </c>
      <c r="G3404">
        <v>392.71932520575098</v>
      </c>
      <c r="H3404">
        <v>395.836553465652</v>
      </c>
      <c r="I3404" t="s">
        <v>117</v>
      </c>
    </row>
    <row r="3405" spans="1:9" x14ac:dyDescent="0.2">
      <c r="A3405">
        <v>2018</v>
      </c>
      <c r="B3405" t="s">
        <v>103</v>
      </c>
      <c r="C3405" t="s">
        <v>98</v>
      </c>
      <c r="D3405" t="s">
        <v>124</v>
      </c>
      <c r="E3405" t="s">
        <v>93</v>
      </c>
      <c r="F3405">
        <v>706</v>
      </c>
      <c r="G3405">
        <v>1548.7210985828999</v>
      </c>
      <c r="H3405">
        <v>1595.29510090028</v>
      </c>
      <c r="I3405" t="s">
        <v>117</v>
      </c>
    </row>
    <row r="3406" spans="1:9" x14ac:dyDescent="0.2">
      <c r="A3406">
        <v>2018</v>
      </c>
      <c r="B3406" t="s">
        <v>103</v>
      </c>
      <c r="C3406" t="s">
        <v>123</v>
      </c>
      <c r="D3406" t="s">
        <v>124</v>
      </c>
      <c r="E3406" t="s">
        <v>93</v>
      </c>
      <c r="F3406">
        <v>1212</v>
      </c>
      <c r="G3406">
        <v>206.69190627238299</v>
      </c>
      <c r="H3406">
        <v>231.83183993439599</v>
      </c>
      <c r="I3406" t="s">
        <v>117</v>
      </c>
    </row>
    <row r="3407" spans="1:9" x14ac:dyDescent="0.2">
      <c r="A3407">
        <v>2018</v>
      </c>
      <c r="B3407" t="s">
        <v>104</v>
      </c>
      <c r="C3407" t="s">
        <v>91</v>
      </c>
      <c r="D3407" t="s">
        <v>124</v>
      </c>
      <c r="E3407" t="s">
        <v>93</v>
      </c>
      <c r="F3407">
        <v>22</v>
      </c>
      <c r="G3407">
        <v>14.376078205865401</v>
      </c>
      <c r="H3407">
        <v>15.3739275299077</v>
      </c>
      <c r="I3407" t="s">
        <v>117</v>
      </c>
    </row>
    <row r="3408" spans="1:9" x14ac:dyDescent="0.2">
      <c r="A3408">
        <v>2018</v>
      </c>
      <c r="B3408" t="s">
        <v>104</v>
      </c>
      <c r="C3408" t="s">
        <v>96</v>
      </c>
      <c r="D3408" t="s">
        <v>124</v>
      </c>
      <c r="E3408" t="s">
        <v>93</v>
      </c>
      <c r="F3408">
        <v>134</v>
      </c>
      <c r="G3408">
        <v>139.46420765596099</v>
      </c>
      <c r="H3408">
        <v>135.53529966365301</v>
      </c>
      <c r="I3408" t="s">
        <v>117</v>
      </c>
    </row>
    <row r="3409" spans="1:9" x14ac:dyDescent="0.2">
      <c r="A3409">
        <v>2018</v>
      </c>
      <c r="B3409" t="s">
        <v>104</v>
      </c>
      <c r="C3409" t="s">
        <v>97</v>
      </c>
      <c r="D3409" t="s">
        <v>124</v>
      </c>
      <c r="E3409" t="s">
        <v>93</v>
      </c>
      <c r="F3409">
        <v>206</v>
      </c>
      <c r="G3409">
        <v>497.23623548721901</v>
      </c>
      <c r="H3409">
        <v>502.414630511018</v>
      </c>
      <c r="I3409" t="s">
        <v>117</v>
      </c>
    </row>
    <row r="3410" spans="1:9" x14ac:dyDescent="0.2">
      <c r="A3410">
        <v>2018</v>
      </c>
      <c r="B3410" t="s">
        <v>104</v>
      </c>
      <c r="C3410" t="s">
        <v>98</v>
      </c>
      <c r="D3410" t="s">
        <v>124</v>
      </c>
      <c r="E3410" t="s">
        <v>93</v>
      </c>
      <c r="F3410">
        <v>463</v>
      </c>
      <c r="G3410">
        <v>1472.31850414984</v>
      </c>
      <c r="H3410">
        <v>1440.6688133021801</v>
      </c>
      <c r="I3410" t="s">
        <v>117</v>
      </c>
    </row>
    <row r="3411" spans="1:9" x14ac:dyDescent="0.2">
      <c r="A3411">
        <v>2018</v>
      </c>
      <c r="B3411" t="s">
        <v>104</v>
      </c>
      <c r="C3411" t="s">
        <v>123</v>
      </c>
      <c r="D3411" t="s">
        <v>124</v>
      </c>
      <c r="E3411" t="s">
        <v>93</v>
      </c>
      <c r="F3411">
        <v>825</v>
      </c>
      <c r="G3411">
        <v>256.21913724028701</v>
      </c>
      <c r="H3411">
        <v>226.63250467787199</v>
      </c>
      <c r="I3411" t="s">
        <v>117</v>
      </c>
    </row>
    <row r="3412" spans="1:9" x14ac:dyDescent="0.2">
      <c r="A3412">
        <v>2018</v>
      </c>
      <c r="B3412" t="s">
        <v>105</v>
      </c>
      <c r="C3412" t="s">
        <v>91</v>
      </c>
      <c r="D3412" t="s">
        <v>124</v>
      </c>
      <c r="E3412" t="s">
        <v>93</v>
      </c>
      <c r="F3412">
        <v>63</v>
      </c>
      <c r="G3412">
        <v>12.131108398193</v>
      </c>
      <c r="H3412">
        <v>12.845215953320499</v>
      </c>
      <c r="I3412" t="s">
        <v>117</v>
      </c>
    </row>
    <row r="3413" spans="1:9" x14ac:dyDescent="0.2">
      <c r="A3413">
        <v>2018</v>
      </c>
      <c r="B3413" t="s">
        <v>105</v>
      </c>
      <c r="C3413" t="s">
        <v>96</v>
      </c>
      <c r="D3413" t="s">
        <v>124</v>
      </c>
      <c r="E3413" t="s">
        <v>93</v>
      </c>
      <c r="F3413">
        <v>386</v>
      </c>
      <c r="G3413">
        <v>170.57305476013701</v>
      </c>
      <c r="H3413">
        <v>173.68251980455301</v>
      </c>
      <c r="I3413" t="s">
        <v>117</v>
      </c>
    </row>
    <row r="3414" spans="1:9" x14ac:dyDescent="0.2">
      <c r="A3414">
        <v>2018</v>
      </c>
      <c r="B3414" t="s">
        <v>105</v>
      </c>
      <c r="C3414" t="s">
        <v>97</v>
      </c>
      <c r="D3414" t="s">
        <v>124</v>
      </c>
      <c r="E3414" t="s">
        <v>93</v>
      </c>
      <c r="F3414">
        <v>332</v>
      </c>
      <c r="G3414">
        <v>415.84208021243001</v>
      </c>
      <c r="H3414">
        <v>423.821442403959</v>
      </c>
      <c r="I3414" t="s">
        <v>117</v>
      </c>
    </row>
    <row r="3415" spans="1:9" x14ac:dyDescent="0.2">
      <c r="A3415">
        <v>2018</v>
      </c>
      <c r="B3415" t="s">
        <v>105</v>
      </c>
      <c r="C3415" t="s">
        <v>98</v>
      </c>
      <c r="D3415" t="s">
        <v>124</v>
      </c>
      <c r="E3415" t="s">
        <v>93</v>
      </c>
      <c r="F3415">
        <v>953</v>
      </c>
      <c r="G3415">
        <v>1489.2952023753701</v>
      </c>
      <c r="H3415">
        <v>1480.0993150854999</v>
      </c>
      <c r="I3415" t="s">
        <v>117</v>
      </c>
    </row>
    <row r="3416" spans="1:9" x14ac:dyDescent="0.2">
      <c r="A3416">
        <v>2018</v>
      </c>
      <c r="B3416" t="s">
        <v>105</v>
      </c>
      <c r="C3416" t="s">
        <v>123</v>
      </c>
      <c r="D3416" t="s">
        <v>124</v>
      </c>
      <c r="E3416" t="s">
        <v>93</v>
      </c>
      <c r="F3416">
        <v>1734</v>
      </c>
      <c r="G3416">
        <v>194.951936590028</v>
      </c>
      <c r="H3416">
        <v>230.67247417311</v>
      </c>
      <c r="I3416" t="s">
        <v>117</v>
      </c>
    </row>
    <row r="3417" spans="1:9" x14ac:dyDescent="0.2">
      <c r="A3417">
        <v>2018</v>
      </c>
      <c r="B3417" t="s">
        <v>106</v>
      </c>
      <c r="C3417" t="s">
        <v>91</v>
      </c>
      <c r="D3417" t="s">
        <v>124</v>
      </c>
      <c r="E3417" t="s">
        <v>93</v>
      </c>
      <c r="F3417">
        <v>2</v>
      </c>
      <c r="G3417">
        <v>19.432568985619898</v>
      </c>
      <c r="H3417">
        <v>19.3393543974517</v>
      </c>
      <c r="I3417" t="s">
        <v>117</v>
      </c>
    </row>
    <row r="3418" spans="1:9" x14ac:dyDescent="0.2">
      <c r="A3418">
        <v>2018</v>
      </c>
      <c r="B3418" t="s">
        <v>106</v>
      </c>
      <c r="C3418" t="s">
        <v>96</v>
      </c>
      <c r="D3418" t="s">
        <v>124</v>
      </c>
      <c r="E3418" t="s">
        <v>93</v>
      </c>
      <c r="F3418">
        <v>5</v>
      </c>
      <c r="G3418">
        <v>75.357950263752798</v>
      </c>
      <c r="H3418">
        <v>72.142834401988196</v>
      </c>
      <c r="I3418" t="s">
        <v>117</v>
      </c>
    </row>
    <row r="3419" spans="1:9" x14ac:dyDescent="0.2">
      <c r="A3419">
        <v>2018</v>
      </c>
      <c r="B3419" t="s">
        <v>106</v>
      </c>
      <c r="C3419" t="s">
        <v>97</v>
      </c>
      <c r="D3419" t="s">
        <v>124</v>
      </c>
      <c r="E3419" t="s">
        <v>93</v>
      </c>
      <c r="F3419">
        <v>10</v>
      </c>
      <c r="G3419">
        <v>353.48179568752198</v>
      </c>
      <c r="H3419">
        <v>354.93148442168501</v>
      </c>
      <c r="I3419" t="s">
        <v>117</v>
      </c>
    </row>
    <row r="3420" spans="1:9" x14ac:dyDescent="0.2">
      <c r="A3420">
        <v>2018</v>
      </c>
      <c r="B3420" t="s">
        <v>106</v>
      </c>
      <c r="C3420" t="s">
        <v>98</v>
      </c>
      <c r="D3420" t="s">
        <v>124</v>
      </c>
      <c r="E3420" t="s">
        <v>93</v>
      </c>
      <c r="F3420">
        <v>33</v>
      </c>
      <c r="G3420">
        <v>1470.5882352941201</v>
      </c>
      <c r="H3420">
        <v>1443.51221679742</v>
      </c>
      <c r="I3420" t="s">
        <v>117</v>
      </c>
    </row>
    <row r="3421" spans="1:9" x14ac:dyDescent="0.2">
      <c r="A3421">
        <v>2018</v>
      </c>
      <c r="B3421" t="s">
        <v>106</v>
      </c>
      <c r="C3421" t="s">
        <v>123</v>
      </c>
      <c r="D3421" t="s">
        <v>124</v>
      </c>
      <c r="E3421" t="s">
        <v>93</v>
      </c>
      <c r="F3421">
        <v>50</v>
      </c>
      <c r="G3421">
        <v>227.272727272727</v>
      </c>
      <c r="H3421">
        <v>196.74500786719599</v>
      </c>
      <c r="I3421" t="s">
        <v>117</v>
      </c>
    </row>
    <row r="3422" spans="1:9" x14ac:dyDescent="0.2">
      <c r="A3422">
        <v>2018</v>
      </c>
      <c r="B3422" t="s">
        <v>107</v>
      </c>
      <c r="C3422" t="s">
        <v>91</v>
      </c>
      <c r="D3422" t="s">
        <v>124</v>
      </c>
      <c r="E3422" t="s">
        <v>93</v>
      </c>
      <c r="F3422">
        <v>2</v>
      </c>
      <c r="G3422">
        <v>16.625103906899401</v>
      </c>
      <c r="H3422">
        <v>17.1922149639264</v>
      </c>
      <c r="I3422" t="s">
        <v>117</v>
      </c>
    </row>
    <row r="3423" spans="1:9" x14ac:dyDescent="0.2">
      <c r="A3423">
        <v>2018</v>
      </c>
      <c r="B3423" t="s">
        <v>107</v>
      </c>
      <c r="C3423" t="s">
        <v>96</v>
      </c>
      <c r="D3423" t="s">
        <v>124</v>
      </c>
      <c r="E3423" t="s">
        <v>93</v>
      </c>
      <c r="F3423">
        <v>5</v>
      </c>
      <c r="G3423">
        <v>76.1266747868453</v>
      </c>
      <c r="H3423">
        <v>77.456611680860604</v>
      </c>
      <c r="I3423" t="s">
        <v>117</v>
      </c>
    </row>
    <row r="3424" spans="1:9" x14ac:dyDescent="0.2">
      <c r="A3424">
        <v>2018</v>
      </c>
      <c r="B3424" t="s">
        <v>107</v>
      </c>
      <c r="C3424" t="s">
        <v>97</v>
      </c>
      <c r="D3424" t="s">
        <v>124</v>
      </c>
      <c r="E3424" t="s">
        <v>93</v>
      </c>
      <c r="F3424">
        <v>8</v>
      </c>
      <c r="G3424">
        <v>308.04774740084702</v>
      </c>
      <c r="H3424">
        <v>312.89395607700499</v>
      </c>
      <c r="I3424" t="s">
        <v>117</v>
      </c>
    </row>
    <row r="3425" spans="1:9" x14ac:dyDescent="0.2">
      <c r="A3425">
        <v>2018</v>
      </c>
      <c r="B3425" t="s">
        <v>107</v>
      </c>
      <c r="C3425" t="s">
        <v>98</v>
      </c>
      <c r="D3425" t="s">
        <v>124</v>
      </c>
      <c r="E3425" t="s">
        <v>93</v>
      </c>
      <c r="F3425">
        <v>27</v>
      </c>
      <c r="G3425">
        <v>1432.3607427055699</v>
      </c>
      <c r="H3425">
        <v>1443.69975499259</v>
      </c>
      <c r="I3425" t="s">
        <v>117</v>
      </c>
    </row>
    <row r="3426" spans="1:9" x14ac:dyDescent="0.2">
      <c r="A3426">
        <v>2018</v>
      </c>
      <c r="B3426" t="s">
        <v>107</v>
      </c>
      <c r="C3426" t="s">
        <v>123</v>
      </c>
      <c r="D3426" t="s">
        <v>124</v>
      </c>
      <c r="E3426" t="s">
        <v>93</v>
      </c>
      <c r="F3426">
        <v>42</v>
      </c>
      <c r="G3426">
        <v>181.97573656845799</v>
      </c>
      <c r="H3426">
        <v>192.59664151336699</v>
      </c>
      <c r="I3426" t="s">
        <v>117</v>
      </c>
    </row>
    <row r="3427" spans="1:9" x14ac:dyDescent="0.2">
      <c r="A3427">
        <v>2018</v>
      </c>
      <c r="B3427" t="s">
        <v>108</v>
      </c>
      <c r="C3427" t="s">
        <v>91</v>
      </c>
      <c r="D3427" t="s">
        <v>124</v>
      </c>
      <c r="E3427" t="s">
        <v>93</v>
      </c>
      <c r="F3427">
        <v>0</v>
      </c>
      <c r="G3427">
        <v>0</v>
      </c>
      <c r="H3427">
        <v>0</v>
      </c>
      <c r="I3427" t="s">
        <v>117</v>
      </c>
    </row>
    <row r="3428" spans="1:9" x14ac:dyDescent="0.2">
      <c r="A3428">
        <v>2018</v>
      </c>
      <c r="B3428" t="s">
        <v>108</v>
      </c>
      <c r="C3428" t="s">
        <v>96</v>
      </c>
      <c r="D3428" t="s">
        <v>124</v>
      </c>
      <c r="E3428" t="s">
        <v>93</v>
      </c>
      <c r="F3428">
        <v>25</v>
      </c>
      <c r="G3428">
        <v>308.14741772463901</v>
      </c>
      <c r="H3428">
        <v>302.28238184328097</v>
      </c>
      <c r="I3428" t="s">
        <v>117</v>
      </c>
    </row>
    <row r="3429" spans="1:9" x14ac:dyDescent="0.2">
      <c r="A3429">
        <v>2018</v>
      </c>
      <c r="B3429" t="s">
        <v>108</v>
      </c>
      <c r="C3429" t="s">
        <v>97</v>
      </c>
      <c r="D3429" t="s">
        <v>124</v>
      </c>
      <c r="E3429" t="s">
        <v>93</v>
      </c>
      <c r="F3429">
        <v>18</v>
      </c>
      <c r="G3429">
        <v>490.99836333878898</v>
      </c>
      <c r="H3429">
        <v>498.70516614236999</v>
      </c>
      <c r="I3429" t="s">
        <v>117</v>
      </c>
    </row>
    <row r="3430" spans="1:9" x14ac:dyDescent="0.2">
      <c r="A3430">
        <v>2018</v>
      </c>
      <c r="B3430" t="s">
        <v>108</v>
      </c>
      <c r="C3430" t="s">
        <v>98</v>
      </c>
      <c r="D3430" t="s">
        <v>124</v>
      </c>
      <c r="E3430" t="s">
        <v>93</v>
      </c>
      <c r="F3430">
        <v>51</v>
      </c>
      <c r="G3430">
        <v>1650.4854368931999</v>
      </c>
      <c r="H3430">
        <v>1630.8909321394999</v>
      </c>
      <c r="I3430" t="s">
        <v>117</v>
      </c>
    </row>
    <row r="3431" spans="1:9" x14ac:dyDescent="0.2">
      <c r="A3431">
        <v>2018</v>
      </c>
      <c r="B3431" t="s">
        <v>108</v>
      </c>
      <c r="C3431" t="s">
        <v>123</v>
      </c>
      <c r="D3431" t="s">
        <v>124</v>
      </c>
      <c r="E3431" t="s">
        <v>93</v>
      </c>
      <c r="F3431">
        <v>94</v>
      </c>
      <c r="G3431">
        <v>348.794063079777</v>
      </c>
      <c r="H3431">
        <v>279.249057525973</v>
      </c>
      <c r="I3431" t="s">
        <v>117</v>
      </c>
    </row>
    <row r="3432" spans="1:9" x14ac:dyDescent="0.2">
      <c r="A3432">
        <v>2018</v>
      </c>
      <c r="B3432" t="s">
        <v>109</v>
      </c>
      <c r="C3432" t="s">
        <v>91</v>
      </c>
      <c r="D3432" t="s">
        <v>124</v>
      </c>
      <c r="E3432" t="s">
        <v>93</v>
      </c>
      <c r="F3432">
        <v>42</v>
      </c>
      <c r="G3432">
        <v>21.830089139530699</v>
      </c>
      <c r="H3432">
        <v>23.525905280602998</v>
      </c>
      <c r="I3432" t="s">
        <v>117</v>
      </c>
    </row>
    <row r="3433" spans="1:9" x14ac:dyDescent="0.2">
      <c r="A3433">
        <v>2018</v>
      </c>
      <c r="B3433" t="s">
        <v>109</v>
      </c>
      <c r="C3433" t="s">
        <v>96</v>
      </c>
      <c r="D3433" t="s">
        <v>124</v>
      </c>
      <c r="E3433" t="s">
        <v>93</v>
      </c>
      <c r="F3433">
        <v>198</v>
      </c>
      <c r="G3433">
        <v>189.61339934688701</v>
      </c>
      <c r="H3433">
        <v>189.95045315878099</v>
      </c>
      <c r="I3433" t="s">
        <v>117</v>
      </c>
    </row>
    <row r="3434" spans="1:9" x14ac:dyDescent="0.2">
      <c r="A3434">
        <v>2018</v>
      </c>
      <c r="B3434" t="s">
        <v>109</v>
      </c>
      <c r="C3434" t="s">
        <v>97</v>
      </c>
      <c r="D3434" t="s">
        <v>124</v>
      </c>
      <c r="E3434" t="s">
        <v>93</v>
      </c>
      <c r="F3434">
        <v>227</v>
      </c>
      <c r="G3434">
        <v>534.07994729783798</v>
      </c>
      <c r="H3434">
        <v>540.74414470861802</v>
      </c>
      <c r="I3434" t="s">
        <v>117</v>
      </c>
    </row>
    <row r="3435" spans="1:9" x14ac:dyDescent="0.2">
      <c r="A3435">
        <v>2018</v>
      </c>
      <c r="B3435" t="s">
        <v>109</v>
      </c>
      <c r="C3435" t="s">
        <v>98</v>
      </c>
      <c r="D3435" t="s">
        <v>124</v>
      </c>
      <c r="E3435" t="s">
        <v>93</v>
      </c>
      <c r="F3435">
        <v>498</v>
      </c>
      <c r="G3435">
        <v>1551.93368444015</v>
      </c>
      <c r="H3435">
        <v>1591.5698822848699</v>
      </c>
      <c r="I3435" t="s">
        <v>117</v>
      </c>
    </row>
    <row r="3436" spans="1:9" x14ac:dyDescent="0.2">
      <c r="A3436">
        <v>2018</v>
      </c>
      <c r="B3436" t="s">
        <v>109</v>
      </c>
      <c r="C3436" t="s">
        <v>123</v>
      </c>
      <c r="D3436" t="s">
        <v>124</v>
      </c>
      <c r="E3436" t="s">
        <v>93</v>
      </c>
      <c r="F3436">
        <v>965</v>
      </c>
      <c r="G3436">
        <v>259.82068334185902</v>
      </c>
      <c r="H3436">
        <v>263.06028353864599</v>
      </c>
      <c r="I3436" t="s">
        <v>117</v>
      </c>
    </row>
    <row r="3437" spans="1:9" x14ac:dyDescent="0.2">
      <c r="A3437">
        <v>2018</v>
      </c>
      <c r="B3437" t="s">
        <v>110</v>
      </c>
      <c r="C3437" t="s">
        <v>91</v>
      </c>
      <c r="D3437" t="s">
        <v>124</v>
      </c>
      <c r="E3437" t="s">
        <v>93</v>
      </c>
      <c r="F3437">
        <v>36</v>
      </c>
      <c r="G3437">
        <v>16.740448644023701</v>
      </c>
      <c r="H3437">
        <v>18.4324620499243</v>
      </c>
      <c r="I3437" t="s">
        <v>117</v>
      </c>
    </row>
    <row r="3438" spans="1:9" x14ac:dyDescent="0.2">
      <c r="A3438">
        <v>2018</v>
      </c>
      <c r="B3438" t="s">
        <v>110</v>
      </c>
      <c r="C3438" t="s">
        <v>96</v>
      </c>
      <c r="D3438" t="s">
        <v>124</v>
      </c>
      <c r="E3438" t="s">
        <v>93</v>
      </c>
      <c r="F3438">
        <v>209</v>
      </c>
      <c r="G3438">
        <v>183.68781859729299</v>
      </c>
      <c r="H3438">
        <v>181.90191654254701</v>
      </c>
      <c r="I3438" t="s">
        <v>117</v>
      </c>
    </row>
    <row r="3439" spans="1:9" x14ac:dyDescent="0.2">
      <c r="A3439">
        <v>2018</v>
      </c>
      <c r="B3439" t="s">
        <v>110</v>
      </c>
      <c r="C3439" t="s">
        <v>97</v>
      </c>
      <c r="D3439" t="s">
        <v>124</v>
      </c>
      <c r="E3439" t="s">
        <v>93</v>
      </c>
      <c r="F3439">
        <v>267</v>
      </c>
      <c r="G3439">
        <v>567.276435719294</v>
      </c>
      <c r="H3439">
        <v>572.68437758159405</v>
      </c>
      <c r="I3439" t="s">
        <v>117</v>
      </c>
    </row>
    <row r="3440" spans="1:9" x14ac:dyDescent="0.2">
      <c r="A3440">
        <v>2018</v>
      </c>
      <c r="B3440" t="s">
        <v>110</v>
      </c>
      <c r="C3440" t="s">
        <v>98</v>
      </c>
      <c r="D3440" t="s">
        <v>124</v>
      </c>
      <c r="E3440" t="s">
        <v>93</v>
      </c>
      <c r="F3440">
        <v>576</v>
      </c>
      <c r="G3440">
        <v>1433.0140564746901</v>
      </c>
      <c r="H3440">
        <v>1407.5760922294101</v>
      </c>
      <c r="I3440" t="s">
        <v>117</v>
      </c>
    </row>
    <row r="3441" spans="1:9" x14ac:dyDescent="0.2">
      <c r="A3441">
        <v>2018</v>
      </c>
      <c r="B3441" t="s">
        <v>110</v>
      </c>
      <c r="C3441" t="s">
        <v>123</v>
      </c>
      <c r="D3441" t="s">
        <v>124</v>
      </c>
      <c r="E3441" t="s">
        <v>93</v>
      </c>
      <c r="F3441">
        <v>1088</v>
      </c>
      <c r="G3441">
        <v>261.48189093705702</v>
      </c>
      <c r="H3441">
        <v>244.97124533744901</v>
      </c>
      <c r="I3441" t="s">
        <v>117</v>
      </c>
    </row>
    <row r="3442" spans="1:9" x14ac:dyDescent="0.2">
      <c r="A3442">
        <v>2018</v>
      </c>
      <c r="B3442" t="s">
        <v>111</v>
      </c>
      <c r="C3442" t="s">
        <v>91</v>
      </c>
      <c r="D3442" t="s">
        <v>124</v>
      </c>
      <c r="E3442" t="s">
        <v>93</v>
      </c>
      <c r="F3442">
        <v>107</v>
      </c>
      <c r="G3442">
        <v>16.0792239896011</v>
      </c>
      <c r="H3442">
        <v>17.8875769379367</v>
      </c>
      <c r="I3442" t="s">
        <v>117</v>
      </c>
    </row>
    <row r="3443" spans="1:9" x14ac:dyDescent="0.2">
      <c r="A3443">
        <v>2018</v>
      </c>
      <c r="B3443" t="s">
        <v>111</v>
      </c>
      <c r="C3443" t="s">
        <v>96</v>
      </c>
      <c r="D3443" t="s">
        <v>124</v>
      </c>
      <c r="E3443" t="s">
        <v>93</v>
      </c>
      <c r="F3443">
        <v>674</v>
      </c>
      <c r="G3443">
        <v>216.21136104089399</v>
      </c>
      <c r="H3443">
        <v>220.16381911570201</v>
      </c>
      <c r="I3443" t="s">
        <v>117</v>
      </c>
    </row>
    <row r="3444" spans="1:9" x14ac:dyDescent="0.2">
      <c r="A3444">
        <v>2018</v>
      </c>
      <c r="B3444" t="s">
        <v>111</v>
      </c>
      <c r="C3444" t="s">
        <v>97</v>
      </c>
      <c r="D3444" t="s">
        <v>124</v>
      </c>
      <c r="E3444" t="s">
        <v>93</v>
      </c>
      <c r="F3444">
        <v>649</v>
      </c>
      <c r="G3444">
        <v>623.49889518685802</v>
      </c>
      <c r="H3444">
        <v>633.54958996870698</v>
      </c>
      <c r="I3444" t="s">
        <v>117</v>
      </c>
    </row>
    <row r="3445" spans="1:9" x14ac:dyDescent="0.2">
      <c r="A3445">
        <v>2018</v>
      </c>
      <c r="B3445" t="s">
        <v>111</v>
      </c>
      <c r="C3445" t="s">
        <v>98</v>
      </c>
      <c r="D3445" t="s">
        <v>124</v>
      </c>
      <c r="E3445" t="s">
        <v>93</v>
      </c>
      <c r="F3445">
        <v>1392</v>
      </c>
      <c r="G3445">
        <v>1584.8257488643201</v>
      </c>
      <c r="H3445">
        <v>1585.36885579557</v>
      </c>
      <c r="I3445" t="s">
        <v>117</v>
      </c>
    </row>
    <row r="3446" spans="1:9" x14ac:dyDescent="0.2">
      <c r="A3446">
        <v>2018</v>
      </c>
      <c r="B3446" t="s">
        <v>111</v>
      </c>
      <c r="C3446" t="s">
        <v>123</v>
      </c>
      <c r="D3446" t="s">
        <v>124</v>
      </c>
      <c r="E3446" t="s">
        <v>93</v>
      </c>
      <c r="F3446">
        <v>2822</v>
      </c>
      <c r="G3446">
        <v>241.380195191214</v>
      </c>
      <c r="H3446">
        <v>277.208607580462</v>
      </c>
      <c r="I3446" t="s">
        <v>117</v>
      </c>
    </row>
    <row r="3447" spans="1:9" x14ac:dyDescent="0.2">
      <c r="A3447">
        <v>2018</v>
      </c>
      <c r="B3447" t="s">
        <v>112</v>
      </c>
      <c r="C3447" t="s">
        <v>91</v>
      </c>
      <c r="D3447" t="s">
        <v>124</v>
      </c>
      <c r="E3447" t="s">
        <v>93</v>
      </c>
      <c r="F3447">
        <v>63</v>
      </c>
      <c r="G3447">
        <v>18.0147721131328</v>
      </c>
      <c r="H3447">
        <v>19.182857231604</v>
      </c>
      <c r="I3447" t="s">
        <v>117</v>
      </c>
    </row>
    <row r="3448" spans="1:9" x14ac:dyDescent="0.2">
      <c r="A3448">
        <v>2018</v>
      </c>
      <c r="B3448" t="s">
        <v>112</v>
      </c>
      <c r="C3448" t="s">
        <v>96</v>
      </c>
      <c r="D3448" t="s">
        <v>124</v>
      </c>
      <c r="E3448" t="s">
        <v>93</v>
      </c>
      <c r="F3448">
        <v>396</v>
      </c>
      <c r="G3448">
        <v>207.43192985029299</v>
      </c>
      <c r="H3448">
        <v>211.463192839421</v>
      </c>
      <c r="I3448" t="s">
        <v>117</v>
      </c>
    </row>
    <row r="3449" spans="1:9" x14ac:dyDescent="0.2">
      <c r="A3449">
        <v>2018</v>
      </c>
      <c r="B3449" t="s">
        <v>112</v>
      </c>
      <c r="C3449" t="s">
        <v>97</v>
      </c>
      <c r="D3449" t="s">
        <v>124</v>
      </c>
      <c r="E3449" t="s">
        <v>93</v>
      </c>
      <c r="F3449">
        <v>437</v>
      </c>
      <c r="G3449">
        <v>653.79033826543605</v>
      </c>
      <c r="H3449">
        <v>664.53361487839595</v>
      </c>
      <c r="I3449" t="s">
        <v>117</v>
      </c>
    </row>
    <row r="3450" spans="1:9" x14ac:dyDescent="0.2">
      <c r="A3450">
        <v>2018</v>
      </c>
      <c r="B3450" t="s">
        <v>112</v>
      </c>
      <c r="C3450" t="s">
        <v>98</v>
      </c>
      <c r="D3450" t="s">
        <v>124</v>
      </c>
      <c r="E3450" t="s">
        <v>93</v>
      </c>
      <c r="F3450">
        <v>811</v>
      </c>
      <c r="G3450">
        <v>1600.552595224</v>
      </c>
      <c r="H3450">
        <v>1681.1685587449599</v>
      </c>
      <c r="I3450" t="s">
        <v>117</v>
      </c>
    </row>
    <row r="3451" spans="1:9" x14ac:dyDescent="0.2">
      <c r="A3451">
        <v>2018</v>
      </c>
      <c r="B3451" t="s">
        <v>112</v>
      </c>
      <c r="C3451" t="s">
        <v>123</v>
      </c>
      <c r="D3451" t="s">
        <v>124</v>
      </c>
      <c r="E3451" t="s">
        <v>93</v>
      </c>
      <c r="F3451">
        <v>1707</v>
      </c>
      <c r="G3451">
        <v>259.371248841414</v>
      </c>
      <c r="H3451">
        <v>287.47768885679102</v>
      </c>
      <c r="I3451" t="s">
        <v>117</v>
      </c>
    </row>
    <row r="3452" spans="1:9" x14ac:dyDescent="0.2">
      <c r="A3452">
        <v>2019</v>
      </c>
      <c r="B3452" t="s">
        <v>90</v>
      </c>
      <c r="C3452" t="s">
        <v>91</v>
      </c>
      <c r="D3452" t="s">
        <v>124</v>
      </c>
      <c r="E3452" t="s">
        <v>93</v>
      </c>
      <c r="F3452">
        <v>433</v>
      </c>
      <c r="G3452">
        <v>14.8794898774796</v>
      </c>
      <c r="H3452">
        <v>16.098865089221899</v>
      </c>
      <c r="I3452" t="s">
        <v>118</v>
      </c>
    </row>
    <row r="3453" spans="1:9" x14ac:dyDescent="0.2">
      <c r="A3453">
        <v>2019</v>
      </c>
      <c r="B3453" t="s">
        <v>90</v>
      </c>
      <c r="C3453" t="s">
        <v>96</v>
      </c>
      <c r="D3453" t="s">
        <v>124</v>
      </c>
      <c r="E3453" t="s">
        <v>93</v>
      </c>
      <c r="F3453">
        <v>2944</v>
      </c>
      <c r="G3453">
        <v>196.01315631782899</v>
      </c>
      <c r="H3453">
        <v>195.72197650433199</v>
      </c>
      <c r="I3453" t="s">
        <v>118</v>
      </c>
    </row>
    <row r="3454" spans="1:9" x14ac:dyDescent="0.2">
      <c r="A3454">
        <v>2019</v>
      </c>
      <c r="B3454" t="s">
        <v>90</v>
      </c>
      <c r="C3454" t="s">
        <v>97</v>
      </c>
      <c r="D3454" t="s">
        <v>124</v>
      </c>
      <c r="E3454" t="s">
        <v>93</v>
      </c>
      <c r="F3454">
        <v>2988</v>
      </c>
      <c r="G3454">
        <v>522.94628074584602</v>
      </c>
      <c r="H3454">
        <v>527.02928464266301</v>
      </c>
      <c r="I3454" t="s">
        <v>118</v>
      </c>
    </row>
    <row r="3455" spans="1:9" x14ac:dyDescent="0.2">
      <c r="A3455">
        <v>2019</v>
      </c>
      <c r="B3455" t="s">
        <v>90</v>
      </c>
      <c r="C3455" t="s">
        <v>98</v>
      </c>
      <c r="D3455" t="s">
        <v>124</v>
      </c>
      <c r="E3455" t="s">
        <v>93</v>
      </c>
      <c r="F3455">
        <v>6767</v>
      </c>
      <c r="G3455">
        <v>1488.1161816966301</v>
      </c>
      <c r="H3455">
        <v>1505.7838542731099</v>
      </c>
      <c r="I3455" t="s">
        <v>118</v>
      </c>
    </row>
    <row r="3456" spans="1:9" x14ac:dyDescent="0.2">
      <c r="A3456">
        <v>2019</v>
      </c>
      <c r="B3456" t="s">
        <v>90</v>
      </c>
      <c r="C3456" t="s">
        <v>123</v>
      </c>
      <c r="D3456" t="s">
        <v>124</v>
      </c>
      <c r="E3456" t="s">
        <v>93</v>
      </c>
      <c r="F3456">
        <v>13132</v>
      </c>
      <c r="G3456">
        <v>241.48139975359001</v>
      </c>
      <c r="H3456">
        <v>251.41833269388701</v>
      </c>
      <c r="I3456" t="s">
        <v>118</v>
      </c>
    </row>
    <row r="3457" spans="1:9" x14ac:dyDescent="0.2">
      <c r="A3457">
        <v>2019</v>
      </c>
      <c r="B3457" t="s">
        <v>99</v>
      </c>
      <c r="C3457" t="s">
        <v>91</v>
      </c>
      <c r="D3457" t="s">
        <v>124</v>
      </c>
      <c r="E3457" t="s">
        <v>93</v>
      </c>
      <c r="F3457">
        <v>46</v>
      </c>
      <c r="G3457">
        <v>25.875695409314101</v>
      </c>
      <c r="H3457">
        <v>28.417731502102399</v>
      </c>
      <c r="I3457" t="s">
        <v>118</v>
      </c>
    </row>
    <row r="3458" spans="1:9" x14ac:dyDescent="0.2">
      <c r="A3458">
        <v>2019</v>
      </c>
      <c r="B3458" t="s">
        <v>99</v>
      </c>
      <c r="C3458" t="s">
        <v>96</v>
      </c>
      <c r="D3458" t="s">
        <v>124</v>
      </c>
      <c r="E3458" t="s">
        <v>93</v>
      </c>
      <c r="F3458">
        <v>297</v>
      </c>
      <c r="G3458">
        <v>272.26724359209402</v>
      </c>
      <c r="H3458">
        <v>266.55021059658299</v>
      </c>
      <c r="I3458" t="s">
        <v>118</v>
      </c>
    </row>
    <row r="3459" spans="1:9" x14ac:dyDescent="0.2">
      <c r="A3459">
        <v>2019</v>
      </c>
      <c r="B3459" t="s">
        <v>99</v>
      </c>
      <c r="C3459" t="s">
        <v>97</v>
      </c>
      <c r="D3459" t="s">
        <v>124</v>
      </c>
      <c r="E3459" t="s">
        <v>93</v>
      </c>
      <c r="F3459">
        <v>321</v>
      </c>
      <c r="G3459">
        <v>687.39560580752902</v>
      </c>
      <c r="H3459">
        <v>686.53909567650305</v>
      </c>
      <c r="I3459" t="s">
        <v>118</v>
      </c>
    </row>
    <row r="3460" spans="1:9" x14ac:dyDescent="0.2">
      <c r="A3460">
        <v>2019</v>
      </c>
      <c r="B3460" t="s">
        <v>99</v>
      </c>
      <c r="C3460" t="s">
        <v>98</v>
      </c>
      <c r="D3460" t="s">
        <v>124</v>
      </c>
      <c r="E3460" t="s">
        <v>93</v>
      </c>
      <c r="F3460">
        <v>617</v>
      </c>
      <c r="G3460">
        <v>1708.4313996954199</v>
      </c>
      <c r="H3460">
        <v>1782.9141815344201</v>
      </c>
      <c r="I3460" t="s">
        <v>118</v>
      </c>
    </row>
    <row r="3461" spans="1:9" x14ac:dyDescent="0.2">
      <c r="A3461">
        <v>2019</v>
      </c>
      <c r="B3461" t="s">
        <v>99</v>
      </c>
      <c r="C3461" t="s">
        <v>123</v>
      </c>
      <c r="D3461" t="s">
        <v>124</v>
      </c>
      <c r="E3461" t="s">
        <v>93</v>
      </c>
      <c r="F3461">
        <v>1281</v>
      </c>
      <c r="G3461">
        <v>346.52527930316199</v>
      </c>
      <c r="H3461">
        <v>318.53026220336</v>
      </c>
      <c r="I3461" t="s">
        <v>118</v>
      </c>
    </row>
    <row r="3462" spans="1:9" x14ac:dyDescent="0.2">
      <c r="A3462">
        <v>2019</v>
      </c>
      <c r="B3462" t="s">
        <v>100</v>
      </c>
      <c r="C3462" t="s">
        <v>91</v>
      </c>
      <c r="D3462" t="s">
        <v>124</v>
      </c>
      <c r="E3462" t="s">
        <v>93</v>
      </c>
      <c r="F3462">
        <v>9</v>
      </c>
      <c r="G3462">
        <v>17.438818810672601</v>
      </c>
      <c r="H3462">
        <v>20.056606253592999</v>
      </c>
      <c r="I3462" t="s">
        <v>118</v>
      </c>
    </row>
    <row r="3463" spans="1:9" x14ac:dyDescent="0.2">
      <c r="A3463">
        <v>2019</v>
      </c>
      <c r="B3463" t="s">
        <v>100</v>
      </c>
      <c r="C3463" t="s">
        <v>96</v>
      </c>
      <c r="D3463" t="s">
        <v>124</v>
      </c>
      <c r="E3463" t="s">
        <v>93</v>
      </c>
      <c r="F3463">
        <v>40</v>
      </c>
      <c r="G3463">
        <v>112.492266156702</v>
      </c>
      <c r="H3463">
        <v>109.55562564565</v>
      </c>
      <c r="I3463" t="s">
        <v>118</v>
      </c>
    </row>
    <row r="3464" spans="1:9" x14ac:dyDescent="0.2">
      <c r="A3464">
        <v>2019</v>
      </c>
      <c r="B3464" t="s">
        <v>100</v>
      </c>
      <c r="C3464" t="s">
        <v>97</v>
      </c>
      <c r="D3464" t="s">
        <v>124</v>
      </c>
      <c r="E3464" t="s">
        <v>93</v>
      </c>
      <c r="F3464">
        <v>68</v>
      </c>
      <c r="G3464">
        <v>428.670491079871</v>
      </c>
      <c r="H3464">
        <v>428.68491282947502</v>
      </c>
      <c r="I3464" t="s">
        <v>118</v>
      </c>
    </row>
    <row r="3465" spans="1:9" x14ac:dyDescent="0.2">
      <c r="A3465">
        <v>2019</v>
      </c>
      <c r="B3465" t="s">
        <v>100</v>
      </c>
      <c r="C3465" t="s">
        <v>98</v>
      </c>
      <c r="D3465" t="s">
        <v>124</v>
      </c>
      <c r="E3465" t="s">
        <v>93</v>
      </c>
      <c r="F3465">
        <v>191</v>
      </c>
      <c r="G3465">
        <v>1560.4575163398699</v>
      </c>
      <c r="H3465">
        <v>1608.31593011375</v>
      </c>
      <c r="I3465" t="s">
        <v>118</v>
      </c>
    </row>
    <row r="3466" spans="1:9" x14ac:dyDescent="0.2">
      <c r="A3466">
        <v>2019</v>
      </c>
      <c r="B3466" t="s">
        <v>100</v>
      </c>
      <c r="C3466" t="s">
        <v>123</v>
      </c>
      <c r="D3466" t="s">
        <v>124</v>
      </c>
      <c r="E3466" t="s">
        <v>93</v>
      </c>
      <c r="F3466">
        <v>308</v>
      </c>
      <c r="G3466">
        <v>267.19875075908698</v>
      </c>
      <c r="H3466">
        <v>229.62315773037</v>
      </c>
      <c r="I3466" t="s">
        <v>118</v>
      </c>
    </row>
    <row r="3467" spans="1:9" x14ac:dyDescent="0.2">
      <c r="A3467">
        <v>2019</v>
      </c>
      <c r="B3467" t="s">
        <v>101</v>
      </c>
      <c r="C3467" t="s">
        <v>91</v>
      </c>
      <c r="D3467" t="s">
        <v>124</v>
      </c>
      <c r="E3467" t="s">
        <v>93</v>
      </c>
      <c r="F3467">
        <v>7</v>
      </c>
      <c r="G3467">
        <v>10.5818506145032</v>
      </c>
      <c r="H3467">
        <v>11.3133138575412</v>
      </c>
      <c r="I3467" t="s">
        <v>118</v>
      </c>
    </row>
    <row r="3468" spans="1:9" x14ac:dyDescent="0.2">
      <c r="A3468">
        <v>2019</v>
      </c>
      <c r="B3468" t="s">
        <v>101</v>
      </c>
      <c r="C3468" t="s">
        <v>96</v>
      </c>
      <c r="D3468" t="s">
        <v>124</v>
      </c>
      <c r="E3468" t="s">
        <v>93</v>
      </c>
      <c r="F3468">
        <v>73</v>
      </c>
      <c r="G3468">
        <v>163.092046470063</v>
      </c>
      <c r="H3468">
        <v>160.30034110087601</v>
      </c>
      <c r="I3468" t="s">
        <v>118</v>
      </c>
    </row>
    <row r="3469" spans="1:9" x14ac:dyDescent="0.2">
      <c r="A3469">
        <v>2019</v>
      </c>
      <c r="B3469" t="s">
        <v>101</v>
      </c>
      <c r="C3469" t="s">
        <v>97</v>
      </c>
      <c r="D3469" t="s">
        <v>124</v>
      </c>
      <c r="E3469" t="s">
        <v>93</v>
      </c>
      <c r="F3469">
        <v>84</v>
      </c>
      <c r="G3469">
        <v>403.05167698286999</v>
      </c>
      <c r="H3469">
        <v>403.571405748269</v>
      </c>
      <c r="I3469" t="s">
        <v>118</v>
      </c>
    </row>
    <row r="3470" spans="1:9" x14ac:dyDescent="0.2">
      <c r="A3470">
        <v>2019</v>
      </c>
      <c r="B3470" t="s">
        <v>101</v>
      </c>
      <c r="C3470" t="s">
        <v>98</v>
      </c>
      <c r="D3470" t="s">
        <v>124</v>
      </c>
      <c r="E3470" t="s">
        <v>93</v>
      </c>
      <c r="F3470">
        <v>224</v>
      </c>
      <c r="G3470">
        <v>1314.7082990961401</v>
      </c>
      <c r="H3470">
        <v>1348.65160113769</v>
      </c>
      <c r="I3470" t="s">
        <v>118</v>
      </c>
    </row>
    <row r="3471" spans="1:9" x14ac:dyDescent="0.2">
      <c r="A3471">
        <v>2019</v>
      </c>
      <c r="B3471" t="s">
        <v>101</v>
      </c>
      <c r="C3471" t="s">
        <v>123</v>
      </c>
      <c r="D3471" t="s">
        <v>124</v>
      </c>
      <c r="E3471" t="s">
        <v>93</v>
      </c>
      <c r="F3471">
        <v>388</v>
      </c>
      <c r="G3471">
        <v>260.770213051952</v>
      </c>
      <c r="H3471">
        <v>212.34242158076501</v>
      </c>
      <c r="I3471" t="s">
        <v>118</v>
      </c>
    </row>
    <row r="3472" spans="1:9" x14ac:dyDescent="0.2">
      <c r="A3472">
        <v>2019</v>
      </c>
      <c r="B3472" t="s">
        <v>102</v>
      </c>
      <c r="C3472" t="s">
        <v>91</v>
      </c>
      <c r="D3472" t="s">
        <v>124</v>
      </c>
      <c r="E3472" t="s">
        <v>93</v>
      </c>
      <c r="F3472">
        <v>25</v>
      </c>
      <c r="G3472">
        <v>15.615533083068399</v>
      </c>
      <c r="H3472">
        <v>16.7783243258325</v>
      </c>
      <c r="I3472" t="s">
        <v>118</v>
      </c>
    </row>
    <row r="3473" spans="1:9" x14ac:dyDescent="0.2">
      <c r="A3473">
        <v>2019</v>
      </c>
      <c r="B3473" t="s">
        <v>102</v>
      </c>
      <c r="C3473" t="s">
        <v>96</v>
      </c>
      <c r="D3473" t="s">
        <v>124</v>
      </c>
      <c r="E3473" t="s">
        <v>93</v>
      </c>
      <c r="F3473">
        <v>169</v>
      </c>
      <c r="G3473">
        <v>192.61893364334699</v>
      </c>
      <c r="H3473">
        <v>196.07841119094999</v>
      </c>
      <c r="I3473" t="s">
        <v>118</v>
      </c>
    </row>
    <row r="3474" spans="1:9" x14ac:dyDescent="0.2">
      <c r="A3474">
        <v>2019</v>
      </c>
      <c r="B3474" t="s">
        <v>102</v>
      </c>
      <c r="C3474" t="s">
        <v>97</v>
      </c>
      <c r="D3474" t="s">
        <v>124</v>
      </c>
      <c r="E3474" t="s">
        <v>93</v>
      </c>
      <c r="F3474">
        <v>179</v>
      </c>
      <c r="G3474">
        <v>542.86840748491204</v>
      </c>
      <c r="H3474">
        <v>544.66000459322299</v>
      </c>
      <c r="I3474" t="s">
        <v>118</v>
      </c>
    </row>
    <row r="3475" spans="1:9" x14ac:dyDescent="0.2">
      <c r="A3475">
        <v>2019</v>
      </c>
      <c r="B3475" t="s">
        <v>102</v>
      </c>
      <c r="C3475" t="s">
        <v>98</v>
      </c>
      <c r="D3475" t="s">
        <v>124</v>
      </c>
      <c r="E3475" t="s">
        <v>93</v>
      </c>
      <c r="F3475">
        <v>408</v>
      </c>
      <c r="G3475">
        <v>1615.0740242261099</v>
      </c>
      <c r="H3475">
        <v>1640.3729992738799</v>
      </c>
      <c r="I3475" t="s">
        <v>118</v>
      </c>
    </row>
    <row r="3476" spans="1:9" x14ac:dyDescent="0.2">
      <c r="A3476">
        <v>2019</v>
      </c>
      <c r="B3476" t="s">
        <v>102</v>
      </c>
      <c r="C3476" t="s">
        <v>123</v>
      </c>
      <c r="D3476" t="s">
        <v>124</v>
      </c>
      <c r="E3476" t="s">
        <v>93</v>
      </c>
      <c r="F3476">
        <v>781</v>
      </c>
      <c r="G3476">
        <v>255.170385859444</v>
      </c>
      <c r="H3476">
        <v>265.84394451848902</v>
      </c>
      <c r="I3476" t="s">
        <v>118</v>
      </c>
    </row>
    <row r="3477" spans="1:9" x14ac:dyDescent="0.2">
      <c r="A3477">
        <v>2019</v>
      </c>
      <c r="B3477" t="s">
        <v>103</v>
      </c>
      <c r="C3477" t="s">
        <v>91</v>
      </c>
      <c r="D3477" t="s">
        <v>124</v>
      </c>
      <c r="E3477" t="s">
        <v>93</v>
      </c>
      <c r="F3477">
        <v>35</v>
      </c>
      <c r="G3477">
        <v>10.933604903253199</v>
      </c>
      <c r="H3477">
        <v>11.0716275458103</v>
      </c>
      <c r="I3477" t="s">
        <v>118</v>
      </c>
    </row>
    <row r="3478" spans="1:9" x14ac:dyDescent="0.2">
      <c r="A3478">
        <v>2019</v>
      </c>
      <c r="B3478" t="s">
        <v>103</v>
      </c>
      <c r="C3478" t="s">
        <v>96</v>
      </c>
      <c r="D3478" t="s">
        <v>124</v>
      </c>
      <c r="E3478" t="s">
        <v>93</v>
      </c>
      <c r="F3478">
        <v>229</v>
      </c>
      <c r="G3478">
        <v>144.31378480230899</v>
      </c>
      <c r="H3478">
        <v>144.04809980207199</v>
      </c>
      <c r="I3478" t="s">
        <v>118</v>
      </c>
    </row>
    <row r="3479" spans="1:9" x14ac:dyDescent="0.2">
      <c r="A3479">
        <v>2019</v>
      </c>
      <c r="B3479" t="s">
        <v>103</v>
      </c>
      <c r="C3479" t="s">
        <v>97</v>
      </c>
      <c r="D3479" t="s">
        <v>124</v>
      </c>
      <c r="E3479" t="s">
        <v>93</v>
      </c>
      <c r="F3479">
        <v>252</v>
      </c>
      <c r="G3479">
        <v>424.65707256243502</v>
      </c>
      <c r="H3479">
        <v>427.91384667609299</v>
      </c>
      <c r="I3479" t="s">
        <v>118</v>
      </c>
    </row>
    <row r="3480" spans="1:9" x14ac:dyDescent="0.2">
      <c r="A3480">
        <v>2019</v>
      </c>
      <c r="B3480" t="s">
        <v>103</v>
      </c>
      <c r="C3480" t="s">
        <v>98</v>
      </c>
      <c r="D3480" t="s">
        <v>124</v>
      </c>
      <c r="E3480" t="s">
        <v>93</v>
      </c>
      <c r="F3480">
        <v>627</v>
      </c>
      <c r="G3480">
        <v>1350.94372145135</v>
      </c>
      <c r="H3480">
        <v>1361.2794881661</v>
      </c>
      <c r="I3480" t="s">
        <v>118</v>
      </c>
    </row>
    <row r="3481" spans="1:9" x14ac:dyDescent="0.2">
      <c r="A3481">
        <v>2019</v>
      </c>
      <c r="B3481" t="s">
        <v>103</v>
      </c>
      <c r="C3481" t="s">
        <v>123</v>
      </c>
      <c r="D3481" t="s">
        <v>124</v>
      </c>
      <c r="E3481" t="s">
        <v>93</v>
      </c>
      <c r="F3481">
        <v>1143</v>
      </c>
      <c r="G3481">
        <v>195.53502694380299</v>
      </c>
      <c r="H3481">
        <v>211.59753315822499</v>
      </c>
      <c r="I3481" t="s">
        <v>118</v>
      </c>
    </row>
    <row r="3482" spans="1:9" x14ac:dyDescent="0.2">
      <c r="A3482">
        <v>2019</v>
      </c>
      <c r="B3482" t="s">
        <v>104</v>
      </c>
      <c r="C3482" t="s">
        <v>91</v>
      </c>
      <c r="D3482" t="s">
        <v>124</v>
      </c>
      <c r="E3482" t="s">
        <v>93</v>
      </c>
      <c r="F3482">
        <v>15</v>
      </c>
      <c r="G3482">
        <v>9.8768683742674703</v>
      </c>
      <c r="H3482">
        <v>10.4755988342816</v>
      </c>
      <c r="I3482" t="s">
        <v>118</v>
      </c>
    </row>
    <row r="3483" spans="1:9" x14ac:dyDescent="0.2">
      <c r="A3483">
        <v>2019</v>
      </c>
      <c r="B3483" t="s">
        <v>104</v>
      </c>
      <c r="C3483" t="s">
        <v>96</v>
      </c>
      <c r="D3483" t="s">
        <v>124</v>
      </c>
      <c r="E3483" t="s">
        <v>93</v>
      </c>
      <c r="F3483">
        <v>158</v>
      </c>
      <c r="G3483">
        <v>164.627920061683</v>
      </c>
      <c r="H3483">
        <v>159.628981295393</v>
      </c>
      <c r="I3483" t="s">
        <v>118</v>
      </c>
    </row>
    <row r="3484" spans="1:9" x14ac:dyDescent="0.2">
      <c r="A3484">
        <v>2019</v>
      </c>
      <c r="B3484" t="s">
        <v>104</v>
      </c>
      <c r="C3484" t="s">
        <v>97</v>
      </c>
      <c r="D3484" t="s">
        <v>124</v>
      </c>
      <c r="E3484" t="s">
        <v>93</v>
      </c>
      <c r="F3484">
        <v>211</v>
      </c>
      <c r="G3484">
        <v>505.80113146035097</v>
      </c>
      <c r="H3484">
        <v>509.42514293679801</v>
      </c>
      <c r="I3484" t="s">
        <v>118</v>
      </c>
    </row>
    <row r="3485" spans="1:9" x14ac:dyDescent="0.2">
      <c r="A3485">
        <v>2019</v>
      </c>
      <c r="B3485" t="s">
        <v>104</v>
      </c>
      <c r="C3485" t="s">
        <v>98</v>
      </c>
      <c r="D3485" t="s">
        <v>124</v>
      </c>
      <c r="E3485" t="s">
        <v>93</v>
      </c>
      <c r="F3485">
        <v>498</v>
      </c>
      <c r="G3485">
        <v>1544.6650124069499</v>
      </c>
      <c r="H3485">
        <v>1545.91851922108</v>
      </c>
      <c r="I3485" t="s">
        <v>118</v>
      </c>
    </row>
    <row r="3486" spans="1:9" x14ac:dyDescent="0.2">
      <c r="A3486">
        <v>2019</v>
      </c>
      <c r="B3486" t="s">
        <v>104</v>
      </c>
      <c r="C3486" t="s">
        <v>123</v>
      </c>
      <c r="D3486" t="s">
        <v>124</v>
      </c>
      <c r="E3486" t="s">
        <v>93</v>
      </c>
      <c r="F3486">
        <v>882</v>
      </c>
      <c r="G3486">
        <v>274.08328154133</v>
      </c>
      <c r="H3486">
        <v>240.58081015205201</v>
      </c>
      <c r="I3486" t="s">
        <v>118</v>
      </c>
    </row>
    <row r="3487" spans="1:9" x14ac:dyDescent="0.2">
      <c r="A3487">
        <v>2019</v>
      </c>
      <c r="B3487" t="s">
        <v>105</v>
      </c>
      <c r="C3487" t="s">
        <v>91</v>
      </c>
      <c r="D3487" t="s">
        <v>124</v>
      </c>
      <c r="E3487" t="s">
        <v>93</v>
      </c>
      <c r="F3487">
        <v>57</v>
      </c>
      <c r="G3487">
        <v>10.880229668286599</v>
      </c>
      <c r="H3487">
        <v>11.8050036220737</v>
      </c>
      <c r="I3487" t="s">
        <v>118</v>
      </c>
    </row>
    <row r="3488" spans="1:9" x14ac:dyDescent="0.2">
      <c r="A3488">
        <v>2019</v>
      </c>
      <c r="B3488" t="s">
        <v>105</v>
      </c>
      <c r="C3488" t="s">
        <v>96</v>
      </c>
      <c r="D3488" t="s">
        <v>124</v>
      </c>
      <c r="E3488" t="s">
        <v>93</v>
      </c>
      <c r="F3488">
        <v>378</v>
      </c>
      <c r="G3488">
        <v>165.924105085267</v>
      </c>
      <c r="H3488">
        <v>167.842078246391</v>
      </c>
      <c r="I3488" t="s">
        <v>118</v>
      </c>
    </row>
    <row r="3489" spans="1:9" x14ac:dyDescent="0.2">
      <c r="A3489">
        <v>2019</v>
      </c>
      <c r="B3489" t="s">
        <v>105</v>
      </c>
      <c r="C3489" t="s">
        <v>97</v>
      </c>
      <c r="D3489" t="s">
        <v>124</v>
      </c>
      <c r="E3489" t="s">
        <v>93</v>
      </c>
      <c r="F3489">
        <v>362</v>
      </c>
      <c r="G3489">
        <v>446.10948167500601</v>
      </c>
      <c r="H3489">
        <v>450.39354886077803</v>
      </c>
      <c r="I3489" t="s">
        <v>118</v>
      </c>
    </row>
    <row r="3490" spans="1:9" x14ac:dyDescent="0.2">
      <c r="A3490">
        <v>2019</v>
      </c>
      <c r="B3490" t="s">
        <v>105</v>
      </c>
      <c r="C3490" t="s">
        <v>98</v>
      </c>
      <c r="D3490" t="s">
        <v>124</v>
      </c>
      <c r="E3490" t="s">
        <v>93</v>
      </c>
      <c r="F3490">
        <v>888</v>
      </c>
      <c r="G3490">
        <v>1367.7741324338101</v>
      </c>
      <c r="H3490">
        <v>1356.4458374817</v>
      </c>
      <c r="I3490" t="s">
        <v>118</v>
      </c>
    </row>
    <row r="3491" spans="1:9" x14ac:dyDescent="0.2">
      <c r="A3491">
        <v>2019</v>
      </c>
      <c r="B3491" t="s">
        <v>105</v>
      </c>
      <c r="C3491" t="s">
        <v>123</v>
      </c>
      <c r="D3491" t="s">
        <v>124</v>
      </c>
      <c r="E3491" t="s">
        <v>93</v>
      </c>
      <c r="F3491">
        <v>1685</v>
      </c>
      <c r="G3491">
        <v>187.68726956792901</v>
      </c>
      <c r="H3491">
        <v>220.224300694948</v>
      </c>
      <c r="I3491" t="s">
        <v>118</v>
      </c>
    </row>
    <row r="3492" spans="1:9" x14ac:dyDescent="0.2">
      <c r="A3492">
        <v>2019</v>
      </c>
      <c r="B3492" t="s">
        <v>106</v>
      </c>
      <c r="C3492" t="s">
        <v>91</v>
      </c>
      <c r="D3492" t="s">
        <v>124</v>
      </c>
      <c r="E3492" t="s">
        <v>93</v>
      </c>
      <c r="F3492">
        <v>2</v>
      </c>
      <c r="G3492">
        <v>19.440124416796301</v>
      </c>
      <c r="H3492">
        <v>22.141988551371998</v>
      </c>
      <c r="I3492" t="s">
        <v>118</v>
      </c>
    </row>
    <row r="3493" spans="1:9" x14ac:dyDescent="0.2">
      <c r="A3493">
        <v>2019</v>
      </c>
      <c r="B3493" t="s">
        <v>106</v>
      </c>
      <c r="C3493" t="s">
        <v>96</v>
      </c>
      <c r="D3493" t="s">
        <v>124</v>
      </c>
      <c r="E3493" t="s">
        <v>93</v>
      </c>
      <c r="F3493">
        <v>6</v>
      </c>
      <c r="G3493">
        <v>89.982003599280105</v>
      </c>
      <c r="H3493">
        <v>86.115191360139306</v>
      </c>
      <c r="I3493" t="s">
        <v>118</v>
      </c>
    </row>
    <row r="3494" spans="1:9" x14ac:dyDescent="0.2">
      <c r="A3494">
        <v>2019</v>
      </c>
      <c r="B3494" t="s">
        <v>106</v>
      </c>
      <c r="C3494" t="s">
        <v>97</v>
      </c>
      <c r="D3494" t="s">
        <v>124</v>
      </c>
      <c r="E3494" t="s">
        <v>93</v>
      </c>
      <c r="F3494">
        <v>11</v>
      </c>
      <c r="G3494">
        <v>380.75458636206298</v>
      </c>
      <c r="H3494">
        <v>378.86718289419201</v>
      </c>
      <c r="I3494" t="s">
        <v>118</v>
      </c>
    </row>
    <row r="3495" spans="1:9" x14ac:dyDescent="0.2">
      <c r="A3495">
        <v>2019</v>
      </c>
      <c r="B3495" t="s">
        <v>106</v>
      </c>
      <c r="C3495" t="s">
        <v>98</v>
      </c>
      <c r="D3495" t="s">
        <v>124</v>
      </c>
      <c r="E3495" t="s">
        <v>93</v>
      </c>
      <c r="F3495">
        <v>32</v>
      </c>
      <c r="G3495">
        <v>1364.6055437100199</v>
      </c>
      <c r="H3495">
        <v>1387.7503419714701</v>
      </c>
      <c r="I3495" t="s">
        <v>118</v>
      </c>
    </row>
    <row r="3496" spans="1:9" x14ac:dyDescent="0.2">
      <c r="A3496">
        <v>2019</v>
      </c>
      <c r="B3496" t="s">
        <v>106</v>
      </c>
      <c r="C3496" t="s">
        <v>123</v>
      </c>
      <c r="D3496" t="s">
        <v>124</v>
      </c>
      <c r="E3496" t="s">
        <v>93</v>
      </c>
      <c r="F3496">
        <v>51</v>
      </c>
      <c r="G3496">
        <v>229.83325822442501</v>
      </c>
      <c r="H3496">
        <v>199.45578450950001</v>
      </c>
      <c r="I3496" t="s">
        <v>118</v>
      </c>
    </row>
    <row r="3497" spans="1:9" x14ac:dyDescent="0.2">
      <c r="A3497">
        <v>2019</v>
      </c>
      <c r="B3497" t="s">
        <v>107</v>
      </c>
      <c r="C3497" t="s">
        <v>91</v>
      </c>
      <c r="D3497" t="s">
        <v>124</v>
      </c>
      <c r="E3497" t="s">
        <v>93</v>
      </c>
      <c r="F3497">
        <v>3</v>
      </c>
      <c r="G3497">
        <v>25.329280648429599</v>
      </c>
      <c r="H3497">
        <v>27.310045173122599</v>
      </c>
      <c r="I3497" t="s">
        <v>118</v>
      </c>
    </row>
    <row r="3498" spans="1:9" x14ac:dyDescent="0.2">
      <c r="A3498">
        <v>2019</v>
      </c>
      <c r="B3498" t="s">
        <v>107</v>
      </c>
      <c r="C3498" t="s">
        <v>96</v>
      </c>
      <c r="D3498" t="s">
        <v>124</v>
      </c>
      <c r="E3498" t="s">
        <v>93</v>
      </c>
      <c r="F3498">
        <v>5</v>
      </c>
      <c r="G3498">
        <v>75.861022606584697</v>
      </c>
      <c r="H3498">
        <v>75.932413977756099</v>
      </c>
      <c r="I3498" t="s">
        <v>118</v>
      </c>
    </row>
    <row r="3499" spans="1:9" x14ac:dyDescent="0.2">
      <c r="A3499">
        <v>2019</v>
      </c>
      <c r="B3499" t="s">
        <v>107</v>
      </c>
      <c r="C3499" t="s">
        <v>97</v>
      </c>
      <c r="D3499" t="s">
        <v>124</v>
      </c>
      <c r="E3499" t="s">
        <v>93</v>
      </c>
      <c r="F3499">
        <v>6</v>
      </c>
      <c r="G3499">
        <v>231.74971031286199</v>
      </c>
      <c r="H3499">
        <v>225.152327191431</v>
      </c>
      <c r="I3499" t="s">
        <v>118</v>
      </c>
    </row>
    <row r="3500" spans="1:9" x14ac:dyDescent="0.2">
      <c r="A3500">
        <v>2019</v>
      </c>
      <c r="B3500" t="s">
        <v>107</v>
      </c>
      <c r="C3500" t="s">
        <v>98</v>
      </c>
      <c r="D3500" t="s">
        <v>124</v>
      </c>
      <c r="E3500" t="s">
        <v>93</v>
      </c>
      <c r="F3500">
        <v>25</v>
      </c>
      <c r="G3500">
        <v>1271.61749745677</v>
      </c>
      <c r="H3500">
        <v>1240.2573110267199</v>
      </c>
      <c r="I3500" t="s">
        <v>118</v>
      </c>
    </row>
    <row r="3501" spans="1:9" x14ac:dyDescent="0.2">
      <c r="A3501">
        <v>2019</v>
      </c>
      <c r="B3501" t="s">
        <v>107</v>
      </c>
      <c r="C3501" t="s">
        <v>123</v>
      </c>
      <c r="D3501" t="s">
        <v>124</v>
      </c>
      <c r="E3501" t="s">
        <v>93</v>
      </c>
      <c r="F3501">
        <v>39</v>
      </c>
      <c r="G3501">
        <v>169.63897346672499</v>
      </c>
      <c r="H3501">
        <v>170.13366644509699</v>
      </c>
      <c r="I3501" t="s">
        <v>118</v>
      </c>
    </row>
    <row r="3502" spans="1:9" x14ac:dyDescent="0.2">
      <c r="A3502">
        <v>2019</v>
      </c>
      <c r="B3502" t="s">
        <v>108</v>
      </c>
      <c r="C3502" t="s">
        <v>91</v>
      </c>
      <c r="D3502" t="s">
        <v>124</v>
      </c>
      <c r="E3502" t="s">
        <v>93</v>
      </c>
      <c r="F3502">
        <v>1</v>
      </c>
      <c r="G3502">
        <v>8.4047739115817794</v>
      </c>
      <c r="H3502">
        <v>8.9174246477617292</v>
      </c>
      <c r="I3502" t="s">
        <v>118</v>
      </c>
    </row>
    <row r="3503" spans="1:9" x14ac:dyDescent="0.2">
      <c r="A3503">
        <v>2019</v>
      </c>
      <c r="B3503" t="s">
        <v>108</v>
      </c>
      <c r="C3503" t="s">
        <v>96</v>
      </c>
      <c r="D3503" t="s">
        <v>124</v>
      </c>
      <c r="E3503" t="s">
        <v>93</v>
      </c>
      <c r="F3503">
        <v>16</v>
      </c>
      <c r="G3503">
        <v>197.360305908474</v>
      </c>
      <c r="H3503">
        <v>193.02819632145099</v>
      </c>
      <c r="I3503" t="s">
        <v>118</v>
      </c>
    </row>
    <row r="3504" spans="1:9" x14ac:dyDescent="0.2">
      <c r="A3504">
        <v>2019</v>
      </c>
      <c r="B3504" t="s">
        <v>108</v>
      </c>
      <c r="C3504" t="s">
        <v>97</v>
      </c>
      <c r="D3504" t="s">
        <v>124</v>
      </c>
      <c r="E3504" t="s">
        <v>93</v>
      </c>
      <c r="F3504">
        <v>15</v>
      </c>
      <c r="G3504">
        <v>409.27694406548397</v>
      </c>
      <c r="H3504">
        <v>409.66575892470598</v>
      </c>
      <c r="I3504" t="s">
        <v>118</v>
      </c>
    </row>
    <row r="3505" spans="1:9" x14ac:dyDescent="0.2">
      <c r="A3505">
        <v>2019</v>
      </c>
      <c r="B3505" t="s">
        <v>108</v>
      </c>
      <c r="C3505" t="s">
        <v>98</v>
      </c>
      <c r="D3505" t="s">
        <v>124</v>
      </c>
      <c r="E3505" t="s">
        <v>93</v>
      </c>
      <c r="F3505">
        <v>42</v>
      </c>
      <c r="G3505">
        <v>1329.11392405063</v>
      </c>
      <c r="H3505">
        <v>1347.00566926032</v>
      </c>
      <c r="I3505" t="s">
        <v>118</v>
      </c>
    </row>
    <row r="3506" spans="1:9" x14ac:dyDescent="0.2">
      <c r="A3506">
        <v>2019</v>
      </c>
      <c r="B3506" t="s">
        <v>108</v>
      </c>
      <c r="C3506" t="s">
        <v>123</v>
      </c>
      <c r="D3506" t="s">
        <v>124</v>
      </c>
      <c r="E3506" t="s">
        <v>93</v>
      </c>
      <c r="F3506">
        <v>74</v>
      </c>
      <c r="G3506">
        <v>275.81065970928103</v>
      </c>
      <c r="H3506">
        <v>220.21329625549899</v>
      </c>
      <c r="I3506" t="s">
        <v>118</v>
      </c>
    </row>
    <row r="3507" spans="1:9" x14ac:dyDescent="0.2">
      <c r="A3507">
        <v>2019</v>
      </c>
      <c r="B3507" t="s">
        <v>109</v>
      </c>
      <c r="C3507" t="s">
        <v>91</v>
      </c>
      <c r="D3507" t="s">
        <v>124</v>
      </c>
      <c r="E3507" t="s">
        <v>93</v>
      </c>
      <c r="F3507">
        <v>31</v>
      </c>
      <c r="G3507">
        <v>16.1748132069959</v>
      </c>
      <c r="H3507">
        <v>18.225005350316302</v>
      </c>
      <c r="I3507" t="s">
        <v>118</v>
      </c>
    </row>
    <row r="3508" spans="1:9" x14ac:dyDescent="0.2">
      <c r="A3508">
        <v>2019</v>
      </c>
      <c r="B3508" t="s">
        <v>109</v>
      </c>
      <c r="C3508" t="s">
        <v>96</v>
      </c>
      <c r="D3508" t="s">
        <v>124</v>
      </c>
      <c r="E3508" t="s">
        <v>93</v>
      </c>
      <c r="F3508">
        <v>220</v>
      </c>
      <c r="G3508">
        <v>210.19643812581199</v>
      </c>
      <c r="H3508">
        <v>209.30334921968699</v>
      </c>
      <c r="I3508" t="s">
        <v>118</v>
      </c>
    </row>
    <row r="3509" spans="1:9" x14ac:dyDescent="0.2">
      <c r="A3509">
        <v>2019</v>
      </c>
      <c r="B3509" t="s">
        <v>109</v>
      </c>
      <c r="C3509" t="s">
        <v>97</v>
      </c>
      <c r="D3509" t="s">
        <v>124</v>
      </c>
      <c r="E3509" t="s">
        <v>93</v>
      </c>
      <c r="F3509">
        <v>243</v>
      </c>
      <c r="G3509">
        <v>567.27985806331105</v>
      </c>
      <c r="H3509">
        <v>568.89210221739097</v>
      </c>
      <c r="I3509" t="s">
        <v>118</v>
      </c>
    </row>
    <row r="3510" spans="1:9" x14ac:dyDescent="0.2">
      <c r="A3510">
        <v>2019</v>
      </c>
      <c r="B3510" t="s">
        <v>109</v>
      </c>
      <c r="C3510" t="s">
        <v>98</v>
      </c>
      <c r="D3510" t="s">
        <v>124</v>
      </c>
      <c r="E3510" t="s">
        <v>93</v>
      </c>
      <c r="F3510">
        <v>538</v>
      </c>
      <c r="G3510">
        <v>1642.54747511754</v>
      </c>
      <c r="H3510">
        <v>1672.27938407078</v>
      </c>
      <c r="I3510" t="s">
        <v>118</v>
      </c>
    </row>
    <row r="3511" spans="1:9" x14ac:dyDescent="0.2">
      <c r="A3511">
        <v>2019</v>
      </c>
      <c r="B3511" t="s">
        <v>109</v>
      </c>
      <c r="C3511" t="s">
        <v>123</v>
      </c>
      <c r="D3511" t="s">
        <v>124</v>
      </c>
      <c r="E3511" t="s">
        <v>93</v>
      </c>
      <c r="F3511">
        <v>1032</v>
      </c>
      <c r="G3511">
        <v>277.48648866661301</v>
      </c>
      <c r="H3511">
        <v>275.54570573158401</v>
      </c>
      <c r="I3511" t="s">
        <v>118</v>
      </c>
    </row>
    <row r="3512" spans="1:9" x14ac:dyDescent="0.2">
      <c r="A3512">
        <v>2019</v>
      </c>
      <c r="B3512" t="s">
        <v>110</v>
      </c>
      <c r="C3512" t="s">
        <v>91</v>
      </c>
      <c r="D3512" t="s">
        <v>124</v>
      </c>
      <c r="E3512" t="s">
        <v>93</v>
      </c>
      <c r="F3512">
        <v>33</v>
      </c>
      <c r="G3512">
        <v>15.3942322943004</v>
      </c>
      <c r="H3512">
        <v>17.614175497610098</v>
      </c>
      <c r="I3512" t="s">
        <v>118</v>
      </c>
    </row>
    <row r="3513" spans="1:9" x14ac:dyDescent="0.2">
      <c r="A3513">
        <v>2019</v>
      </c>
      <c r="B3513" t="s">
        <v>110</v>
      </c>
      <c r="C3513" t="s">
        <v>96</v>
      </c>
      <c r="D3513" t="s">
        <v>124</v>
      </c>
      <c r="E3513" t="s">
        <v>93</v>
      </c>
      <c r="F3513">
        <v>219</v>
      </c>
      <c r="G3513">
        <v>193.39456022606899</v>
      </c>
      <c r="H3513">
        <v>190.736111577515</v>
      </c>
      <c r="I3513" t="s">
        <v>118</v>
      </c>
    </row>
    <row r="3514" spans="1:9" x14ac:dyDescent="0.2">
      <c r="A3514">
        <v>2019</v>
      </c>
      <c r="B3514" t="s">
        <v>110</v>
      </c>
      <c r="C3514" t="s">
        <v>97</v>
      </c>
      <c r="D3514" t="s">
        <v>124</v>
      </c>
      <c r="E3514" t="s">
        <v>93</v>
      </c>
      <c r="F3514">
        <v>244</v>
      </c>
      <c r="G3514">
        <v>510.34280814038601</v>
      </c>
      <c r="H3514">
        <v>515.98228241683705</v>
      </c>
      <c r="I3514" t="s">
        <v>118</v>
      </c>
    </row>
    <row r="3515" spans="1:9" x14ac:dyDescent="0.2">
      <c r="A3515">
        <v>2019</v>
      </c>
      <c r="B3515" t="s">
        <v>110</v>
      </c>
      <c r="C3515" t="s">
        <v>98</v>
      </c>
      <c r="D3515" t="s">
        <v>124</v>
      </c>
      <c r="E3515" t="s">
        <v>93</v>
      </c>
      <c r="F3515">
        <v>623</v>
      </c>
      <c r="G3515">
        <v>1532.1053537614</v>
      </c>
      <c r="H3515">
        <v>1529.7285508571599</v>
      </c>
      <c r="I3515" t="s">
        <v>118</v>
      </c>
    </row>
    <row r="3516" spans="1:9" x14ac:dyDescent="0.2">
      <c r="A3516">
        <v>2019</v>
      </c>
      <c r="B3516" t="s">
        <v>110</v>
      </c>
      <c r="C3516" t="s">
        <v>123</v>
      </c>
      <c r="D3516" t="s">
        <v>124</v>
      </c>
      <c r="E3516" t="s">
        <v>93</v>
      </c>
      <c r="F3516">
        <v>1119</v>
      </c>
      <c r="G3516">
        <v>268.938665641223</v>
      </c>
      <c r="H3516">
        <v>251.910433567664</v>
      </c>
      <c r="I3516" t="s">
        <v>118</v>
      </c>
    </row>
    <row r="3517" spans="1:9" x14ac:dyDescent="0.2">
      <c r="A3517">
        <v>2019</v>
      </c>
      <c r="B3517" t="s">
        <v>111</v>
      </c>
      <c r="C3517" t="s">
        <v>91</v>
      </c>
      <c r="D3517" t="s">
        <v>124</v>
      </c>
      <c r="E3517" t="s">
        <v>93</v>
      </c>
      <c r="F3517">
        <v>107</v>
      </c>
      <c r="G3517">
        <v>15.972962402333501</v>
      </c>
      <c r="H3517">
        <v>17.799180071950602</v>
      </c>
      <c r="I3517" t="s">
        <v>118</v>
      </c>
    </row>
    <row r="3518" spans="1:9" x14ac:dyDescent="0.2">
      <c r="A3518">
        <v>2019</v>
      </c>
      <c r="B3518" t="s">
        <v>111</v>
      </c>
      <c r="C3518" t="s">
        <v>96</v>
      </c>
      <c r="D3518" t="s">
        <v>124</v>
      </c>
      <c r="E3518" t="s">
        <v>93</v>
      </c>
      <c r="F3518">
        <v>719</v>
      </c>
      <c r="G3518">
        <v>230.617245936133</v>
      </c>
      <c r="H3518">
        <v>232.33605586731099</v>
      </c>
      <c r="I3518" t="s">
        <v>118</v>
      </c>
    </row>
    <row r="3519" spans="1:9" x14ac:dyDescent="0.2">
      <c r="A3519">
        <v>2019</v>
      </c>
      <c r="B3519" t="s">
        <v>111</v>
      </c>
      <c r="C3519" t="s">
        <v>97</v>
      </c>
      <c r="D3519" t="s">
        <v>124</v>
      </c>
      <c r="E3519" t="s">
        <v>93</v>
      </c>
      <c r="F3519">
        <v>603</v>
      </c>
      <c r="G3519">
        <v>573.34106662356305</v>
      </c>
      <c r="H3519">
        <v>577.76867403738004</v>
      </c>
      <c r="I3519" t="s">
        <v>118</v>
      </c>
    </row>
    <row r="3520" spans="1:9" x14ac:dyDescent="0.2">
      <c r="A3520">
        <v>2019</v>
      </c>
      <c r="B3520" t="s">
        <v>111</v>
      </c>
      <c r="C3520" t="s">
        <v>98</v>
      </c>
      <c r="D3520" t="s">
        <v>124</v>
      </c>
      <c r="E3520" t="s">
        <v>93</v>
      </c>
      <c r="F3520">
        <v>1307</v>
      </c>
      <c r="G3520">
        <v>1482.64948441913</v>
      </c>
      <c r="H3520">
        <v>1502.9534821842699</v>
      </c>
      <c r="I3520" t="s">
        <v>118</v>
      </c>
    </row>
    <row r="3521" spans="1:9" x14ac:dyDescent="0.2">
      <c r="A3521">
        <v>2019</v>
      </c>
      <c r="B3521" t="s">
        <v>111</v>
      </c>
      <c r="C3521" t="s">
        <v>123</v>
      </c>
      <c r="D3521" t="s">
        <v>124</v>
      </c>
      <c r="E3521" t="s">
        <v>93</v>
      </c>
      <c r="F3521">
        <v>2736</v>
      </c>
      <c r="G3521">
        <v>232.85502731961401</v>
      </c>
      <c r="H3521">
        <v>267.11213621420001</v>
      </c>
      <c r="I3521" t="s">
        <v>118</v>
      </c>
    </row>
    <row r="3522" spans="1:9" x14ac:dyDescent="0.2">
      <c r="A3522">
        <v>2019</v>
      </c>
      <c r="B3522" t="s">
        <v>112</v>
      </c>
      <c r="C3522" t="s">
        <v>91</v>
      </c>
      <c r="D3522" t="s">
        <v>124</v>
      </c>
      <c r="E3522" t="s">
        <v>93</v>
      </c>
      <c r="F3522">
        <v>62</v>
      </c>
      <c r="G3522">
        <v>17.7848152100329</v>
      </c>
      <c r="H3522">
        <v>19.141358994850499</v>
      </c>
      <c r="I3522" t="s">
        <v>118</v>
      </c>
    </row>
    <row r="3523" spans="1:9" x14ac:dyDescent="0.2">
      <c r="A3523">
        <v>2019</v>
      </c>
      <c r="B3523" t="s">
        <v>112</v>
      </c>
      <c r="C3523" t="s">
        <v>96</v>
      </c>
      <c r="D3523" t="s">
        <v>124</v>
      </c>
      <c r="E3523" t="s">
        <v>93</v>
      </c>
      <c r="F3523">
        <v>415</v>
      </c>
      <c r="G3523">
        <v>216.95149173754601</v>
      </c>
      <c r="H3523">
        <v>218.34034853438499</v>
      </c>
      <c r="I3523" t="s">
        <v>118</v>
      </c>
    </row>
    <row r="3524" spans="1:9" x14ac:dyDescent="0.2">
      <c r="A3524">
        <v>2019</v>
      </c>
      <c r="B3524" t="s">
        <v>112</v>
      </c>
      <c r="C3524" t="s">
        <v>97</v>
      </c>
      <c r="D3524" t="s">
        <v>124</v>
      </c>
      <c r="E3524" t="s">
        <v>93</v>
      </c>
      <c r="F3524">
        <v>389</v>
      </c>
      <c r="G3524">
        <v>573.44183029659803</v>
      </c>
      <c r="H3524">
        <v>582.96880638736604</v>
      </c>
      <c r="I3524" t="s">
        <v>118</v>
      </c>
    </row>
    <row r="3525" spans="1:9" x14ac:dyDescent="0.2">
      <c r="A3525">
        <v>2019</v>
      </c>
      <c r="B3525" t="s">
        <v>112</v>
      </c>
      <c r="C3525" t="s">
        <v>98</v>
      </c>
      <c r="D3525" t="s">
        <v>124</v>
      </c>
      <c r="E3525" t="s">
        <v>93</v>
      </c>
      <c r="F3525">
        <v>747</v>
      </c>
      <c r="G3525">
        <v>1451.4718740891899</v>
      </c>
      <c r="H3525">
        <v>1480.6011780838901</v>
      </c>
      <c r="I3525" t="s">
        <v>118</v>
      </c>
    </row>
    <row r="3526" spans="1:9" x14ac:dyDescent="0.2">
      <c r="A3526">
        <v>2019</v>
      </c>
      <c r="B3526" t="s">
        <v>112</v>
      </c>
      <c r="C3526" t="s">
        <v>123</v>
      </c>
      <c r="D3526" t="s">
        <v>124</v>
      </c>
      <c r="E3526" t="s">
        <v>93</v>
      </c>
      <c r="F3526">
        <v>1613</v>
      </c>
      <c r="G3526">
        <v>244.69053398058301</v>
      </c>
      <c r="H3526">
        <v>262.66235691705498</v>
      </c>
      <c r="I3526" t="s">
        <v>118</v>
      </c>
    </row>
    <row r="3527" spans="1:9" x14ac:dyDescent="0.2">
      <c r="A3527">
        <v>2020</v>
      </c>
      <c r="B3527" t="s">
        <v>90</v>
      </c>
      <c r="C3527" t="s">
        <v>91</v>
      </c>
      <c r="D3527" t="s">
        <v>124</v>
      </c>
      <c r="E3527" t="s">
        <v>93</v>
      </c>
      <c r="F3527">
        <v>455</v>
      </c>
      <c r="G3527">
        <v>15.588646120945301</v>
      </c>
      <c r="H3527">
        <v>16.760846841110901</v>
      </c>
      <c r="I3527" t="s">
        <v>119</v>
      </c>
    </row>
    <row r="3528" spans="1:9" x14ac:dyDescent="0.2">
      <c r="A3528">
        <v>2020</v>
      </c>
      <c r="B3528" t="s">
        <v>90</v>
      </c>
      <c r="C3528" t="s">
        <v>96</v>
      </c>
      <c r="D3528" t="s">
        <v>124</v>
      </c>
      <c r="E3528" t="s">
        <v>93</v>
      </c>
      <c r="F3528">
        <v>2914</v>
      </c>
      <c r="G3528">
        <v>194.21953605925</v>
      </c>
      <c r="H3528">
        <v>193.02190987805</v>
      </c>
      <c r="I3528" t="s">
        <v>119</v>
      </c>
    </row>
    <row r="3529" spans="1:9" x14ac:dyDescent="0.2">
      <c r="A3529">
        <v>2020</v>
      </c>
      <c r="B3529" t="s">
        <v>90</v>
      </c>
      <c r="C3529" t="s">
        <v>97</v>
      </c>
      <c r="D3529" t="s">
        <v>124</v>
      </c>
      <c r="E3529" t="s">
        <v>93</v>
      </c>
      <c r="F3529">
        <v>3004</v>
      </c>
      <c r="G3529">
        <v>519.45357081099803</v>
      </c>
      <c r="H3529">
        <v>522.05570500157899</v>
      </c>
      <c r="I3529" t="s">
        <v>119</v>
      </c>
    </row>
    <row r="3530" spans="1:9" x14ac:dyDescent="0.2">
      <c r="A3530">
        <v>2020</v>
      </c>
      <c r="B3530" t="s">
        <v>90</v>
      </c>
      <c r="C3530" t="s">
        <v>98</v>
      </c>
      <c r="D3530" t="s">
        <v>124</v>
      </c>
      <c r="E3530" t="s">
        <v>93</v>
      </c>
      <c r="F3530">
        <v>6980</v>
      </c>
      <c r="G3530">
        <v>1498.35245628911</v>
      </c>
      <c r="H3530">
        <v>1506.91078944681</v>
      </c>
      <c r="I3530" t="s">
        <v>119</v>
      </c>
    </row>
    <row r="3531" spans="1:9" x14ac:dyDescent="0.2">
      <c r="A3531">
        <v>2020</v>
      </c>
      <c r="B3531" t="s">
        <v>90</v>
      </c>
      <c r="C3531" t="s">
        <v>123</v>
      </c>
      <c r="D3531" t="s">
        <v>124</v>
      </c>
      <c r="E3531" t="s">
        <v>93</v>
      </c>
      <c r="F3531">
        <v>13353</v>
      </c>
      <c r="G3531">
        <v>244.41271758827099</v>
      </c>
      <c r="H3531">
        <v>250.639483487262</v>
      </c>
      <c r="I3531" t="s">
        <v>119</v>
      </c>
    </row>
    <row r="3532" spans="1:9" x14ac:dyDescent="0.2">
      <c r="A3532">
        <v>2020</v>
      </c>
      <c r="B3532" t="s">
        <v>99</v>
      </c>
      <c r="C3532" t="s">
        <v>91</v>
      </c>
      <c r="D3532" t="s">
        <v>124</v>
      </c>
      <c r="E3532" t="s">
        <v>93</v>
      </c>
      <c r="F3532">
        <v>36</v>
      </c>
      <c r="G3532">
        <v>20.384012139811698</v>
      </c>
      <c r="H3532">
        <v>22.911187528447002</v>
      </c>
      <c r="I3532" t="s">
        <v>119</v>
      </c>
    </row>
    <row r="3533" spans="1:9" x14ac:dyDescent="0.2">
      <c r="A3533">
        <v>2020</v>
      </c>
      <c r="B3533" t="s">
        <v>99</v>
      </c>
      <c r="C3533" t="s">
        <v>96</v>
      </c>
      <c r="D3533" t="s">
        <v>124</v>
      </c>
      <c r="E3533" t="s">
        <v>93</v>
      </c>
      <c r="F3533">
        <v>306</v>
      </c>
      <c r="G3533">
        <v>281.96787777706101</v>
      </c>
      <c r="H3533">
        <v>275.81931783960999</v>
      </c>
      <c r="I3533" t="s">
        <v>119</v>
      </c>
    </row>
    <row r="3534" spans="1:9" x14ac:dyDescent="0.2">
      <c r="A3534">
        <v>2020</v>
      </c>
      <c r="B3534" t="s">
        <v>99</v>
      </c>
      <c r="C3534" t="s">
        <v>97</v>
      </c>
      <c r="D3534" t="s">
        <v>124</v>
      </c>
      <c r="E3534" t="s">
        <v>93</v>
      </c>
      <c r="F3534">
        <v>313</v>
      </c>
      <c r="G3534">
        <v>665.80162089723694</v>
      </c>
      <c r="H3534">
        <v>664.64423339441305</v>
      </c>
      <c r="I3534" t="s">
        <v>119</v>
      </c>
    </row>
    <row r="3535" spans="1:9" x14ac:dyDescent="0.2">
      <c r="A3535">
        <v>2020</v>
      </c>
      <c r="B3535" t="s">
        <v>99</v>
      </c>
      <c r="C3535" t="s">
        <v>98</v>
      </c>
      <c r="D3535" t="s">
        <v>124</v>
      </c>
      <c r="E3535" t="s">
        <v>93</v>
      </c>
      <c r="F3535">
        <v>669</v>
      </c>
      <c r="G3535">
        <v>1797.56562861058</v>
      </c>
      <c r="H3535">
        <v>1852.8197577496301</v>
      </c>
      <c r="I3535" t="s">
        <v>119</v>
      </c>
    </row>
    <row r="3536" spans="1:9" x14ac:dyDescent="0.2">
      <c r="A3536">
        <v>2020</v>
      </c>
      <c r="B3536" t="s">
        <v>99</v>
      </c>
      <c r="C3536" t="s">
        <v>123</v>
      </c>
      <c r="D3536" t="s">
        <v>124</v>
      </c>
      <c r="E3536" t="s">
        <v>93</v>
      </c>
      <c r="F3536">
        <v>1324</v>
      </c>
      <c r="G3536">
        <v>358.45787307775601</v>
      </c>
      <c r="H3536">
        <v>322.00558319673797</v>
      </c>
      <c r="I3536" t="s">
        <v>119</v>
      </c>
    </row>
    <row r="3537" spans="1:9" x14ac:dyDescent="0.2">
      <c r="A3537">
        <v>2020</v>
      </c>
      <c r="B3537" t="s">
        <v>100</v>
      </c>
      <c r="C3537" t="s">
        <v>91</v>
      </c>
      <c r="D3537" t="s">
        <v>124</v>
      </c>
      <c r="E3537" t="s">
        <v>93</v>
      </c>
      <c r="F3537">
        <v>7</v>
      </c>
      <c r="G3537">
        <v>13.624508544513199</v>
      </c>
      <c r="H3537">
        <v>15.450546866567199</v>
      </c>
      <c r="I3537" t="s">
        <v>119</v>
      </c>
    </row>
    <row r="3538" spans="1:9" x14ac:dyDescent="0.2">
      <c r="A3538">
        <v>2020</v>
      </c>
      <c r="B3538" t="s">
        <v>100</v>
      </c>
      <c r="C3538" t="s">
        <v>96</v>
      </c>
      <c r="D3538" t="s">
        <v>124</v>
      </c>
      <c r="E3538" t="s">
        <v>93</v>
      </c>
      <c r="F3538">
        <v>68</v>
      </c>
      <c r="G3538">
        <v>191.46300259038199</v>
      </c>
      <c r="H3538">
        <v>184.83869797400499</v>
      </c>
      <c r="I3538" t="s">
        <v>119</v>
      </c>
    </row>
    <row r="3539" spans="1:9" x14ac:dyDescent="0.2">
      <c r="A3539">
        <v>2020</v>
      </c>
      <c r="B3539" t="s">
        <v>100</v>
      </c>
      <c r="C3539" t="s">
        <v>97</v>
      </c>
      <c r="D3539" t="s">
        <v>124</v>
      </c>
      <c r="E3539" t="s">
        <v>93</v>
      </c>
      <c r="F3539">
        <v>92</v>
      </c>
      <c r="G3539">
        <v>574.928133983252</v>
      </c>
      <c r="H3539">
        <v>566.48313684719903</v>
      </c>
      <c r="I3539" t="s">
        <v>119</v>
      </c>
    </row>
    <row r="3540" spans="1:9" x14ac:dyDescent="0.2">
      <c r="A3540">
        <v>2020</v>
      </c>
      <c r="B3540" t="s">
        <v>100</v>
      </c>
      <c r="C3540" t="s">
        <v>98</v>
      </c>
      <c r="D3540" t="s">
        <v>124</v>
      </c>
      <c r="E3540" t="s">
        <v>93</v>
      </c>
      <c r="F3540">
        <v>203</v>
      </c>
      <c r="G3540">
        <v>1609.3229744728101</v>
      </c>
      <c r="H3540">
        <v>1672.8841289437901</v>
      </c>
      <c r="I3540" t="s">
        <v>119</v>
      </c>
    </row>
    <row r="3541" spans="1:9" x14ac:dyDescent="0.2">
      <c r="A3541">
        <v>2020</v>
      </c>
      <c r="B3541" t="s">
        <v>100</v>
      </c>
      <c r="C3541" t="s">
        <v>123</v>
      </c>
      <c r="D3541" t="s">
        <v>124</v>
      </c>
      <c r="E3541" t="s">
        <v>93</v>
      </c>
      <c r="F3541">
        <v>370</v>
      </c>
      <c r="G3541">
        <v>320.31858713531301</v>
      </c>
      <c r="H3541">
        <v>267.36585124495502</v>
      </c>
      <c r="I3541" t="s">
        <v>119</v>
      </c>
    </row>
    <row r="3542" spans="1:9" x14ac:dyDescent="0.2">
      <c r="A3542">
        <v>2020</v>
      </c>
      <c r="B3542" t="s">
        <v>101</v>
      </c>
      <c r="C3542" t="s">
        <v>91</v>
      </c>
      <c r="D3542" t="s">
        <v>124</v>
      </c>
      <c r="E3542" t="s">
        <v>93</v>
      </c>
      <c r="F3542">
        <v>13</v>
      </c>
      <c r="G3542">
        <v>19.746035603621099</v>
      </c>
      <c r="H3542">
        <v>21.644452104889201</v>
      </c>
      <c r="I3542" t="s">
        <v>119</v>
      </c>
    </row>
    <row r="3543" spans="1:9" x14ac:dyDescent="0.2">
      <c r="A3543">
        <v>2020</v>
      </c>
      <c r="B3543" t="s">
        <v>101</v>
      </c>
      <c r="C3543" t="s">
        <v>96</v>
      </c>
      <c r="D3543" t="s">
        <v>124</v>
      </c>
      <c r="E3543" t="s">
        <v>93</v>
      </c>
      <c r="F3543">
        <v>70</v>
      </c>
      <c r="G3543">
        <v>157.466144778873</v>
      </c>
      <c r="H3543">
        <v>151.31860221959201</v>
      </c>
      <c r="I3543" t="s">
        <v>119</v>
      </c>
    </row>
    <row r="3544" spans="1:9" x14ac:dyDescent="0.2">
      <c r="A3544">
        <v>2020</v>
      </c>
      <c r="B3544" t="s">
        <v>101</v>
      </c>
      <c r="C3544" t="s">
        <v>97</v>
      </c>
      <c r="D3544" t="s">
        <v>124</v>
      </c>
      <c r="E3544" t="s">
        <v>93</v>
      </c>
      <c r="F3544">
        <v>91</v>
      </c>
      <c r="G3544">
        <v>432.44784488903701</v>
      </c>
      <c r="H3544">
        <v>430.80641704046502</v>
      </c>
      <c r="I3544" t="s">
        <v>119</v>
      </c>
    </row>
    <row r="3545" spans="1:9" x14ac:dyDescent="0.2">
      <c r="A3545">
        <v>2020</v>
      </c>
      <c r="B3545" t="s">
        <v>101</v>
      </c>
      <c r="C3545" t="s">
        <v>98</v>
      </c>
      <c r="D3545" t="s">
        <v>124</v>
      </c>
      <c r="E3545" t="s">
        <v>93</v>
      </c>
      <c r="F3545">
        <v>262</v>
      </c>
      <c r="G3545">
        <v>1494.83653791293</v>
      </c>
      <c r="H3545">
        <v>1541.28804569719</v>
      </c>
      <c r="I3545" t="s">
        <v>119</v>
      </c>
    </row>
    <row r="3546" spans="1:9" x14ac:dyDescent="0.2">
      <c r="A3546">
        <v>2020</v>
      </c>
      <c r="B3546" t="s">
        <v>101</v>
      </c>
      <c r="C3546" t="s">
        <v>123</v>
      </c>
      <c r="D3546" t="s">
        <v>124</v>
      </c>
      <c r="E3546" t="s">
        <v>93</v>
      </c>
      <c r="F3546">
        <v>436</v>
      </c>
      <c r="G3546">
        <v>292.89265081284401</v>
      </c>
      <c r="H3546">
        <v>235.73803162682799</v>
      </c>
      <c r="I3546" t="s">
        <v>119</v>
      </c>
    </row>
    <row r="3547" spans="1:9" x14ac:dyDescent="0.2">
      <c r="A3547">
        <v>2020</v>
      </c>
      <c r="B3547" t="s">
        <v>102</v>
      </c>
      <c r="C3547" t="s">
        <v>91</v>
      </c>
      <c r="D3547" t="s">
        <v>124</v>
      </c>
      <c r="E3547" t="s">
        <v>93</v>
      </c>
      <c r="F3547">
        <v>19</v>
      </c>
      <c r="G3547">
        <v>11.909089769465099</v>
      </c>
      <c r="H3547">
        <v>12.6773434000105</v>
      </c>
      <c r="I3547" t="s">
        <v>119</v>
      </c>
    </row>
    <row r="3548" spans="1:9" x14ac:dyDescent="0.2">
      <c r="A3548">
        <v>2020</v>
      </c>
      <c r="B3548" t="s">
        <v>102</v>
      </c>
      <c r="C3548" t="s">
        <v>96</v>
      </c>
      <c r="D3548" t="s">
        <v>124</v>
      </c>
      <c r="E3548" t="s">
        <v>93</v>
      </c>
      <c r="F3548">
        <v>168</v>
      </c>
      <c r="G3548">
        <v>191.07410945816801</v>
      </c>
      <c r="H3548">
        <v>193.43302274657</v>
      </c>
      <c r="I3548" t="s">
        <v>119</v>
      </c>
    </row>
    <row r="3549" spans="1:9" x14ac:dyDescent="0.2">
      <c r="A3549">
        <v>2020</v>
      </c>
      <c r="B3549" t="s">
        <v>102</v>
      </c>
      <c r="C3549" t="s">
        <v>97</v>
      </c>
      <c r="D3549" t="s">
        <v>124</v>
      </c>
      <c r="E3549" t="s">
        <v>93</v>
      </c>
      <c r="F3549">
        <v>190</v>
      </c>
      <c r="G3549">
        <v>571.91018000120403</v>
      </c>
      <c r="H3549">
        <v>573.24824378730796</v>
      </c>
      <c r="I3549" t="s">
        <v>119</v>
      </c>
    </row>
    <row r="3550" spans="1:9" x14ac:dyDescent="0.2">
      <c r="A3550">
        <v>2020</v>
      </c>
      <c r="B3550" t="s">
        <v>102</v>
      </c>
      <c r="C3550" t="s">
        <v>98</v>
      </c>
      <c r="D3550" t="s">
        <v>124</v>
      </c>
      <c r="E3550" t="s">
        <v>93</v>
      </c>
      <c r="F3550">
        <v>426</v>
      </c>
      <c r="G3550">
        <v>1641.49198520345</v>
      </c>
      <c r="H3550">
        <v>1651.4654248276399</v>
      </c>
      <c r="I3550" t="s">
        <v>119</v>
      </c>
    </row>
    <row r="3551" spans="1:9" x14ac:dyDescent="0.2">
      <c r="A3551">
        <v>2020</v>
      </c>
      <c r="B3551" t="s">
        <v>102</v>
      </c>
      <c r="C3551" t="s">
        <v>123</v>
      </c>
      <c r="D3551" t="s">
        <v>124</v>
      </c>
      <c r="E3551" t="s">
        <v>93</v>
      </c>
      <c r="F3551">
        <v>803</v>
      </c>
      <c r="G3551">
        <v>261.87059744325597</v>
      </c>
      <c r="H3551">
        <v>266.92847029600199</v>
      </c>
      <c r="I3551" t="s">
        <v>119</v>
      </c>
    </row>
    <row r="3552" spans="1:9" x14ac:dyDescent="0.2">
      <c r="A3552">
        <v>2020</v>
      </c>
      <c r="B3552" t="s">
        <v>103</v>
      </c>
      <c r="C3552" t="s">
        <v>91</v>
      </c>
      <c r="D3552" t="s">
        <v>124</v>
      </c>
      <c r="E3552" t="s">
        <v>93</v>
      </c>
      <c r="F3552">
        <v>37</v>
      </c>
      <c r="G3552">
        <v>11.594348225281299</v>
      </c>
      <c r="H3552">
        <v>12.1923194038845</v>
      </c>
      <c r="I3552" t="s">
        <v>119</v>
      </c>
    </row>
    <row r="3553" spans="1:9" x14ac:dyDescent="0.2">
      <c r="A3553">
        <v>2020</v>
      </c>
      <c r="B3553" t="s">
        <v>103</v>
      </c>
      <c r="C3553" t="s">
        <v>96</v>
      </c>
      <c r="D3553" t="s">
        <v>124</v>
      </c>
      <c r="E3553" t="s">
        <v>93</v>
      </c>
      <c r="F3553">
        <v>213</v>
      </c>
      <c r="G3553">
        <v>134.27218800627901</v>
      </c>
      <c r="H3553">
        <v>133.82115665343301</v>
      </c>
      <c r="I3553" t="s">
        <v>119</v>
      </c>
    </row>
    <row r="3554" spans="1:9" x14ac:dyDescent="0.2">
      <c r="A3554">
        <v>2020</v>
      </c>
      <c r="B3554" t="s">
        <v>103</v>
      </c>
      <c r="C3554" t="s">
        <v>97</v>
      </c>
      <c r="D3554" t="s">
        <v>124</v>
      </c>
      <c r="E3554" t="s">
        <v>93</v>
      </c>
      <c r="F3554">
        <v>253</v>
      </c>
      <c r="G3554">
        <v>418.01599365540898</v>
      </c>
      <c r="H3554">
        <v>419.47432185785101</v>
      </c>
      <c r="I3554" t="s">
        <v>119</v>
      </c>
    </row>
    <row r="3555" spans="1:9" x14ac:dyDescent="0.2">
      <c r="A3555">
        <v>2020</v>
      </c>
      <c r="B3555" t="s">
        <v>103</v>
      </c>
      <c r="C3555" t="s">
        <v>98</v>
      </c>
      <c r="D3555" t="s">
        <v>124</v>
      </c>
      <c r="E3555" t="s">
        <v>93</v>
      </c>
      <c r="F3555">
        <v>667</v>
      </c>
      <c r="G3555">
        <v>1406.5201805069401</v>
      </c>
      <c r="H3555">
        <v>1419.0017760769699</v>
      </c>
      <c r="I3555" t="s">
        <v>119</v>
      </c>
    </row>
    <row r="3556" spans="1:9" x14ac:dyDescent="0.2">
      <c r="A3556">
        <v>2020</v>
      </c>
      <c r="B3556" t="s">
        <v>103</v>
      </c>
      <c r="C3556" t="s">
        <v>123</v>
      </c>
      <c r="D3556" t="s">
        <v>124</v>
      </c>
      <c r="E3556" t="s">
        <v>93</v>
      </c>
      <c r="F3556">
        <v>1170</v>
      </c>
      <c r="G3556">
        <v>199.76096977975101</v>
      </c>
      <c r="H3556">
        <v>213.80142263325899</v>
      </c>
      <c r="I3556" t="s">
        <v>119</v>
      </c>
    </row>
    <row r="3557" spans="1:9" x14ac:dyDescent="0.2">
      <c r="A3557">
        <v>2020</v>
      </c>
      <c r="B3557" t="s">
        <v>104</v>
      </c>
      <c r="C3557" t="s">
        <v>91</v>
      </c>
      <c r="D3557" t="s">
        <v>124</v>
      </c>
      <c r="E3557" t="s">
        <v>93</v>
      </c>
      <c r="F3557">
        <v>18</v>
      </c>
      <c r="G3557">
        <v>11.9167416980033</v>
      </c>
      <c r="H3557">
        <v>12.878030072479</v>
      </c>
      <c r="I3557" t="s">
        <v>119</v>
      </c>
    </row>
    <row r="3558" spans="1:9" x14ac:dyDescent="0.2">
      <c r="A3558">
        <v>2020</v>
      </c>
      <c r="B3558" t="s">
        <v>104</v>
      </c>
      <c r="C3558" t="s">
        <v>96</v>
      </c>
      <c r="D3558" t="s">
        <v>124</v>
      </c>
      <c r="E3558" t="s">
        <v>93</v>
      </c>
      <c r="F3558">
        <v>168</v>
      </c>
      <c r="G3558">
        <v>176.18558214652799</v>
      </c>
      <c r="H3558">
        <v>173.18874081418801</v>
      </c>
      <c r="I3558" t="s">
        <v>119</v>
      </c>
    </row>
    <row r="3559" spans="1:9" x14ac:dyDescent="0.2">
      <c r="A3559">
        <v>2020</v>
      </c>
      <c r="B3559" t="s">
        <v>104</v>
      </c>
      <c r="C3559" t="s">
        <v>97</v>
      </c>
      <c r="D3559" t="s">
        <v>124</v>
      </c>
      <c r="E3559" t="s">
        <v>93</v>
      </c>
      <c r="F3559">
        <v>187</v>
      </c>
      <c r="G3559">
        <v>445.35473576412898</v>
      </c>
      <c r="H3559">
        <v>446.55367061527301</v>
      </c>
      <c r="I3559" t="s">
        <v>119</v>
      </c>
    </row>
    <row r="3560" spans="1:9" x14ac:dyDescent="0.2">
      <c r="A3560">
        <v>2020</v>
      </c>
      <c r="B3560" t="s">
        <v>104</v>
      </c>
      <c r="C3560" t="s">
        <v>98</v>
      </c>
      <c r="D3560" t="s">
        <v>124</v>
      </c>
      <c r="E3560" t="s">
        <v>93</v>
      </c>
      <c r="F3560">
        <v>505</v>
      </c>
      <c r="G3560">
        <v>1516.1067579332901</v>
      </c>
      <c r="H3560">
        <v>1545.8426029617001</v>
      </c>
      <c r="I3560" t="s">
        <v>119</v>
      </c>
    </row>
    <row r="3561" spans="1:9" x14ac:dyDescent="0.2">
      <c r="A3561">
        <v>2020</v>
      </c>
      <c r="B3561" t="s">
        <v>104</v>
      </c>
      <c r="C3561" t="s">
        <v>123</v>
      </c>
      <c r="D3561" t="s">
        <v>124</v>
      </c>
      <c r="E3561" t="s">
        <v>93</v>
      </c>
      <c r="F3561">
        <v>878</v>
      </c>
      <c r="G3561">
        <v>272.92508548337003</v>
      </c>
      <c r="H3561">
        <v>238.86312223605501</v>
      </c>
      <c r="I3561" t="s">
        <v>119</v>
      </c>
    </row>
    <row r="3562" spans="1:9" x14ac:dyDescent="0.2">
      <c r="A3562">
        <v>2020</v>
      </c>
      <c r="B3562" t="s">
        <v>105</v>
      </c>
      <c r="C3562" t="s">
        <v>91</v>
      </c>
      <c r="D3562" t="s">
        <v>124</v>
      </c>
      <c r="E3562" t="s">
        <v>93</v>
      </c>
      <c r="F3562">
        <v>68</v>
      </c>
      <c r="G3562">
        <v>12.845093835299499</v>
      </c>
      <c r="H3562">
        <v>13.049353439148</v>
      </c>
      <c r="I3562" t="s">
        <v>119</v>
      </c>
    </row>
    <row r="3563" spans="1:9" x14ac:dyDescent="0.2">
      <c r="A3563">
        <v>2020</v>
      </c>
      <c r="B3563" t="s">
        <v>105</v>
      </c>
      <c r="C3563" t="s">
        <v>96</v>
      </c>
      <c r="D3563" t="s">
        <v>124</v>
      </c>
      <c r="E3563" t="s">
        <v>93</v>
      </c>
      <c r="F3563">
        <v>375</v>
      </c>
      <c r="G3563">
        <v>163.58330316130201</v>
      </c>
      <c r="H3563">
        <v>165.480134459515</v>
      </c>
      <c r="I3563" t="s">
        <v>119</v>
      </c>
    </row>
    <row r="3564" spans="1:9" x14ac:dyDescent="0.2">
      <c r="A3564">
        <v>2020</v>
      </c>
      <c r="B3564" t="s">
        <v>105</v>
      </c>
      <c r="C3564" t="s">
        <v>97</v>
      </c>
      <c r="D3564" t="s">
        <v>124</v>
      </c>
      <c r="E3564" t="s">
        <v>93</v>
      </c>
      <c r="F3564">
        <v>376</v>
      </c>
      <c r="G3564">
        <v>455.98418608035502</v>
      </c>
      <c r="H3564">
        <v>459.89860870181201</v>
      </c>
      <c r="I3564" t="s">
        <v>119</v>
      </c>
    </row>
    <row r="3565" spans="1:9" x14ac:dyDescent="0.2">
      <c r="A3565">
        <v>2020</v>
      </c>
      <c r="B3565" t="s">
        <v>105</v>
      </c>
      <c r="C3565" t="s">
        <v>98</v>
      </c>
      <c r="D3565" t="s">
        <v>124</v>
      </c>
      <c r="E3565" t="s">
        <v>93</v>
      </c>
      <c r="F3565">
        <v>882</v>
      </c>
      <c r="G3565">
        <v>1326.4155199639099</v>
      </c>
      <c r="H3565">
        <v>1320.9381204624799</v>
      </c>
      <c r="I3565" t="s">
        <v>119</v>
      </c>
    </row>
    <row r="3566" spans="1:9" x14ac:dyDescent="0.2">
      <c r="A3566">
        <v>2020</v>
      </c>
      <c r="B3566" t="s">
        <v>105</v>
      </c>
      <c r="C3566" t="s">
        <v>123</v>
      </c>
      <c r="D3566" t="s">
        <v>124</v>
      </c>
      <c r="E3566" t="s">
        <v>93</v>
      </c>
      <c r="F3566">
        <v>1701</v>
      </c>
      <c r="G3566">
        <v>187.42149452389901</v>
      </c>
      <c r="H3566">
        <v>218.07267124422501</v>
      </c>
      <c r="I3566" t="s">
        <v>119</v>
      </c>
    </row>
    <row r="3567" spans="1:9" x14ac:dyDescent="0.2">
      <c r="A3567">
        <v>2020</v>
      </c>
      <c r="B3567" t="s">
        <v>106</v>
      </c>
      <c r="C3567" t="s">
        <v>91</v>
      </c>
      <c r="D3567" t="s">
        <v>124</v>
      </c>
      <c r="E3567" t="s">
        <v>93</v>
      </c>
      <c r="F3567">
        <v>0</v>
      </c>
      <c r="G3567">
        <v>0</v>
      </c>
      <c r="H3567">
        <v>0</v>
      </c>
      <c r="I3567" t="s">
        <v>119</v>
      </c>
    </row>
    <row r="3568" spans="1:9" x14ac:dyDescent="0.2">
      <c r="A3568">
        <v>2020</v>
      </c>
      <c r="B3568" t="s">
        <v>106</v>
      </c>
      <c r="C3568" t="s">
        <v>96</v>
      </c>
      <c r="D3568" t="s">
        <v>124</v>
      </c>
      <c r="E3568" t="s">
        <v>93</v>
      </c>
      <c r="F3568">
        <v>12</v>
      </c>
      <c r="G3568">
        <v>180.39687312086599</v>
      </c>
      <c r="H3568">
        <v>178.54824677669299</v>
      </c>
      <c r="I3568" t="s">
        <v>119</v>
      </c>
    </row>
    <row r="3569" spans="1:9" x14ac:dyDescent="0.2">
      <c r="A3569">
        <v>2020</v>
      </c>
      <c r="B3569" t="s">
        <v>106</v>
      </c>
      <c r="C3569" t="s">
        <v>97</v>
      </c>
      <c r="D3569" t="s">
        <v>124</v>
      </c>
      <c r="E3569" t="s">
        <v>93</v>
      </c>
      <c r="F3569">
        <v>13</v>
      </c>
      <c r="G3569">
        <v>452.331245650661</v>
      </c>
      <c r="H3569">
        <v>448.69515635243101</v>
      </c>
      <c r="I3569" t="s">
        <v>119</v>
      </c>
    </row>
    <row r="3570" spans="1:9" x14ac:dyDescent="0.2">
      <c r="A3570">
        <v>2020</v>
      </c>
      <c r="B3570" t="s">
        <v>106</v>
      </c>
      <c r="C3570" t="s">
        <v>98</v>
      </c>
      <c r="D3570" t="s">
        <v>124</v>
      </c>
      <c r="E3570" t="s">
        <v>93</v>
      </c>
      <c r="F3570">
        <v>21</v>
      </c>
      <c r="G3570">
        <v>863.48684210526301</v>
      </c>
      <c r="H3570">
        <v>824.92812063964004</v>
      </c>
      <c r="I3570" t="s">
        <v>119</v>
      </c>
    </row>
    <row r="3571" spans="1:9" x14ac:dyDescent="0.2">
      <c r="A3571">
        <v>2020</v>
      </c>
      <c r="B3571" t="s">
        <v>106</v>
      </c>
      <c r="C3571" t="s">
        <v>123</v>
      </c>
      <c r="D3571" t="s">
        <v>124</v>
      </c>
      <c r="E3571" t="s">
        <v>93</v>
      </c>
      <c r="F3571">
        <v>46</v>
      </c>
      <c r="G3571">
        <v>206.55590480467001</v>
      </c>
      <c r="H3571">
        <v>168.67180767039599</v>
      </c>
      <c r="I3571" t="s">
        <v>119</v>
      </c>
    </row>
    <row r="3572" spans="1:9" x14ac:dyDescent="0.2">
      <c r="A3572">
        <v>2020</v>
      </c>
      <c r="B3572" t="s">
        <v>107</v>
      </c>
      <c r="C3572" t="s">
        <v>91</v>
      </c>
      <c r="D3572" t="s">
        <v>124</v>
      </c>
      <c r="E3572" t="s">
        <v>93</v>
      </c>
      <c r="F3572">
        <v>1</v>
      </c>
      <c r="G3572">
        <v>8.5587127695994507</v>
      </c>
      <c r="H3572">
        <v>8.9962907601173701</v>
      </c>
      <c r="I3572" t="s">
        <v>119</v>
      </c>
    </row>
    <row r="3573" spans="1:9" x14ac:dyDescent="0.2">
      <c r="A3573">
        <v>2020</v>
      </c>
      <c r="B3573" t="s">
        <v>107</v>
      </c>
      <c r="C3573" t="s">
        <v>96</v>
      </c>
      <c r="D3573" t="s">
        <v>124</v>
      </c>
      <c r="E3573" t="s">
        <v>93</v>
      </c>
      <c r="F3573">
        <v>9</v>
      </c>
      <c r="G3573">
        <v>137.404580152672</v>
      </c>
      <c r="H3573">
        <v>135.04686009467699</v>
      </c>
      <c r="I3573" t="s">
        <v>119</v>
      </c>
    </row>
    <row r="3574" spans="1:9" x14ac:dyDescent="0.2">
      <c r="A3574">
        <v>2020</v>
      </c>
      <c r="B3574" t="s">
        <v>107</v>
      </c>
      <c r="C3574" t="s">
        <v>97</v>
      </c>
      <c r="D3574" t="s">
        <v>124</v>
      </c>
      <c r="E3574" t="s">
        <v>93</v>
      </c>
      <c r="F3574">
        <v>7</v>
      </c>
      <c r="G3574">
        <v>265.75550493545899</v>
      </c>
      <c r="H3574">
        <v>263.15217865009799</v>
      </c>
      <c r="I3574" t="s">
        <v>119</v>
      </c>
    </row>
    <row r="3575" spans="1:9" x14ac:dyDescent="0.2">
      <c r="A3575">
        <v>2020</v>
      </c>
      <c r="B3575" t="s">
        <v>107</v>
      </c>
      <c r="C3575" t="s">
        <v>98</v>
      </c>
      <c r="D3575" t="s">
        <v>124</v>
      </c>
      <c r="E3575" t="s">
        <v>93</v>
      </c>
      <c r="F3575">
        <v>19</v>
      </c>
      <c r="G3575">
        <v>925.92592592592598</v>
      </c>
      <c r="H3575">
        <v>953.97488811522305</v>
      </c>
      <c r="I3575" t="s">
        <v>119</v>
      </c>
    </row>
    <row r="3576" spans="1:9" x14ac:dyDescent="0.2">
      <c r="A3576">
        <v>2020</v>
      </c>
      <c r="B3576" t="s">
        <v>107</v>
      </c>
      <c r="C3576" t="s">
        <v>123</v>
      </c>
      <c r="D3576" t="s">
        <v>124</v>
      </c>
      <c r="E3576" t="s">
        <v>93</v>
      </c>
      <c r="F3576">
        <v>36</v>
      </c>
      <c r="G3576">
        <v>157.06806282722499</v>
      </c>
      <c r="H3576">
        <v>154.13413362418299</v>
      </c>
      <c r="I3576" t="s">
        <v>119</v>
      </c>
    </row>
    <row r="3577" spans="1:9" x14ac:dyDescent="0.2">
      <c r="A3577">
        <v>2020</v>
      </c>
      <c r="B3577" t="s">
        <v>108</v>
      </c>
      <c r="C3577" t="s">
        <v>91</v>
      </c>
      <c r="D3577" t="s">
        <v>124</v>
      </c>
      <c r="E3577" t="s">
        <v>93</v>
      </c>
      <c r="F3577">
        <v>0</v>
      </c>
      <c r="G3577">
        <v>0</v>
      </c>
      <c r="H3577">
        <v>0</v>
      </c>
      <c r="I3577" t="s">
        <v>119</v>
      </c>
    </row>
    <row r="3578" spans="1:9" x14ac:dyDescent="0.2">
      <c r="A3578">
        <v>2020</v>
      </c>
      <c r="B3578" t="s">
        <v>108</v>
      </c>
      <c r="C3578" t="s">
        <v>96</v>
      </c>
      <c r="D3578" t="s">
        <v>124</v>
      </c>
      <c r="E3578" t="s">
        <v>93</v>
      </c>
      <c r="F3578">
        <v>17</v>
      </c>
      <c r="G3578">
        <v>209.66946225949701</v>
      </c>
      <c r="H3578">
        <v>207.048834378637</v>
      </c>
      <c r="I3578" t="s">
        <v>119</v>
      </c>
    </row>
    <row r="3579" spans="1:9" x14ac:dyDescent="0.2">
      <c r="A3579">
        <v>2020</v>
      </c>
      <c r="B3579" t="s">
        <v>108</v>
      </c>
      <c r="C3579" t="s">
        <v>97</v>
      </c>
      <c r="D3579" t="s">
        <v>124</v>
      </c>
      <c r="E3579" t="s">
        <v>93</v>
      </c>
      <c r="F3579">
        <v>15</v>
      </c>
      <c r="G3579">
        <v>409.16530278232398</v>
      </c>
      <c r="H3579">
        <v>407.97398933219</v>
      </c>
      <c r="I3579" t="s">
        <v>119</v>
      </c>
    </row>
    <row r="3580" spans="1:9" x14ac:dyDescent="0.2">
      <c r="A3580">
        <v>2020</v>
      </c>
      <c r="B3580" t="s">
        <v>108</v>
      </c>
      <c r="C3580" t="s">
        <v>98</v>
      </c>
      <c r="D3580" t="s">
        <v>124</v>
      </c>
      <c r="E3580" t="s">
        <v>93</v>
      </c>
      <c r="F3580">
        <v>47</v>
      </c>
      <c r="G3580">
        <v>1455.55899659337</v>
      </c>
      <c r="H3580">
        <v>1420.25621163337</v>
      </c>
      <c r="I3580" t="s">
        <v>119</v>
      </c>
    </row>
    <row r="3581" spans="1:9" x14ac:dyDescent="0.2">
      <c r="A3581">
        <v>2020</v>
      </c>
      <c r="B3581" t="s">
        <v>108</v>
      </c>
      <c r="C3581" t="s">
        <v>123</v>
      </c>
      <c r="D3581" t="s">
        <v>124</v>
      </c>
      <c r="E3581" t="s">
        <v>93</v>
      </c>
      <c r="F3581">
        <v>79</v>
      </c>
      <c r="G3581">
        <v>295.65868263473101</v>
      </c>
      <c r="H3581">
        <v>225.528269037222</v>
      </c>
      <c r="I3581" t="s">
        <v>119</v>
      </c>
    </row>
    <row r="3582" spans="1:9" x14ac:dyDescent="0.2">
      <c r="A3582">
        <v>2020</v>
      </c>
      <c r="B3582" t="s">
        <v>109</v>
      </c>
      <c r="C3582" t="s">
        <v>91</v>
      </c>
      <c r="D3582" t="s">
        <v>124</v>
      </c>
      <c r="E3582" t="s">
        <v>93</v>
      </c>
      <c r="F3582">
        <v>31</v>
      </c>
      <c r="G3582">
        <v>16.146085615921098</v>
      </c>
      <c r="H3582">
        <v>17.717693531640599</v>
      </c>
      <c r="I3582" t="s">
        <v>119</v>
      </c>
    </row>
    <row r="3583" spans="1:9" x14ac:dyDescent="0.2">
      <c r="A3583">
        <v>2020</v>
      </c>
      <c r="B3583" t="s">
        <v>109</v>
      </c>
      <c r="C3583" t="s">
        <v>96</v>
      </c>
      <c r="D3583" t="s">
        <v>124</v>
      </c>
      <c r="E3583" t="s">
        <v>93</v>
      </c>
      <c r="F3583">
        <v>210</v>
      </c>
      <c r="G3583">
        <v>200.90118531699301</v>
      </c>
      <c r="H3583">
        <v>199.58533995082001</v>
      </c>
      <c r="I3583" t="s">
        <v>119</v>
      </c>
    </row>
    <row r="3584" spans="1:9" x14ac:dyDescent="0.2">
      <c r="A3584">
        <v>2020</v>
      </c>
      <c r="B3584" t="s">
        <v>109</v>
      </c>
      <c r="C3584" t="s">
        <v>97</v>
      </c>
      <c r="D3584" t="s">
        <v>124</v>
      </c>
      <c r="E3584" t="s">
        <v>93</v>
      </c>
      <c r="F3584">
        <v>216</v>
      </c>
      <c r="G3584">
        <v>499.641460988642</v>
      </c>
      <c r="H3584">
        <v>500.072135234933</v>
      </c>
      <c r="I3584" t="s">
        <v>119</v>
      </c>
    </row>
    <row r="3585" spans="1:9" x14ac:dyDescent="0.2">
      <c r="A3585">
        <v>2020</v>
      </c>
      <c r="B3585" t="s">
        <v>109</v>
      </c>
      <c r="C3585" t="s">
        <v>98</v>
      </c>
      <c r="D3585" t="s">
        <v>124</v>
      </c>
      <c r="E3585" t="s">
        <v>93</v>
      </c>
      <c r="F3585">
        <v>544</v>
      </c>
      <c r="G3585">
        <v>1609.8008463291201</v>
      </c>
      <c r="H3585">
        <v>1612.86940692028</v>
      </c>
      <c r="I3585" t="s">
        <v>119</v>
      </c>
    </row>
    <row r="3586" spans="1:9" x14ac:dyDescent="0.2">
      <c r="A3586">
        <v>2020</v>
      </c>
      <c r="B3586" t="s">
        <v>109</v>
      </c>
      <c r="C3586" t="s">
        <v>123</v>
      </c>
      <c r="D3586" t="s">
        <v>124</v>
      </c>
      <c r="E3586" t="s">
        <v>93</v>
      </c>
      <c r="F3586">
        <v>1001</v>
      </c>
      <c r="G3586">
        <v>267.96948199705503</v>
      </c>
      <c r="H3586">
        <v>260.12349041654699</v>
      </c>
      <c r="I3586" t="s">
        <v>119</v>
      </c>
    </row>
    <row r="3587" spans="1:9" x14ac:dyDescent="0.2">
      <c r="A3587">
        <v>2020</v>
      </c>
      <c r="B3587" t="s">
        <v>110</v>
      </c>
      <c r="C3587" t="s">
        <v>91</v>
      </c>
      <c r="D3587" t="s">
        <v>124</v>
      </c>
      <c r="E3587" t="s">
        <v>93</v>
      </c>
      <c r="F3587">
        <v>39</v>
      </c>
      <c r="G3587">
        <v>18.150425138804199</v>
      </c>
      <c r="H3587">
        <v>20.381957215288502</v>
      </c>
      <c r="I3587" t="s">
        <v>119</v>
      </c>
    </row>
    <row r="3588" spans="1:9" x14ac:dyDescent="0.2">
      <c r="A3588">
        <v>2020</v>
      </c>
      <c r="B3588" t="s">
        <v>110</v>
      </c>
      <c r="C3588" t="s">
        <v>96</v>
      </c>
      <c r="D3588" t="s">
        <v>124</v>
      </c>
      <c r="E3588" t="s">
        <v>93</v>
      </c>
      <c r="F3588">
        <v>221</v>
      </c>
      <c r="G3588">
        <v>195.73458036631601</v>
      </c>
      <c r="H3588">
        <v>190.867328034293</v>
      </c>
      <c r="I3588" t="s">
        <v>119</v>
      </c>
    </row>
    <row r="3589" spans="1:9" x14ac:dyDescent="0.2">
      <c r="A3589">
        <v>2020</v>
      </c>
      <c r="B3589" t="s">
        <v>110</v>
      </c>
      <c r="C3589" t="s">
        <v>97</v>
      </c>
      <c r="D3589" t="s">
        <v>124</v>
      </c>
      <c r="E3589" t="s">
        <v>93</v>
      </c>
      <c r="F3589">
        <v>245</v>
      </c>
      <c r="G3589">
        <v>508.16169912679197</v>
      </c>
      <c r="H3589">
        <v>511.26594211135802</v>
      </c>
      <c r="I3589" t="s">
        <v>119</v>
      </c>
    </row>
    <row r="3590" spans="1:9" x14ac:dyDescent="0.2">
      <c r="A3590">
        <v>2020</v>
      </c>
      <c r="B3590" t="s">
        <v>110</v>
      </c>
      <c r="C3590" t="s">
        <v>98</v>
      </c>
      <c r="D3590" t="s">
        <v>124</v>
      </c>
      <c r="E3590" t="s">
        <v>93</v>
      </c>
      <c r="F3590">
        <v>612</v>
      </c>
      <c r="G3590">
        <v>1475.48097786779</v>
      </c>
      <c r="H3590">
        <v>1429.42455375856</v>
      </c>
      <c r="I3590" t="s">
        <v>119</v>
      </c>
    </row>
    <row r="3591" spans="1:9" x14ac:dyDescent="0.2">
      <c r="A3591">
        <v>2020</v>
      </c>
      <c r="B3591" t="s">
        <v>110</v>
      </c>
      <c r="C3591" t="s">
        <v>123</v>
      </c>
      <c r="D3591" t="s">
        <v>124</v>
      </c>
      <c r="E3591" t="s">
        <v>93</v>
      </c>
      <c r="F3591">
        <v>1117</v>
      </c>
      <c r="G3591">
        <v>267.564136345127</v>
      </c>
      <c r="H3591">
        <v>243.91723258530601</v>
      </c>
      <c r="I3591" t="s">
        <v>119</v>
      </c>
    </row>
    <row r="3592" spans="1:9" x14ac:dyDescent="0.2">
      <c r="A3592">
        <v>2020</v>
      </c>
      <c r="B3592" t="s">
        <v>111</v>
      </c>
      <c r="C3592" t="s">
        <v>91</v>
      </c>
      <c r="D3592" t="s">
        <v>124</v>
      </c>
      <c r="E3592" t="s">
        <v>93</v>
      </c>
      <c r="F3592">
        <v>121</v>
      </c>
      <c r="G3592">
        <v>17.890013380547199</v>
      </c>
      <c r="H3592">
        <v>19.336486415382399</v>
      </c>
      <c r="I3592" t="s">
        <v>119</v>
      </c>
    </row>
    <row r="3593" spans="1:9" x14ac:dyDescent="0.2">
      <c r="A3593">
        <v>2020</v>
      </c>
      <c r="B3593" t="s">
        <v>111</v>
      </c>
      <c r="C3593" t="s">
        <v>96</v>
      </c>
      <c r="D3593" t="s">
        <v>124</v>
      </c>
      <c r="E3593" t="s">
        <v>93</v>
      </c>
      <c r="F3593">
        <v>690</v>
      </c>
      <c r="G3593">
        <v>221.99843635884</v>
      </c>
      <c r="H3593">
        <v>221.24898788017799</v>
      </c>
      <c r="I3593" t="s">
        <v>119</v>
      </c>
    </row>
    <row r="3594" spans="1:9" x14ac:dyDescent="0.2">
      <c r="A3594">
        <v>2020</v>
      </c>
      <c r="B3594" t="s">
        <v>111</v>
      </c>
      <c r="C3594" t="s">
        <v>97</v>
      </c>
      <c r="D3594" t="s">
        <v>124</v>
      </c>
      <c r="E3594" t="s">
        <v>93</v>
      </c>
      <c r="F3594">
        <v>597</v>
      </c>
      <c r="G3594">
        <v>560.90571710433596</v>
      </c>
      <c r="H3594">
        <v>567.43110743579996</v>
      </c>
      <c r="I3594" t="s">
        <v>119</v>
      </c>
    </row>
    <row r="3595" spans="1:9" x14ac:dyDescent="0.2">
      <c r="A3595">
        <v>2020</v>
      </c>
      <c r="B3595" t="s">
        <v>111</v>
      </c>
      <c r="C3595" t="s">
        <v>98</v>
      </c>
      <c r="D3595" t="s">
        <v>124</v>
      </c>
      <c r="E3595" t="s">
        <v>93</v>
      </c>
      <c r="F3595">
        <v>1363</v>
      </c>
      <c r="G3595">
        <v>1522.61581599026</v>
      </c>
      <c r="H3595">
        <v>1529.0245248242099</v>
      </c>
      <c r="I3595" t="s">
        <v>119</v>
      </c>
    </row>
    <row r="3596" spans="1:9" x14ac:dyDescent="0.2">
      <c r="A3596">
        <v>2020</v>
      </c>
      <c r="B3596" t="s">
        <v>111</v>
      </c>
      <c r="C3596" t="s">
        <v>123</v>
      </c>
      <c r="D3596" t="s">
        <v>124</v>
      </c>
      <c r="E3596" t="s">
        <v>93</v>
      </c>
      <c r="F3596">
        <v>2771</v>
      </c>
      <c r="G3596">
        <v>234.21123808235899</v>
      </c>
      <c r="H3596">
        <v>266.26515796749101</v>
      </c>
      <c r="I3596" t="s">
        <v>119</v>
      </c>
    </row>
    <row r="3597" spans="1:9" x14ac:dyDescent="0.2">
      <c r="A3597">
        <v>2020</v>
      </c>
      <c r="B3597" t="s">
        <v>112</v>
      </c>
      <c r="C3597" t="s">
        <v>91</v>
      </c>
      <c r="D3597" t="s">
        <v>124</v>
      </c>
      <c r="E3597" t="s">
        <v>93</v>
      </c>
      <c r="F3597">
        <v>65</v>
      </c>
      <c r="G3597">
        <v>18.628057867345301</v>
      </c>
      <c r="H3597">
        <v>20.227042088625101</v>
      </c>
      <c r="I3597" t="s">
        <v>119</v>
      </c>
    </row>
    <row r="3598" spans="1:9" x14ac:dyDescent="0.2">
      <c r="A3598">
        <v>2020</v>
      </c>
      <c r="B3598" t="s">
        <v>112</v>
      </c>
      <c r="C3598" t="s">
        <v>96</v>
      </c>
      <c r="D3598" t="s">
        <v>124</v>
      </c>
      <c r="E3598" t="s">
        <v>93</v>
      </c>
      <c r="F3598">
        <v>387</v>
      </c>
      <c r="G3598">
        <v>202.449269979441</v>
      </c>
      <c r="H3598">
        <v>202.315719107099</v>
      </c>
      <c r="I3598" t="s">
        <v>119</v>
      </c>
    </row>
    <row r="3599" spans="1:9" x14ac:dyDescent="0.2">
      <c r="A3599">
        <v>2020</v>
      </c>
      <c r="B3599" t="s">
        <v>112</v>
      </c>
      <c r="C3599" t="s">
        <v>97</v>
      </c>
      <c r="D3599" t="s">
        <v>124</v>
      </c>
      <c r="E3599" t="s">
        <v>93</v>
      </c>
      <c r="F3599">
        <v>409</v>
      </c>
      <c r="G3599">
        <v>592.779396205632</v>
      </c>
      <c r="H3599">
        <v>598.85566963537303</v>
      </c>
      <c r="I3599" t="s">
        <v>119</v>
      </c>
    </row>
    <row r="3600" spans="1:9" x14ac:dyDescent="0.2">
      <c r="A3600">
        <v>2020</v>
      </c>
      <c r="B3600" t="s">
        <v>112</v>
      </c>
      <c r="C3600" t="s">
        <v>98</v>
      </c>
      <c r="D3600" t="s">
        <v>124</v>
      </c>
      <c r="E3600" t="s">
        <v>93</v>
      </c>
      <c r="F3600">
        <v>760</v>
      </c>
      <c r="G3600">
        <v>1439.1758824420499</v>
      </c>
      <c r="H3600">
        <v>1456.26275212155</v>
      </c>
      <c r="I3600" t="s">
        <v>119</v>
      </c>
    </row>
    <row r="3601" spans="1:9" x14ac:dyDescent="0.2">
      <c r="A3601">
        <v>2020</v>
      </c>
      <c r="B3601" t="s">
        <v>112</v>
      </c>
      <c r="C3601" t="s">
        <v>123</v>
      </c>
      <c r="D3601" t="s">
        <v>124</v>
      </c>
      <c r="E3601" t="s">
        <v>93</v>
      </c>
      <c r="F3601">
        <v>1621</v>
      </c>
      <c r="G3601">
        <v>244.901042453543</v>
      </c>
      <c r="H3601">
        <v>258.47976129389201</v>
      </c>
      <c r="I3601" t="s">
        <v>119</v>
      </c>
    </row>
    <row r="3602" spans="1:9" x14ac:dyDescent="0.2">
      <c r="A3602">
        <v>2021</v>
      </c>
      <c r="B3602" t="s">
        <v>90</v>
      </c>
      <c r="C3602" t="s">
        <v>91</v>
      </c>
      <c r="D3602" t="s">
        <v>124</v>
      </c>
      <c r="E3602" t="s">
        <v>93</v>
      </c>
      <c r="F3602">
        <v>426</v>
      </c>
      <c r="G3602">
        <v>14.614215583693801</v>
      </c>
      <c r="H3602">
        <v>15.582774170379601</v>
      </c>
      <c r="I3602" t="s">
        <v>120</v>
      </c>
    </row>
    <row r="3603" spans="1:9" x14ac:dyDescent="0.2">
      <c r="A3603">
        <v>2021</v>
      </c>
      <c r="B3603" t="s">
        <v>90</v>
      </c>
      <c r="C3603" t="s">
        <v>96</v>
      </c>
      <c r="D3603" t="s">
        <v>124</v>
      </c>
      <c r="E3603" t="s">
        <v>93</v>
      </c>
      <c r="F3603">
        <v>2981</v>
      </c>
      <c r="G3603">
        <v>199.40466236328999</v>
      </c>
      <c r="H3603">
        <v>196.088151361341</v>
      </c>
      <c r="I3603" t="s">
        <v>120</v>
      </c>
    </row>
    <row r="3604" spans="1:9" x14ac:dyDescent="0.2">
      <c r="A3604">
        <v>2021</v>
      </c>
      <c r="B3604" t="s">
        <v>90</v>
      </c>
      <c r="C3604" t="s">
        <v>97</v>
      </c>
      <c r="D3604" t="s">
        <v>124</v>
      </c>
      <c r="E3604" t="s">
        <v>93</v>
      </c>
      <c r="F3604">
        <v>2946</v>
      </c>
      <c r="G3604">
        <v>502.50484850655801</v>
      </c>
      <c r="H3604">
        <v>505.01423747333001</v>
      </c>
      <c r="I3604" t="s">
        <v>120</v>
      </c>
    </row>
    <row r="3605" spans="1:9" x14ac:dyDescent="0.2">
      <c r="A3605">
        <v>2021</v>
      </c>
      <c r="B3605" t="s">
        <v>90</v>
      </c>
      <c r="C3605" t="s">
        <v>98</v>
      </c>
      <c r="D3605" t="s">
        <v>124</v>
      </c>
      <c r="E3605" t="s">
        <v>93</v>
      </c>
      <c r="F3605">
        <v>6711</v>
      </c>
      <c r="G3605">
        <v>1428.4285157838101</v>
      </c>
      <c r="H3605">
        <v>1450.04017371842</v>
      </c>
      <c r="I3605" t="s">
        <v>120</v>
      </c>
    </row>
    <row r="3606" spans="1:9" x14ac:dyDescent="0.2">
      <c r="A3606">
        <v>2021</v>
      </c>
      <c r="B3606" t="s">
        <v>90</v>
      </c>
      <c r="C3606" t="s">
        <v>123</v>
      </c>
      <c r="D3606" t="s">
        <v>124</v>
      </c>
      <c r="E3606" t="s">
        <v>93</v>
      </c>
      <c r="F3606">
        <v>13064</v>
      </c>
      <c r="G3606">
        <v>239.004756677644</v>
      </c>
      <c r="H3606">
        <v>243.90816873211801</v>
      </c>
      <c r="I3606" t="s">
        <v>120</v>
      </c>
    </row>
    <row r="3607" spans="1:9" x14ac:dyDescent="0.2">
      <c r="A3607">
        <v>2021</v>
      </c>
      <c r="B3607" t="s">
        <v>99</v>
      </c>
      <c r="C3607" t="s">
        <v>91</v>
      </c>
      <c r="D3607" t="s">
        <v>124</v>
      </c>
      <c r="E3607" t="s">
        <v>93</v>
      </c>
      <c r="F3607">
        <v>29</v>
      </c>
      <c r="G3607">
        <v>16.5481665772685</v>
      </c>
      <c r="H3607">
        <v>18.902168811066399</v>
      </c>
      <c r="I3607" t="s">
        <v>120</v>
      </c>
    </row>
    <row r="3608" spans="1:9" x14ac:dyDescent="0.2">
      <c r="A3608">
        <v>2021</v>
      </c>
      <c r="B3608" t="s">
        <v>99</v>
      </c>
      <c r="C3608" t="s">
        <v>96</v>
      </c>
      <c r="D3608" t="s">
        <v>124</v>
      </c>
      <c r="E3608" t="s">
        <v>93</v>
      </c>
      <c r="F3608">
        <v>283</v>
      </c>
      <c r="G3608">
        <v>262.713280481239</v>
      </c>
      <c r="H3608">
        <v>257.36512565738099</v>
      </c>
      <c r="I3608" t="s">
        <v>120</v>
      </c>
    </row>
    <row r="3609" spans="1:9" x14ac:dyDescent="0.2">
      <c r="A3609">
        <v>2021</v>
      </c>
      <c r="B3609" t="s">
        <v>99</v>
      </c>
      <c r="C3609" t="s">
        <v>97</v>
      </c>
      <c r="D3609" t="s">
        <v>124</v>
      </c>
      <c r="E3609" t="s">
        <v>93</v>
      </c>
      <c r="F3609">
        <v>303</v>
      </c>
      <c r="G3609">
        <v>639.56433637284704</v>
      </c>
      <c r="H3609">
        <v>641.46946235345695</v>
      </c>
      <c r="I3609" t="s">
        <v>120</v>
      </c>
    </row>
    <row r="3610" spans="1:9" x14ac:dyDescent="0.2">
      <c r="A3610">
        <v>2021</v>
      </c>
      <c r="B3610" t="s">
        <v>99</v>
      </c>
      <c r="C3610" t="s">
        <v>98</v>
      </c>
      <c r="D3610" t="s">
        <v>124</v>
      </c>
      <c r="E3610" t="s">
        <v>93</v>
      </c>
      <c r="F3610">
        <v>595</v>
      </c>
      <c r="G3610">
        <v>1580.5132019338</v>
      </c>
      <c r="H3610">
        <v>1622.9360882594101</v>
      </c>
      <c r="I3610" t="s">
        <v>120</v>
      </c>
    </row>
    <row r="3611" spans="1:9" x14ac:dyDescent="0.2">
      <c r="A3611">
        <v>2021</v>
      </c>
      <c r="B3611" t="s">
        <v>99</v>
      </c>
      <c r="C3611" t="s">
        <v>123</v>
      </c>
      <c r="D3611" t="s">
        <v>124</v>
      </c>
      <c r="E3611" t="s">
        <v>93</v>
      </c>
      <c r="F3611">
        <v>1210</v>
      </c>
      <c r="G3611">
        <v>328.81328296964602</v>
      </c>
      <c r="H3611">
        <v>291.82747094764198</v>
      </c>
      <c r="I3611" t="s">
        <v>120</v>
      </c>
    </row>
    <row r="3612" spans="1:9" x14ac:dyDescent="0.2">
      <c r="A3612">
        <v>2021</v>
      </c>
      <c r="B3612" t="s">
        <v>100</v>
      </c>
      <c r="C3612" t="s">
        <v>91</v>
      </c>
      <c r="D3612" t="s">
        <v>124</v>
      </c>
      <c r="E3612" t="s">
        <v>93</v>
      </c>
      <c r="F3612">
        <v>6</v>
      </c>
      <c r="G3612">
        <v>11.7600940807526</v>
      </c>
      <c r="H3612">
        <v>13.2977145524509</v>
      </c>
      <c r="I3612" t="s">
        <v>120</v>
      </c>
    </row>
    <row r="3613" spans="1:9" x14ac:dyDescent="0.2">
      <c r="A3613">
        <v>2021</v>
      </c>
      <c r="B3613" t="s">
        <v>100</v>
      </c>
      <c r="C3613" t="s">
        <v>96</v>
      </c>
      <c r="D3613" t="s">
        <v>124</v>
      </c>
      <c r="E3613" t="s">
        <v>93</v>
      </c>
      <c r="F3613">
        <v>63</v>
      </c>
      <c r="G3613">
        <v>179.30327868852501</v>
      </c>
      <c r="H3613">
        <v>172.69271170059801</v>
      </c>
      <c r="I3613" t="s">
        <v>120</v>
      </c>
    </row>
    <row r="3614" spans="1:9" x14ac:dyDescent="0.2">
      <c r="A3614">
        <v>2021</v>
      </c>
      <c r="B3614" t="s">
        <v>100</v>
      </c>
      <c r="C3614" t="s">
        <v>97</v>
      </c>
      <c r="D3614" t="s">
        <v>124</v>
      </c>
      <c r="E3614" t="s">
        <v>93</v>
      </c>
      <c r="F3614">
        <v>65</v>
      </c>
      <c r="G3614">
        <v>401.30888436130198</v>
      </c>
      <c r="H3614">
        <v>393.80557081129001</v>
      </c>
      <c r="I3614" t="s">
        <v>120</v>
      </c>
    </row>
    <row r="3615" spans="1:9" x14ac:dyDescent="0.2">
      <c r="A3615">
        <v>2021</v>
      </c>
      <c r="B3615" t="s">
        <v>100</v>
      </c>
      <c r="C3615" t="s">
        <v>98</v>
      </c>
      <c r="D3615" t="s">
        <v>124</v>
      </c>
      <c r="E3615" t="s">
        <v>93</v>
      </c>
      <c r="F3615">
        <v>190</v>
      </c>
      <c r="G3615">
        <v>1474.3540001552001</v>
      </c>
      <c r="H3615">
        <v>1521.7466573389099</v>
      </c>
      <c r="I3615" t="s">
        <v>120</v>
      </c>
    </row>
    <row r="3616" spans="1:9" x14ac:dyDescent="0.2">
      <c r="A3616">
        <v>2021</v>
      </c>
      <c r="B3616" t="s">
        <v>100</v>
      </c>
      <c r="C3616" t="s">
        <v>123</v>
      </c>
      <c r="D3616" t="s">
        <v>124</v>
      </c>
      <c r="E3616" t="s">
        <v>93</v>
      </c>
      <c r="F3616">
        <v>324</v>
      </c>
      <c r="G3616">
        <v>281.15237764665</v>
      </c>
      <c r="H3616">
        <v>231.25111855467</v>
      </c>
      <c r="I3616" t="s">
        <v>120</v>
      </c>
    </row>
    <row r="3617" spans="1:9" x14ac:dyDescent="0.2">
      <c r="A3617">
        <v>2021</v>
      </c>
      <c r="B3617" t="s">
        <v>101</v>
      </c>
      <c r="C3617" t="s">
        <v>91</v>
      </c>
      <c r="D3617" t="s">
        <v>124</v>
      </c>
      <c r="E3617" t="s">
        <v>93</v>
      </c>
      <c r="F3617">
        <v>5</v>
      </c>
      <c r="G3617">
        <v>7.6447923674393001</v>
      </c>
      <c r="H3617">
        <v>8.8267051834881798</v>
      </c>
      <c r="I3617" t="s">
        <v>120</v>
      </c>
    </row>
    <row r="3618" spans="1:9" x14ac:dyDescent="0.2">
      <c r="A3618">
        <v>2021</v>
      </c>
      <c r="B3618" t="s">
        <v>101</v>
      </c>
      <c r="C3618" t="s">
        <v>96</v>
      </c>
      <c r="D3618" t="s">
        <v>124</v>
      </c>
      <c r="E3618" t="s">
        <v>93</v>
      </c>
      <c r="F3618">
        <v>69</v>
      </c>
      <c r="G3618">
        <v>157.43360408871001</v>
      </c>
      <c r="H3618">
        <v>147.11369577583301</v>
      </c>
      <c r="I3618" t="s">
        <v>120</v>
      </c>
    </row>
    <row r="3619" spans="1:9" x14ac:dyDescent="0.2">
      <c r="A3619">
        <v>2021</v>
      </c>
      <c r="B3619" t="s">
        <v>101</v>
      </c>
      <c r="C3619" t="s">
        <v>97</v>
      </c>
      <c r="D3619" t="s">
        <v>124</v>
      </c>
      <c r="E3619" t="s">
        <v>93</v>
      </c>
      <c r="F3619">
        <v>107</v>
      </c>
      <c r="G3619">
        <v>503.74276164022399</v>
      </c>
      <c r="H3619">
        <v>502.97831643906198</v>
      </c>
      <c r="I3619" t="s">
        <v>120</v>
      </c>
    </row>
    <row r="3620" spans="1:9" x14ac:dyDescent="0.2">
      <c r="A3620">
        <v>2021</v>
      </c>
      <c r="B3620" t="s">
        <v>101</v>
      </c>
      <c r="C3620" t="s">
        <v>98</v>
      </c>
      <c r="D3620" t="s">
        <v>124</v>
      </c>
      <c r="E3620" t="s">
        <v>93</v>
      </c>
      <c r="F3620">
        <v>240</v>
      </c>
      <c r="G3620">
        <v>1347.0281192119901</v>
      </c>
      <c r="H3620">
        <v>1350.6954434644099</v>
      </c>
      <c r="I3620" t="s">
        <v>120</v>
      </c>
    </row>
    <row r="3621" spans="1:9" x14ac:dyDescent="0.2">
      <c r="A3621">
        <v>2021</v>
      </c>
      <c r="B3621" t="s">
        <v>101</v>
      </c>
      <c r="C3621" t="s">
        <v>123</v>
      </c>
      <c r="D3621" t="s">
        <v>124</v>
      </c>
      <c r="E3621" t="s">
        <v>93</v>
      </c>
      <c r="F3621">
        <v>421</v>
      </c>
      <c r="G3621">
        <v>283.903162721694</v>
      </c>
      <c r="H3621">
        <v>218.126863317578</v>
      </c>
      <c r="I3621" t="s">
        <v>120</v>
      </c>
    </row>
    <row r="3622" spans="1:9" x14ac:dyDescent="0.2">
      <c r="A3622">
        <v>2021</v>
      </c>
      <c r="B3622" t="s">
        <v>102</v>
      </c>
      <c r="C3622" t="s">
        <v>91</v>
      </c>
      <c r="D3622" t="s">
        <v>124</v>
      </c>
      <c r="E3622" t="s">
        <v>93</v>
      </c>
      <c r="F3622">
        <v>22</v>
      </c>
      <c r="G3622">
        <v>13.891958450415199</v>
      </c>
      <c r="H3622">
        <v>14.853842102740099</v>
      </c>
      <c r="I3622" t="s">
        <v>120</v>
      </c>
    </row>
    <row r="3623" spans="1:9" x14ac:dyDescent="0.2">
      <c r="A3623">
        <v>2021</v>
      </c>
      <c r="B3623" t="s">
        <v>102</v>
      </c>
      <c r="C3623" t="s">
        <v>96</v>
      </c>
      <c r="D3623" t="s">
        <v>124</v>
      </c>
      <c r="E3623" t="s">
        <v>93</v>
      </c>
      <c r="F3623">
        <v>183</v>
      </c>
      <c r="G3623">
        <v>208.38552460771101</v>
      </c>
      <c r="H3623">
        <v>207.029165096908</v>
      </c>
      <c r="I3623" t="s">
        <v>120</v>
      </c>
    </row>
    <row r="3624" spans="1:9" x14ac:dyDescent="0.2">
      <c r="A3624">
        <v>2021</v>
      </c>
      <c r="B3624" t="s">
        <v>102</v>
      </c>
      <c r="C3624" t="s">
        <v>97</v>
      </c>
      <c r="D3624" t="s">
        <v>124</v>
      </c>
      <c r="E3624" t="s">
        <v>93</v>
      </c>
      <c r="F3624">
        <v>174</v>
      </c>
      <c r="G3624">
        <v>519.790888722928</v>
      </c>
      <c r="H3624">
        <v>520.29661999269604</v>
      </c>
      <c r="I3624" t="s">
        <v>120</v>
      </c>
    </row>
    <row r="3625" spans="1:9" x14ac:dyDescent="0.2">
      <c r="A3625">
        <v>2021</v>
      </c>
      <c r="B3625" t="s">
        <v>102</v>
      </c>
      <c r="C3625" t="s">
        <v>98</v>
      </c>
      <c r="D3625" t="s">
        <v>124</v>
      </c>
      <c r="E3625" t="s">
        <v>93</v>
      </c>
      <c r="F3625">
        <v>352</v>
      </c>
      <c r="G3625">
        <v>1339.82947624848</v>
      </c>
      <c r="H3625">
        <v>1373.68920576855</v>
      </c>
      <c r="I3625" t="s">
        <v>120</v>
      </c>
    </row>
    <row r="3626" spans="1:9" x14ac:dyDescent="0.2">
      <c r="A3626">
        <v>2021</v>
      </c>
      <c r="B3626" t="s">
        <v>102</v>
      </c>
      <c r="C3626" t="s">
        <v>123</v>
      </c>
      <c r="D3626" t="s">
        <v>124</v>
      </c>
      <c r="E3626" t="s">
        <v>93</v>
      </c>
      <c r="F3626">
        <v>731</v>
      </c>
      <c r="G3626">
        <v>238.94354917791699</v>
      </c>
      <c r="H3626">
        <v>241.14697710456301</v>
      </c>
      <c r="I3626" t="s">
        <v>120</v>
      </c>
    </row>
    <row r="3627" spans="1:9" x14ac:dyDescent="0.2">
      <c r="A3627">
        <v>2021</v>
      </c>
      <c r="B3627" t="s">
        <v>103</v>
      </c>
      <c r="C3627" t="s">
        <v>91</v>
      </c>
      <c r="D3627" t="s">
        <v>124</v>
      </c>
      <c r="E3627" t="s">
        <v>93</v>
      </c>
      <c r="F3627">
        <v>36</v>
      </c>
      <c r="G3627">
        <v>11.3407615321369</v>
      </c>
      <c r="H3627">
        <v>11.8147329344776</v>
      </c>
      <c r="I3627" t="s">
        <v>120</v>
      </c>
    </row>
    <row r="3628" spans="1:9" x14ac:dyDescent="0.2">
      <c r="A3628">
        <v>2021</v>
      </c>
      <c r="B3628" t="s">
        <v>103</v>
      </c>
      <c r="C3628" t="s">
        <v>96</v>
      </c>
      <c r="D3628" t="s">
        <v>124</v>
      </c>
      <c r="E3628" t="s">
        <v>93</v>
      </c>
      <c r="F3628">
        <v>239</v>
      </c>
      <c r="G3628">
        <v>150.95722036596101</v>
      </c>
      <c r="H3628">
        <v>148.30195951196001</v>
      </c>
      <c r="I3628" t="s">
        <v>120</v>
      </c>
    </row>
    <row r="3629" spans="1:9" x14ac:dyDescent="0.2">
      <c r="A3629">
        <v>2021</v>
      </c>
      <c r="B3629" t="s">
        <v>103</v>
      </c>
      <c r="C3629" t="s">
        <v>97</v>
      </c>
      <c r="D3629" t="s">
        <v>124</v>
      </c>
      <c r="E3629" t="s">
        <v>93</v>
      </c>
      <c r="F3629">
        <v>234</v>
      </c>
      <c r="G3629">
        <v>378.20015515903799</v>
      </c>
      <c r="H3629">
        <v>379.27506106825098</v>
      </c>
      <c r="I3629" t="s">
        <v>120</v>
      </c>
    </row>
    <row r="3630" spans="1:9" x14ac:dyDescent="0.2">
      <c r="A3630">
        <v>2021</v>
      </c>
      <c r="B3630" t="s">
        <v>103</v>
      </c>
      <c r="C3630" t="s">
        <v>98</v>
      </c>
      <c r="D3630" t="s">
        <v>124</v>
      </c>
      <c r="E3630" t="s">
        <v>93</v>
      </c>
      <c r="F3630">
        <v>637</v>
      </c>
      <c r="G3630">
        <v>1329.4098004841801</v>
      </c>
      <c r="H3630">
        <v>1358.0046629643</v>
      </c>
      <c r="I3630" t="s">
        <v>120</v>
      </c>
    </row>
    <row r="3631" spans="1:9" x14ac:dyDescent="0.2">
      <c r="A3631">
        <v>2021</v>
      </c>
      <c r="B3631" t="s">
        <v>103</v>
      </c>
      <c r="C3631" t="s">
        <v>123</v>
      </c>
      <c r="D3631" t="s">
        <v>124</v>
      </c>
      <c r="E3631" t="s">
        <v>93</v>
      </c>
      <c r="F3631">
        <v>1146</v>
      </c>
      <c r="G3631">
        <v>195.71343181624101</v>
      </c>
      <c r="H3631">
        <v>207.72427613424099</v>
      </c>
      <c r="I3631" t="s">
        <v>120</v>
      </c>
    </row>
    <row r="3632" spans="1:9" x14ac:dyDescent="0.2">
      <c r="A3632">
        <v>2021</v>
      </c>
      <c r="B3632" t="s">
        <v>104</v>
      </c>
      <c r="C3632" t="s">
        <v>91</v>
      </c>
      <c r="D3632" t="s">
        <v>124</v>
      </c>
      <c r="E3632" t="s">
        <v>93</v>
      </c>
      <c r="F3632">
        <v>23</v>
      </c>
      <c r="G3632">
        <v>15.3666276933356</v>
      </c>
      <c r="H3632">
        <v>16.463636766433101</v>
      </c>
      <c r="I3632" t="s">
        <v>120</v>
      </c>
    </row>
    <row r="3633" spans="1:9" x14ac:dyDescent="0.2">
      <c r="A3633">
        <v>2021</v>
      </c>
      <c r="B3633" t="s">
        <v>104</v>
      </c>
      <c r="C3633" t="s">
        <v>96</v>
      </c>
      <c r="D3633" t="s">
        <v>124</v>
      </c>
      <c r="E3633" t="s">
        <v>93</v>
      </c>
      <c r="F3633">
        <v>167</v>
      </c>
      <c r="G3633">
        <v>176.08232639547899</v>
      </c>
      <c r="H3633">
        <v>169.021382080048</v>
      </c>
      <c r="I3633" t="s">
        <v>120</v>
      </c>
    </row>
    <row r="3634" spans="1:9" x14ac:dyDescent="0.2">
      <c r="A3634">
        <v>2021</v>
      </c>
      <c r="B3634" t="s">
        <v>104</v>
      </c>
      <c r="C3634" t="s">
        <v>97</v>
      </c>
      <c r="D3634" t="s">
        <v>124</v>
      </c>
      <c r="E3634" t="s">
        <v>93</v>
      </c>
      <c r="F3634">
        <v>210</v>
      </c>
      <c r="G3634">
        <v>494.664688007915</v>
      </c>
      <c r="H3634">
        <v>496.68859087944702</v>
      </c>
      <c r="I3634" t="s">
        <v>120</v>
      </c>
    </row>
    <row r="3635" spans="1:9" x14ac:dyDescent="0.2">
      <c r="A3635">
        <v>2021</v>
      </c>
      <c r="B3635" t="s">
        <v>104</v>
      </c>
      <c r="C3635" t="s">
        <v>98</v>
      </c>
      <c r="D3635" t="s">
        <v>124</v>
      </c>
      <c r="E3635" t="s">
        <v>93</v>
      </c>
      <c r="F3635">
        <v>494</v>
      </c>
      <c r="G3635">
        <v>1457.65712599587</v>
      </c>
      <c r="H3635">
        <v>1488.4256458458201</v>
      </c>
      <c r="I3635" t="s">
        <v>120</v>
      </c>
    </row>
    <row r="3636" spans="1:9" x14ac:dyDescent="0.2">
      <c r="A3636">
        <v>2021</v>
      </c>
      <c r="B3636" t="s">
        <v>104</v>
      </c>
      <c r="C3636" t="s">
        <v>123</v>
      </c>
      <c r="D3636" t="s">
        <v>124</v>
      </c>
      <c r="E3636" t="s">
        <v>93</v>
      </c>
      <c r="F3636">
        <v>894</v>
      </c>
      <c r="G3636">
        <v>278.62619210870798</v>
      </c>
      <c r="H3636">
        <v>239.79164027355199</v>
      </c>
      <c r="I3636" t="s">
        <v>120</v>
      </c>
    </row>
    <row r="3637" spans="1:9" x14ac:dyDescent="0.2">
      <c r="A3637">
        <v>2021</v>
      </c>
      <c r="B3637" t="s">
        <v>105</v>
      </c>
      <c r="C3637" t="s">
        <v>91</v>
      </c>
      <c r="D3637" t="s">
        <v>124</v>
      </c>
      <c r="E3637" t="s">
        <v>93</v>
      </c>
      <c r="F3637">
        <v>53</v>
      </c>
      <c r="G3637">
        <v>9.9746868795227197</v>
      </c>
      <c r="H3637">
        <v>10.303800250636</v>
      </c>
      <c r="I3637" t="s">
        <v>120</v>
      </c>
    </row>
    <row r="3638" spans="1:9" x14ac:dyDescent="0.2">
      <c r="A3638">
        <v>2021</v>
      </c>
      <c r="B3638" t="s">
        <v>105</v>
      </c>
      <c r="C3638" t="s">
        <v>96</v>
      </c>
      <c r="D3638" t="s">
        <v>124</v>
      </c>
      <c r="E3638" t="s">
        <v>93</v>
      </c>
      <c r="F3638">
        <v>379</v>
      </c>
      <c r="G3638">
        <v>164.42444935162999</v>
      </c>
      <c r="H3638">
        <v>164.33926930059599</v>
      </c>
      <c r="I3638" t="s">
        <v>120</v>
      </c>
    </row>
    <row r="3639" spans="1:9" x14ac:dyDescent="0.2">
      <c r="A3639">
        <v>2021</v>
      </c>
      <c r="B3639" t="s">
        <v>105</v>
      </c>
      <c r="C3639" t="s">
        <v>97</v>
      </c>
      <c r="D3639" t="s">
        <v>124</v>
      </c>
      <c r="E3639" t="s">
        <v>93</v>
      </c>
      <c r="F3639">
        <v>351</v>
      </c>
      <c r="G3639">
        <v>419.95190294444899</v>
      </c>
      <c r="H3639">
        <v>420.11390418583198</v>
      </c>
      <c r="I3639" t="s">
        <v>120</v>
      </c>
    </row>
    <row r="3640" spans="1:9" x14ac:dyDescent="0.2">
      <c r="A3640">
        <v>2021</v>
      </c>
      <c r="B3640" t="s">
        <v>105</v>
      </c>
      <c r="C3640" t="s">
        <v>98</v>
      </c>
      <c r="D3640" t="s">
        <v>124</v>
      </c>
      <c r="E3640" t="s">
        <v>93</v>
      </c>
      <c r="F3640">
        <v>899</v>
      </c>
      <c r="G3640">
        <v>1340.5305459046001</v>
      </c>
      <c r="H3640">
        <v>1361.85180165119</v>
      </c>
      <c r="I3640" t="s">
        <v>120</v>
      </c>
    </row>
    <row r="3641" spans="1:9" x14ac:dyDescent="0.2">
      <c r="A3641">
        <v>2021</v>
      </c>
      <c r="B3641" t="s">
        <v>105</v>
      </c>
      <c r="C3641" t="s">
        <v>123</v>
      </c>
      <c r="D3641" t="s">
        <v>124</v>
      </c>
      <c r="E3641" t="s">
        <v>93</v>
      </c>
      <c r="F3641">
        <v>1682</v>
      </c>
      <c r="G3641">
        <v>184.33078718670899</v>
      </c>
      <c r="H3641">
        <v>215.79258058812101</v>
      </c>
      <c r="I3641" t="s">
        <v>120</v>
      </c>
    </row>
    <row r="3642" spans="1:9" x14ac:dyDescent="0.2">
      <c r="A3642">
        <v>2021</v>
      </c>
      <c r="B3642" t="s">
        <v>106</v>
      </c>
      <c r="C3642" t="s">
        <v>91</v>
      </c>
      <c r="D3642" t="s">
        <v>124</v>
      </c>
      <c r="E3642" t="s">
        <v>93</v>
      </c>
      <c r="F3642">
        <v>1</v>
      </c>
      <c r="G3642">
        <v>9.7125097125097106</v>
      </c>
      <c r="H3642">
        <v>9.3455256498734691</v>
      </c>
      <c r="I3642" t="s">
        <v>120</v>
      </c>
    </row>
    <row r="3643" spans="1:9" x14ac:dyDescent="0.2">
      <c r="A3643">
        <v>2021</v>
      </c>
      <c r="B3643" t="s">
        <v>106</v>
      </c>
      <c r="C3643" t="s">
        <v>96</v>
      </c>
      <c r="D3643" t="s">
        <v>124</v>
      </c>
      <c r="E3643" t="s">
        <v>93</v>
      </c>
      <c r="F3643">
        <v>10</v>
      </c>
      <c r="G3643">
        <v>150.12760846719701</v>
      </c>
      <c r="H3643">
        <v>146.568779436547</v>
      </c>
      <c r="I3643" t="s">
        <v>120</v>
      </c>
    </row>
    <row r="3644" spans="1:9" x14ac:dyDescent="0.2">
      <c r="A3644">
        <v>2021</v>
      </c>
      <c r="B3644" t="s">
        <v>106</v>
      </c>
      <c r="C3644" t="s">
        <v>97</v>
      </c>
      <c r="D3644" t="s">
        <v>124</v>
      </c>
      <c r="E3644" t="s">
        <v>93</v>
      </c>
      <c r="F3644">
        <v>16</v>
      </c>
      <c r="G3644">
        <v>547.19562243502003</v>
      </c>
      <c r="H3644">
        <v>542.51785870141805</v>
      </c>
      <c r="I3644" t="s">
        <v>120</v>
      </c>
    </row>
    <row r="3645" spans="1:9" x14ac:dyDescent="0.2">
      <c r="A3645">
        <v>2021</v>
      </c>
      <c r="B3645" t="s">
        <v>106</v>
      </c>
      <c r="C3645" t="s">
        <v>98</v>
      </c>
      <c r="D3645" t="s">
        <v>124</v>
      </c>
      <c r="E3645" t="s">
        <v>93</v>
      </c>
      <c r="F3645">
        <v>42</v>
      </c>
      <c r="G3645">
        <v>1667.3283048828901</v>
      </c>
      <c r="H3645">
        <v>1664.87388557543</v>
      </c>
      <c r="I3645" t="s">
        <v>120</v>
      </c>
    </row>
    <row r="3646" spans="1:9" x14ac:dyDescent="0.2">
      <c r="A3646">
        <v>2021</v>
      </c>
      <c r="B3646" t="s">
        <v>106</v>
      </c>
      <c r="C3646" t="s">
        <v>123</v>
      </c>
      <c r="D3646" t="s">
        <v>124</v>
      </c>
      <c r="E3646" t="s">
        <v>93</v>
      </c>
      <c r="F3646">
        <v>69</v>
      </c>
      <c r="G3646">
        <v>308.03571428571399</v>
      </c>
      <c r="H3646">
        <v>250.690335267054</v>
      </c>
      <c r="I3646" t="s">
        <v>120</v>
      </c>
    </row>
    <row r="3647" spans="1:9" x14ac:dyDescent="0.2">
      <c r="A3647">
        <v>2021</v>
      </c>
      <c r="B3647" t="s">
        <v>107</v>
      </c>
      <c r="C3647" t="s">
        <v>91</v>
      </c>
      <c r="D3647" t="s">
        <v>124</v>
      </c>
      <c r="E3647" t="s">
        <v>93</v>
      </c>
      <c r="F3647">
        <v>0</v>
      </c>
      <c r="G3647">
        <v>0</v>
      </c>
      <c r="H3647">
        <v>0</v>
      </c>
      <c r="I3647" t="s">
        <v>120</v>
      </c>
    </row>
    <row r="3648" spans="1:9" x14ac:dyDescent="0.2">
      <c r="A3648">
        <v>2021</v>
      </c>
      <c r="B3648" t="s">
        <v>107</v>
      </c>
      <c r="C3648" t="s">
        <v>96</v>
      </c>
      <c r="D3648" t="s">
        <v>124</v>
      </c>
      <c r="E3648" t="s">
        <v>93</v>
      </c>
      <c r="F3648">
        <v>10</v>
      </c>
      <c r="G3648">
        <v>154.24957581366601</v>
      </c>
      <c r="H3648">
        <v>151.689101832831</v>
      </c>
      <c r="I3648" t="s">
        <v>120</v>
      </c>
    </row>
    <row r="3649" spans="1:9" x14ac:dyDescent="0.2">
      <c r="A3649">
        <v>2021</v>
      </c>
      <c r="B3649" t="s">
        <v>107</v>
      </c>
      <c r="C3649" t="s">
        <v>97</v>
      </c>
      <c r="D3649" t="s">
        <v>124</v>
      </c>
      <c r="E3649" t="s">
        <v>93</v>
      </c>
      <c r="F3649">
        <v>13</v>
      </c>
      <c r="G3649">
        <v>484.53224002981699</v>
      </c>
      <c r="H3649">
        <v>480.844757590462</v>
      </c>
      <c r="I3649" t="s">
        <v>120</v>
      </c>
    </row>
    <row r="3650" spans="1:9" x14ac:dyDescent="0.2">
      <c r="A3650">
        <v>2021</v>
      </c>
      <c r="B3650" t="s">
        <v>107</v>
      </c>
      <c r="C3650" t="s">
        <v>98</v>
      </c>
      <c r="D3650" t="s">
        <v>124</v>
      </c>
      <c r="E3650" t="s">
        <v>93</v>
      </c>
      <c r="F3650">
        <v>23</v>
      </c>
      <c r="G3650">
        <v>1082.86252354049</v>
      </c>
      <c r="H3650">
        <v>1132.2297341812</v>
      </c>
      <c r="I3650" t="s">
        <v>120</v>
      </c>
    </row>
    <row r="3651" spans="1:9" x14ac:dyDescent="0.2">
      <c r="A3651">
        <v>2021</v>
      </c>
      <c r="B3651" t="s">
        <v>107</v>
      </c>
      <c r="C3651" t="s">
        <v>123</v>
      </c>
      <c r="D3651" t="s">
        <v>124</v>
      </c>
      <c r="E3651" t="s">
        <v>93</v>
      </c>
      <c r="F3651">
        <v>46</v>
      </c>
      <c r="G3651">
        <v>201.13686051596</v>
      </c>
      <c r="H3651">
        <v>192.586987609007</v>
      </c>
      <c r="I3651" t="s">
        <v>120</v>
      </c>
    </row>
    <row r="3652" spans="1:9" x14ac:dyDescent="0.2">
      <c r="A3652">
        <v>2021</v>
      </c>
      <c r="B3652" t="s">
        <v>108</v>
      </c>
      <c r="C3652" t="s">
        <v>91</v>
      </c>
      <c r="D3652" t="s">
        <v>124</v>
      </c>
      <c r="E3652" t="s">
        <v>93</v>
      </c>
      <c r="F3652">
        <v>3</v>
      </c>
      <c r="G3652">
        <v>26.062027625749302</v>
      </c>
      <c r="H3652">
        <v>29.101983044135299</v>
      </c>
      <c r="I3652" t="s">
        <v>120</v>
      </c>
    </row>
    <row r="3653" spans="1:9" x14ac:dyDescent="0.2">
      <c r="A3653">
        <v>2021</v>
      </c>
      <c r="B3653" t="s">
        <v>108</v>
      </c>
      <c r="C3653" t="s">
        <v>96</v>
      </c>
      <c r="D3653" t="s">
        <v>124</v>
      </c>
      <c r="E3653" t="s">
        <v>93</v>
      </c>
      <c r="F3653">
        <v>11</v>
      </c>
      <c r="G3653">
        <v>137.22554890219601</v>
      </c>
      <c r="H3653">
        <v>127.447774443749</v>
      </c>
      <c r="I3653" t="s">
        <v>120</v>
      </c>
    </row>
    <row r="3654" spans="1:9" x14ac:dyDescent="0.2">
      <c r="A3654">
        <v>2021</v>
      </c>
      <c r="B3654" t="s">
        <v>108</v>
      </c>
      <c r="C3654" t="s">
        <v>97</v>
      </c>
      <c r="D3654" t="s">
        <v>124</v>
      </c>
      <c r="E3654" t="s">
        <v>93</v>
      </c>
      <c r="F3654">
        <v>8</v>
      </c>
      <c r="G3654">
        <v>213.049267643142</v>
      </c>
      <c r="H3654">
        <v>213.78423558482299</v>
      </c>
      <c r="I3654" t="s">
        <v>120</v>
      </c>
    </row>
    <row r="3655" spans="1:9" x14ac:dyDescent="0.2">
      <c r="A3655">
        <v>2021</v>
      </c>
      <c r="B3655" t="s">
        <v>108</v>
      </c>
      <c r="C3655" t="s">
        <v>98</v>
      </c>
      <c r="D3655" t="s">
        <v>124</v>
      </c>
      <c r="E3655" t="s">
        <v>93</v>
      </c>
      <c r="F3655">
        <v>50</v>
      </c>
      <c r="G3655">
        <v>1553.76009944065</v>
      </c>
      <c r="H3655">
        <v>1469.2302692795899</v>
      </c>
      <c r="I3655" t="s">
        <v>120</v>
      </c>
    </row>
    <row r="3656" spans="1:9" x14ac:dyDescent="0.2">
      <c r="A3656">
        <v>2021</v>
      </c>
      <c r="B3656" t="s">
        <v>108</v>
      </c>
      <c r="C3656" t="s">
        <v>123</v>
      </c>
      <c r="D3656" t="s">
        <v>124</v>
      </c>
      <c r="E3656" t="s">
        <v>93</v>
      </c>
      <c r="F3656">
        <v>72</v>
      </c>
      <c r="G3656">
        <v>271.69811320754701</v>
      </c>
      <c r="H3656">
        <v>204.16680004299599</v>
      </c>
      <c r="I3656" t="s">
        <v>120</v>
      </c>
    </row>
    <row r="3657" spans="1:9" x14ac:dyDescent="0.2">
      <c r="A3657">
        <v>2021</v>
      </c>
      <c r="B3657" t="s">
        <v>109</v>
      </c>
      <c r="C3657" t="s">
        <v>91</v>
      </c>
      <c r="D3657" t="s">
        <v>124</v>
      </c>
      <c r="E3657" t="s">
        <v>93</v>
      </c>
      <c r="F3657">
        <v>35</v>
      </c>
      <c r="G3657">
        <v>18.2632199622212</v>
      </c>
      <c r="H3657">
        <v>20.0360272080041</v>
      </c>
      <c r="I3657" t="s">
        <v>120</v>
      </c>
    </row>
    <row r="3658" spans="1:9" x14ac:dyDescent="0.2">
      <c r="A3658">
        <v>2021</v>
      </c>
      <c r="B3658" t="s">
        <v>109</v>
      </c>
      <c r="C3658" t="s">
        <v>96</v>
      </c>
      <c r="D3658" t="s">
        <v>124</v>
      </c>
      <c r="E3658" t="s">
        <v>93</v>
      </c>
      <c r="F3658">
        <v>211</v>
      </c>
      <c r="G3658">
        <v>202.26420882101999</v>
      </c>
      <c r="H3658">
        <v>199.18019100560099</v>
      </c>
      <c r="I3658" t="s">
        <v>120</v>
      </c>
    </row>
    <row r="3659" spans="1:9" x14ac:dyDescent="0.2">
      <c r="A3659">
        <v>2021</v>
      </c>
      <c r="B3659" t="s">
        <v>109</v>
      </c>
      <c r="C3659" t="s">
        <v>97</v>
      </c>
      <c r="D3659" t="s">
        <v>124</v>
      </c>
      <c r="E3659" t="s">
        <v>93</v>
      </c>
      <c r="F3659">
        <v>241</v>
      </c>
      <c r="G3659">
        <v>553.19637323539496</v>
      </c>
      <c r="H3659">
        <v>553.70160100480598</v>
      </c>
      <c r="I3659" t="s">
        <v>120</v>
      </c>
    </row>
    <row r="3660" spans="1:9" x14ac:dyDescent="0.2">
      <c r="A3660">
        <v>2021</v>
      </c>
      <c r="B3660" t="s">
        <v>109</v>
      </c>
      <c r="C3660" t="s">
        <v>98</v>
      </c>
      <c r="D3660" t="s">
        <v>124</v>
      </c>
      <c r="E3660" t="s">
        <v>93</v>
      </c>
      <c r="F3660">
        <v>524</v>
      </c>
      <c r="G3660">
        <v>1514.2758062651701</v>
      </c>
      <c r="H3660">
        <v>1521.61725718054</v>
      </c>
      <c r="I3660" t="s">
        <v>120</v>
      </c>
    </row>
    <row r="3661" spans="1:9" x14ac:dyDescent="0.2">
      <c r="A3661">
        <v>2021</v>
      </c>
      <c r="B3661" t="s">
        <v>109</v>
      </c>
      <c r="C3661" t="s">
        <v>123</v>
      </c>
      <c r="D3661" t="s">
        <v>124</v>
      </c>
      <c r="E3661" t="s">
        <v>93</v>
      </c>
      <c r="F3661">
        <v>1011</v>
      </c>
      <c r="G3661">
        <v>270.22692646940902</v>
      </c>
      <c r="H3661">
        <v>258.68642656055999</v>
      </c>
      <c r="I3661" t="s">
        <v>120</v>
      </c>
    </row>
    <row r="3662" spans="1:9" x14ac:dyDescent="0.2">
      <c r="A3662">
        <v>2021</v>
      </c>
      <c r="B3662" t="s">
        <v>110</v>
      </c>
      <c r="C3662" t="s">
        <v>91</v>
      </c>
      <c r="D3662" t="s">
        <v>124</v>
      </c>
      <c r="E3662" t="s">
        <v>93</v>
      </c>
      <c r="F3662">
        <v>43</v>
      </c>
      <c r="G3662">
        <v>20.064767202038201</v>
      </c>
      <c r="H3662">
        <v>21.723347269007402</v>
      </c>
      <c r="I3662" t="s">
        <v>120</v>
      </c>
    </row>
    <row r="3663" spans="1:9" x14ac:dyDescent="0.2">
      <c r="A3663">
        <v>2021</v>
      </c>
      <c r="B3663" t="s">
        <v>110</v>
      </c>
      <c r="C3663" t="s">
        <v>96</v>
      </c>
      <c r="D3663" t="s">
        <v>124</v>
      </c>
      <c r="E3663" t="s">
        <v>93</v>
      </c>
      <c r="F3663">
        <v>250</v>
      </c>
      <c r="G3663">
        <v>223.52162795272099</v>
      </c>
      <c r="H3663">
        <v>217.37040594777901</v>
      </c>
      <c r="I3663" t="s">
        <v>120</v>
      </c>
    </row>
    <row r="3664" spans="1:9" x14ac:dyDescent="0.2">
      <c r="A3664">
        <v>2021</v>
      </c>
      <c r="B3664" t="s">
        <v>110</v>
      </c>
      <c r="C3664" t="s">
        <v>97</v>
      </c>
      <c r="D3664" t="s">
        <v>124</v>
      </c>
      <c r="E3664" t="s">
        <v>93</v>
      </c>
      <c r="F3664">
        <v>245</v>
      </c>
      <c r="G3664">
        <v>503.866403422178</v>
      </c>
      <c r="H3664">
        <v>505.39671440843802</v>
      </c>
      <c r="I3664" t="s">
        <v>120</v>
      </c>
    </row>
    <row r="3665" spans="1:9" x14ac:dyDescent="0.2">
      <c r="A3665">
        <v>2021</v>
      </c>
      <c r="B3665" t="s">
        <v>110</v>
      </c>
      <c r="C3665" t="s">
        <v>98</v>
      </c>
      <c r="D3665" t="s">
        <v>124</v>
      </c>
      <c r="E3665" t="s">
        <v>93</v>
      </c>
      <c r="F3665">
        <v>666</v>
      </c>
      <c r="G3665">
        <v>1594.2931009719</v>
      </c>
      <c r="H3665">
        <v>1593.1238413910701</v>
      </c>
      <c r="I3665" t="s">
        <v>120</v>
      </c>
    </row>
    <row r="3666" spans="1:9" x14ac:dyDescent="0.2">
      <c r="A3666">
        <v>2021</v>
      </c>
      <c r="B3666" t="s">
        <v>110</v>
      </c>
      <c r="C3666" t="s">
        <v>123</v>
      </c>
      <c r="D3666" t="s">
        <v>124</v>
      </c>
      <c r="E3666" t="s">
        <v>93</v>
      </c>
      <c r="F3666">
        <v>1204</v>
      </c>
      <c r="G3666">
        <v>289.04093146080902</v>
      </c>
      <c r="H3666">
        <v>265.781565839508</v>
      </c>
      <c r="I3666" t="s">
        <v>120</v>
      </c>
    </row>
    <row r="3667" spans="1:9" x14ac:dyDescent="0.2">
      <c r="A3667">
        <v>2021</v>
      </c>
      <c r="B3667" t="s">
        <v>111</v>
      </c>
      <c r="C3667" t="s">
        <v>91</v>
      </c>
      <c r="D3667" t="s">
        <v>124</v>
      </c>
      <c r="E3667" t="s">
        <v>93</v>
      </c>
      <c r="F3667">
        <v>112</v>
      </c>
      <c r="G3667">
        <v>16.4929993108282</v>
      </c>
      <c r="H3667">
        <v>17.8758565173794</v>
      </c>
      <c r="I3667" t="s">
        <v>120</v>
      </c>
    </row>
    <row r="3668" spans="1:9" x14ac:dyDescent="0.2">
      <c r="A3668">
        <v>2021</v>
      </c>
      <c r="B3668" t="s">
        <v>111</v>
      </c>
      <c r="C3668" t="s">
        <v>96</v>
      </c>
      <c r="D3668" t="s">
        <v>124</v>
      </c>
      <c r="E3668" t="s">
        <v>93</v>
      </c>
      <c r="F3668">
        <v>680</v>
      </c>
      <c r="G3668">
        <v>220.170891465464</v>
      </c>
      <c r="H3668">
        <v>216.98731653905901</v>
      </c>
      <c r="I3668" t="s">
        <v>120</v>
      </c>
    </row>
    <row r="3669" spans="1:9" x14ac:dyDescent="0.2">
      <c r="A3669">
        <v>2021</v>
      </c>
      <c r="B3669" t="s">
        <v>111</v>
      </c>
      <c r="C3669" t="s">
        <v>97</v>
      </c>
      <c r="D3669" t="s">
        <v>124</v>
      </c>
      <c r="E3669" t="s">
        <v>93</v>
      </c>
      <c r="F3669">
        <v>586</v>
      </c>
      <c r="G3669">
        <v>540.97467758463097</v>
      </c>
      <c r="H3669">
        <v>547.223199924612</v>
      </c>
      <c r="I3669" t="s">
        <v>120</v>
      </c>
    </row>
    <row r="3670" spans="1:9" x14ac:dyDescent="0.2">
      <c r="A3670">
        <v>2021</v>
      </c>
      <c r="B3670" t="s">
        <v>111</v>
      </c>
      <c r="C3670" t="s">
        <v>98</v>
      </c>
      <c r="D3670" t="s">
        <v>124</v>
      </c>
      <c r="E3670" t="s">
        <v>93</v>
      </c>
      <c r="F3670">
        <v>1273</v>
      </c>
      <c r="G3670">
        <v>1430.49780874256</v>
      </c>
      <c r="H3670">
        <v>1442.0676627068499</v>
      </c>
      <c r="I3670" t="s">
        <v>120</v>
      </c>
    </row>
    <row r="3671" spans="1:9" x14ac:dyDescent="0.2">
      <c r="A3671">
        <v>2021</v>
      </c>
      <c r="B3671" t="s">
        <v>111</v>
      </c>
      <c r="C3671" t="s">
        <v>123</v>
      </c>
      <c r="D3671" t="s">
        <v>124</v>
      </c>
      <c r="E3671" t="s">
        <v>93</v>
      </c>
      <c r="F3671">
        <v>2651</v>
      </c>
      <c r="G3671">
        <v>223.66778036515799</v>
      </c>
      <c r="H3671">
        <v>254.39912703793601</v>
      </c>
      <c r="I3671" t="s">
        <v>120</v>
      </c>
    </row>
    <row r="3672" spans="1:9" x14ac:dyDescent="0.2">
      <c r="A3672">
        <v>2021</v>
      </c>
      <c r="B3672" t="s">
        <v>112</v>
      </c>
      <c r="C3672" t="s">
        <v>91</v>
      </c>
      <c r="D3672" t="s">
        <v>124</v>
      </c>
      <c r="E3672" t="s">
        <v>93</v>
      </c>
      <c r="F3672">
        <v>58</v>
      </c>
      <c r="G3672">
        <v>16.6635542211943</v>
      </c>
      <c r="H3672">
        <v>17.627914329781099</v>
      </c>
      <c r="I3672" t="s">
        <v>120</v>
      </c>
    </row>
    <row r="3673" spans="1:9" x14ac:dyDescent="0.2">
      <c r="A3673">
        <v>2021</v>
      </c>
      <c r="B3673" t="s">
        <v>112</v>
      </c>
      <c r="C3673" t="s">
        <v>96</v>
      </c>
      <c r="D3673" t="s">
        <v>124</v>
      </c>
      <c r="E3673" t="s">
        <v>93</v>
      </c>
      <c r="F3673">
        <v>426</v>
      </c>
      <c r="G3673">
        <v>223.50003147887799</v>
      </c>
      <c r="H3673">
        <v>222.803598897651</v>
      </c>
      <c r="I3673" t="s">
        <v>120</v>
      </c>
    </row>
    <row r="3674" spans="1:9" x14ac:dyDescent="0.2">
      <c r="A3674">
        <v>2021</v>
      </c>
      <c r="B3674" t="s">
        <v>112</v>
      </c>
      <c r="C3674" t="s">
        <v>97</v>
      </c>
      <c r="D3674" t="s">
        <v>124</v>
      </c>
      <c r="E3674" t="s">
        <v>93</v>
      </c>
      <c r="F3674">
        <v>393</v>
      </c>
      <c r="G3674">
        <v>559.87691255662901</v>
      </c>
      <c r="H3674">
        <v>567.96794155929501</v>
      </c>
      <c r="I3674" t="s">
        <v>120</v>
      </c>
    </row>
    <row r="3675" spans="1:9" x14ac:dyDescent="0.2">
      <c r="A3675">
        <v>2021</v>
      </c>
      <c r="B3675" t="s">
        <v>112</v>
      </c>
      <c r="C3675" t="s">
        <v>98</v>
      </c>
      <c r="D3675" t="s">
        <v>124</v>
      </c>
      <c r="E3675" t="s">
        <v>93</v>
      </c>
      <c r="F3675">
        <v>726</v>
      </c>
      <c r="G3675">
        <v>1367.3088875077699</v>
      </c>
      <c r="H3675">
        <v>1404.01316127417</v>
      </c>
      <c r="I3675" t="s">
        <v>120</v>
      </c>
    </row>
    <row r="3676" spans="1:9" x14ac:dyDescent="0.2">
      <c r="A3676">
        <v>2021</v>
      </c>
      <c r="B3676" t="s">
        <v>112</v>
      </c>
      <c r="C3676" t="s">
        <v>123</v>
      </c>
      <c r="D3676" t="s">
        <v>124</v>
      </c>
      <c r="E3676" t="s">
        <v>93</v>
      </c>
      <c r="F3676">
        <v>1603</v>
      </c>
      <c r="G3676">
        <v>242.159647108587</v>
      </c>
      <c r="H3676">
        <v>254.55984582436</v>
      </c>
      <c r="I3676" t="s">
        <v>120</v>
      </c>
    </row>
    <row r="3677" spans="1:9" x14ac:dyDescent="0.2">
      <c r="A3677">
        <v>2022</v>
      </c>
      <c r="B3677" t="s">
        <v>90</v>
      </c>
      <c r="C3677" t="s">
        <v>91</v>
      </c>
      <c r="D3677" t="s">
        <v>124</v>
      </c>
      <c r="E3677" t="s">
        <v>93</v>
      </c>
      <c r="F3677">
        <v>482</v>
      </c>
      <c r="G3677">
        <v>16.529979965115601</v>
      </c>
      <c r="H3677">
        <v>17.3500233865037</v>
      </c>
      <c r="I3677" t="s">
        <v>121</v>
      </c>
    </row>
    <row r="3678" spans="1:9" x14ac:dyDescent="0.2">
      <c r="A3678">
        <v>2022</v>
      </c>
      <c r="B3678" t="s">
        <v>90</v>
      </c>
      <c r="C3678" t="s">
        <v>96</v>
      </c>
      <c r="D3678" t="s">
        <v>124</v>
      </c>
      <c r="E3678" t="s">
        <v>93</v>
      </c>
      <c r="F3678">
        <v>3008</v>
      </c>
      <c r="G3678">
        <v>201.86225987752701</v>
      </c>
      <c r="H3678">
        <v>196.477199229744</v>
      </c>
      <c r="I3678" t="s">
        <v>121</v>
      </c>
    </row>
    <row r="3679" spans="1:9" x14ac:dyDescent="0.2">
      <c r="A3679">
        <v>2022</v>
      </c>
      <c r="B3679" t="s">
        <v>90</v>
      </c>
      <c r="C3679" t="s">
        <v>97</v>
      </c>
      <c r="D3679" t="s">
        <v>124</v>
      </c>
      <c r="E3679" t="s">
        <v>93</v>
      </c>
      <c r="F3679">
        <v>3098</v>
      </c>
      <c r="G3679">
        <v>520.166963856959</v>
      </c>
      <c r="H3679">
        <v>521.76451403639498</v>
      </c>
      <c r="I3679" t="s">
        <v>121</v>
      </c>
    </row>
    <row r="3680" spans="1:9" x14ac:dyDescent="0.2">
      <c r="A3680">
        <v>2022</v>
      </c>
      <c r="B3680" t="s">
        <v>90</v>
      </c>
      <c r="C3680" t="s">
        <v>98</v>
      </c>
      <c r="D3680" t="s">
        <v>124</v>
      </c>
      <c r="E3680" t="s">
        <v>93</v>
      </c>
      <c r="F3680">
        <v>6710</v>
      </c>
      <c r="G3680">
        <v>1402.93508236755</v>
      </c>
      <c r="H3680">
        <v>1414.7582267375301</v>
      </c>
      <c r="I3680" t="s">
        <v>121</v>
      </c>
    </row>
    <row r="3681" spans="1:9" x14ac:dyDescent="0.2">
      <c r="A3681">
        <v>2022</v>
      </c>
      <c r="B3681" t="s">
        <v>90</v>
      </c>
      <c r="C3681" t="s">
        <v>123</v>
      </c>
      <c r="D3681" t="s">
        <v>124</v>
      </c>
      <c r="E3681" t="s">
        <v>93</v>
      </c>
      <c r="F3681">
        <v>13298</v>
      </c>
      <c r="G3681">
        <v>242.66866183689501</v>
      </c>
      <c r="H3681">
        <v>243.54898480479301</v>
      </c>
      <c r="I3681" t="s">
        <v>121</v>
      </c>
    </row>
    <row r="3682" spans="1:9" x14ac:dyDescent="0.2">
      <c r="A3682">
        <v>2022</v>
      </c>
      <c r="B3682" t="s">
        <v>99</v>
      </c>
      <c r="C3682" t="s">
        <v>91</v>
      </c>
      <c r="D3682" t="s">
        <v>124</v>
      </c>
      <c r="E3682" t="s">
        <v>93</v>
      </c>
      <c r="F3682">
        <v>42</v>
      </c>
      <c r="G3682">
        <v>23.9626183154279</v>
      </c>
      <c r="H3682">
        <v>26.1793217177737</v>
      </c>
      <c r="I3682" t="s">
        <v>121</v>
      </c>
    </row>
    <row r="3683" spans="1:9" x14ac:dyDescent="0.2">
      <c r="A3683">
        <v>2022</v>
      </c>
      <c r="B3683" t="s">
        <v>99</v>
      </c>
      <c r="C3683" t="s">
        <v>96</v>
      </c>
      <c r="D3683" t="s">
        <v>124</v>
      </c>
      <c r="E3683" t="s">
        <v>93</v>
      </c>
      <c r="F3683">
        <v>323</v>
      </c>
      <c r="G3683">
        <v>301.34251355108398</v>
      </c>
      <c r="H3683">
        <v>289.89157490248903</v>
      </c>
      <c r="I3683" t="s">
        <v>121</v>
      </c>
    </row>
    <row r="3684" spans="1:9" x14ac:dyDescent="0.2">
      <c r="A3684">
        <v>2022</v>
      </c>
      <c r="B3684" t="s">
        <v>99</v>
      </c>
      <c r="C3684" t="s">
        <v>97</v>
      </c>
      <c r="D3684" t="s">
        <v>124</v>
      </c>
      <c r="E3684" t="s">
        <v>93</v>
      </c>
      <c r="F3684">
        <v>312</v>
      </c>
      <c r="G3684">
        <v>650.28449946851799</v>
      </c>
      <c r="H3684">
        <v>651.54354868854398</v>
      </c>
      <c r="I3684" t="s">
        <v>121</v>
      </c>
    </row>
    <row r="3685" spans="1:9" x14ac:dyDescent="0.2">
      <c r="A3685">
        <v>2022</v>
      </c>
      <c r="B3685" t="s">
        <v>99</v>
      </c>
      <c r="C3685" t="s">
        <v>98</v>
      </c>
      <c r="D3685" t="s">
        <v>124</v>
      </c>
      <c r="E3685" t="s">
        <v>93</v>
      </c>
      <c r="F3685">
        <v>652</v>
      </c>
      <c r="G3685">
        <v>1704.53060050718</v>
      </c>
      <c r="H3685">
        <v>1754.66720098823</v>
      </c>
      <c r="I3685" t="s">
        <v>121</v>
      </c>
    </row>
    <row r="3686" spans="1:9" x14ac:dyDescent="0.2">
      <c r="A3686">
        <v>2022</v>
      </c>
      <c r="B3686" t="s">
        <v>99</v>
      </c>
      <c r="C3686" t="s">
        <v>123</v>
      </c>
      <c r="D3686" t="s">
        <v>124</v>
      </c>
      <c r="E3686" t="s">
        <v>93</v>
      </c>
      <c r="F3686">
        <v>1329</v>
      </c>
      <c r="G3686">
        <v>360.46543166345703</v>
      </c>
      <c r="H3686">
        <v>317.29022177799499</v>
      </c>
      <c r="I3686" t="s">
        <v>121</v>
      </c>
    </row>
    <row r="3687" spans="1:9" x14ac:dyDescent="0.2">
      <c r="A3687">
        <v>2022</v>
      </c>
      <c r="B3687" t="s">
        <v>100</v>
      </c>
      <c r="C3687" t="s">
        <v>91</v>
      </c>
      <c r="D3687" t="s">
        <v>124</v>
      </c>
      <c r="E3687" t="s">
        <v>93</v>
      </c>
      <c r="F3687">
        <v>8</v>
      </c>
      <c r="G3687">
        <v>15.599103051574501</v>
      </c>
      <c r="H3687">
        <v>16.1230470142537</v>
      </c>
      <c r="I3687" t="s">
        <v>121</v>
      </c>
    </row>
    <row r="3688" spans="1:9" x14ac:dyDescent="0.2">
      <c r="A3688">
        <v>2022</v>
      </c>
      <c r="B3688" t="s">
        <v>100</v>
      </c>
      <c r="C3688" t="s">
        <v>96</v>
      </c>
      <c r="D3688" t="s">
        <v>124</v>
      </c>
      <c r="E3688" t="s">
        <v>93</v>
      </c>
      <c r="F3688">
        <v>75</v>
      </c>
      <c r="G3688">
        <v>213.79703534777701</v>
      </c>
      <c r="H3688">
        <v>202.63160387374199</v>
      </c>
      <c r="I3688" t="s">
        <v>121</v>
      </c>
    </row>
    <row r="3689" spans="1:9" x14ac:dyDescent="0.2">
      <c r="A3689">
        <v>2022</v>
      </c>
      <c r="B3689" t="s">
        <v>100</v>
      </c>
      <c r="C3689" t="s">
        <v>97</v>
      </c>
      <c r="D3689" t="s">
        <v>124</v>
      </c>
      <c r="E3689" t="s">
        <v>93</v>
      </c>
      <c r="F3689">
        <v>71</v>
      </c>
      <c r="G3689">
        <v>432.45218662443699</v>
      </c>
      <c r="H3689">
        <v>427.25827797869698</v>
      </c>
      <c r="I3689" t="s">
        <v>121</v>
      </c>
    </row>
    <row r="3690" spans="1:9" x14ac:dyDescent="0.2">
      <c r="A3690">
        <v>2022</v>
      </c>
      <c r="B3690" t="s">
        <v>100</v>
      </c>
      <c r="C3690" t="s">
        <v>98</v>
      </c>
      <c r="D3690" t="s">
        <v>124</v>
      </c>
      <c r="E3690" t="s">
        <v>93</v>
      </c>
      <c r="F3690">
        <v>205</v>
      </c>
      <c r="G3690">
        <v>1548.6892800483499</v>
      </c>
      <c r="H3690">
        <v>1616.8359745912101</v>
      </c>
      <c r="I3690" t="s">
        <v>121</v>
      </c>
    </row>
    <row r="3691" spans="1:9" x14ac:dyDescent="0.2">
      <c r="A3691">
        <v>2022</v>
      </c>
      <c r="B3691" t="s">
        <v>100</v>
      </c>
      <c r="C3691" t="s">
        <v>123</v>
      </c>
      <c r="D3691" t="s">
        <v>124</v>
      </c>
      <c r="E3691" t="s">
        <v>93</v>
      </c>
      <c r="F3691">
        <v>359</v>
      </c>
      <c r="G3691">
        <v>309.42940872263398</v>
      </c>
      <c r="H3691">
        <v>252.78117731521101</v>
      </c>
      <c r="I3691" t="s">
        <v>121</v>
      </c>
    </row>
    <row r="3692" spans="1:9" x14ac:dyDescent="0.2">
      <c r="A3692">
        <v>2022</v>
      </c>
      <c r="B3692" t="s">
        <v>101</v>
      </c>
      <c r="C3692" t="s">
        <v>91</v>
      </c>
      <c r="D3692" t="s">
        <v>124</v>
      </c>
      <c r="E3692" t="s">
        <v>93</v>
      </c>
      <c r="F3692">
        <v>5</v>
      </c>
      <c r="G3692">
        <v>7.6252058805587701</v>
      </c>
      <c r="H3692">
        <v>8.6628189132118596</v>
      </c>
      <c r="I3692" t="s">
        <v>121</v>
      </c>
    </row>
    <row r="3693" spans="1:9" x14ac:dyDescent="0.2">
      <c r="A3693">
        <v>2022</v>
      </c>
      <c r="B3693" t="s">
        <v>101</v>
      </c>
      <c r="C3693" t="s">
        <v>96</v>
      </c>
      <c r="D3693" t="s">
        <v>124</v>
      </c>
      <c r="E3693" t="s">
        <v>93</v>
      </c>
      <c r="F3693">
        <v>85</v>
      </c>
      <c r="G3693">
        <v>194.70404984423701</v>
      </c>
      <c r="H3693">
        <v>180.609743761179</v>
      </c>
      <c r="I3693" t="s">
        <v>121</v>
      </c>
    </row>
    <row r="3694" spans="1:9" x14ac:dyDescent="0.2">
      <c r="A3694">
        <v>2022</v>
      </c>
      <c r="B3694" t="s">
        <v>101</v>
      </c>
      <c r="C3694" t="s">
        <v>97</v>
      </c>
      <c r="D3694" t="s">
        <v>124</v>
      </c>
      <c r="E3694" t="s">
        <v>93</v>
      </c>
      <c r="F3694">
        <v>101</v>
      </c>
      <c r="G3694">
        <v>472.117047632403</v>
      </c>
      <c r="H3694">
        <v>467.22516570484999</v>
      </c>
      <c r="I3694" t="s">
        <v>121</v>
      </c>
    </row>
    <row r="3695" spans="1:9" x14ac:dyDescent="0.2">
      <c r="A3695">
        <v>2022</v>
      </c>
      <c r="B3695" t="s">
        <v>101</v>
      </c>
      <c r="C3695" t="s">
        <v>98</v>
      </c>
      <c r="D3695" t="s">
        <v>124</v>
      </c>
      <c r="E3695" t="s">
        <v>93</v>
      </c>
      <c r="F3695">
        <v>225</v>
      </c>
      <c r="G3695">
        <v>1238.3730530023699</v>
      </c>
      <c r="H3695">
        <v>1232.01800363856</v>
      </c>
      <c r="I3695" t="s">
        <v>121</v>
      </c>
    </row>
    <row r="3696" spans="1:9" x14ac:dyDescent="0.2">
      <c r="A3696">
        <v>2022</v>
      </c>
      <c r="B3696" t="s">
        <v>101</v>
      </c>
      <c r="C3696" t="s">
        <v>123</v>
      </c>
      <c r="D3696" t="s">
        <v>124</v>
      </c>
      <c r="E3696" t="s">
        <v>93</v>
      </c>
      <c r="F3696">
        <v>416</v>
      </c>
      <c r="G3696">
        <v>279.58868203508302</v>
      </c>
      <c r="H3696">
        <v>212.47976703632699</v>
      </c>
      <c r="I3696" t="s">
        <v>121</v>
      </c>
    </row>
    <row r="3697" spans="1:9" x14ac:dyDescent="0.2">
      <c r="A3697">
        <v>2022</v>
      </c>
      <c r="B3697" t="s">
        <v>102</v>
      </c>
      <c r="C3697" t="s">
        <v>91</v>
      </c>
      <c r="D3697" t="s">
        <v>124</v>
      </c>
      <c r="E3697" t="s">
        <v>93</v>
      </c>
      <c r="F3697">
        <v>33</v>
      </c>
      <c r="G3697">
        <v>20.957969744312798</v>
      </c>
      <c r="H3697">
        <v>22.4770388740443</v>
      </c>
      <c r="I3697" t="s">
        <v>121</v>
      </c>
    </row>
    <row r="3698" spans="1:9" x14ac:dyDescent="0.2">
      <c r="A3698">
        <v>2022</v>
      </c>
      <c r="B3698" t="s">
        <v>102</v>
      </c>
      <c r="C3698" t="s">
        <v>96</v>
      </c>
      <c r="D3698" t="s">
        <v>124</v>
      </c>
      <c r="E3698" t="s">
        <v>93</v>
      </c>
      <c r="F3698">
        <v>176</v>
      </c>
      <c r="G3698">
        <v>200.84904368466701</v>
      </c>
      <c r="H3698">
        <v>197.608588380832</v>
      </c>
      <c r="I3698" t="s">
        <v>121</v>
      </c>
    </row>
    <row r="3699" spans="1:9" x14ac:dyDescent="0.2">
      <c r="A3699">
        <v>2022</v>
      </c>
      <c r="B3699" t="s">
        <v>102</v>
      </c>
      <c r="C3699" t="s">
        <v>97</v>
      </c>
      <c r="D3699" t="s">
        <v>124</v>
      </c>
      <c r="E3699" t="s">
        <v>93</v>
      </c>
      <c r="F3699">
        <v>176</v>
      </c>
      <c r="G3699">
        <v>521.00293064148502</v>
      </c>
      <c r="H3699">
        <v>520.16164668075703</v>
      </c>
      <c r="I3699" t="s">
        <v>121</v>
      </c>
    </row>
    <row r="3700" spans="1:9" x14ac:dyDescent="0.2">
      <c r="A3700">
        <v>2022</v>
      </c>
      <c r="B3700" t="s">
        <v>102</v>
      </c>
      <c r="C3700" t="s">
        <v>98</v>
      </c>
      <c r="D3700" t="s">
        <v>124</v>
      </c>
      <c r="E3700" t="s">
        <v>93</v>
      </c>
      <c r="F3700">
        <v>362</v>
      </c>
      <c r="G3700">
        <v>1348.58249823045</v>
      </c>
      <c r="H3700">
        <v>1336.0016962694899</v>
      </c>
      <c r="I3700" t="s">
        <v>121</v>
      </c>
    </row>
    <row r="3701" spans="1:9" x14ac:dyDescent="0.2">
      <c r="A3701">
        <v>2022</v>
      </c>
      <c r="B3701" t="s">
        <v>102</v>
      </c>
      <c r="C3701" t="s">
        <v>123</v>
      </c>
      <c r="D3701" t="s">
        <v>124</v>
      </c>
      <c r="E3701" t="s">
        <v>93</v>
      </c>
      <c r="F3701">
        <v>747</v>
      </c>
      <c r="G3701">
        <v>244.349219848876</v>
      </c>
      <c r="H3701">
        <v>239.361002478638</v>
      </c>
      <c r="I3701" t="s">
        <v>121</v>
      </c>
    </row>
    <row r="3702" spans="1:9" x14ac:dyDescent="0.2">
      <c r="A3702">
        <v>2022</v>
      </c>
      <c r="B3702" t="s">
        <v>103</v>
      </c>
      <c r="C3702" t="s">
        <v>91</v>
      </c>
      <c r="D3702" t="s">
        <v>124</v>
      </c>
      <c r="E3702" t="s">
        <v>93</v>
      </c>
      <c r="F3702">
        <v>38</v>
      </c>
      <c r="G3702">
        <v>12.034570888373</v>
      </c>
      <c r="H3702">
        <v>12.0153011936066</v>
      </c>
      <c r="I3702" t="s">
        <v>121</v>
      </c>
    </row>
    <row r="3703" spans="1:9" x14ac:dyDescent="0.2">
      <c r="A3703">
        <v>2022</v>
      </c>
      <c r="B3703" t="s">
        <v>103</v>
      </c>
      <c r="C3703" t="s">
        <v>96</v>
      </c>
      <c r="D3703" t="s">
        <v>124</v>
      </c>
      <c r="E3703" t="s">
        <v>93</v>
      </c>
      <c r="F3703">
        <v>200</v>
      </c>
      <c r="G3703">
        <v>126.35755397046999</v>
      </c>
      <c r="H3703">
        <v>123.872233976728</v>
      </c>
      <c r="I3703" t="s">
        <v>121</v>
      </c>
    </row>
    <row r="3704" spans="1:9" x14ac:dyDescent="0.2">
      <c r="A3704">
        <v>2022</v>
      </c>
      <c r="B3704" t="s">
        <v>103</v>
      </c>
      <c r="C3704" t="s">
        <v>97</v>
      </c>
      <c r="D3704" t="s">
        <v>124</v>
      </c>
      <c r="E3704" t="s">
        <v>93</v>
      </c>
      <c r="F3704">
        <v>262</v>
      </c>
      <c r="G3704">
        <v>414.60944423344699</v>
      </c>
      <c r="H3704">
        <v>415.14122962296602</v>
      </c>
      <c r="I3704" t="s">
        <v>121</v>
      </c>
    </row>
    <row r="3705" spans="1:9" x14ac:dyDescent="0.2">
      <c r="A3705">
        <v>2022</v>
      </c>
      <c r="B3705" t="s">
        <v>103</v>
      </c>
      <c r="C3705" t="s">
        <v>98</v>
      </c>
      <c r="D3705" t="s">
        <v>124</v>
      </c>
      <c r="E3705" t="s">
        <v>93</v>
      </c>
      <c r="F3705">
        <v>646</v>
      </c>
      <c r="G3705">
        <v>1310.3448275862099</v>
      </c>
      <c r="H3705">
        <v>1311.7101947298299</v>
      </c>
      <c r="I3705" t="s">
        <v>121</v>
      </c>
    </row>
    <row r="3706" spans="1:9" x14ac:dyDescent="0.2">
      <c r="A3706">
        <v>2022</v>
      </c>
      <c r="B3706" t="s">
        <v>103</v>
      </c>
      <c r="C3706" t="s">
        <v>123</v>
      </c>
      <c r="D3706" t="s">
        <v>124</v>
      </c>
      <c r="E3706" t="s">
        <v>93</v>
      </c>
      <c r="F3706">
        <v>1146</v>
      </c>
      <c r="G3706">
        <v>195.38642524679</v>
      </c>
      <c r="H3706">
        <v>200.958151284477</v>
      </c>
      <c r="I3706" t="s">
        <v>121</v>
      </c>
    </row>
    <row r="3707" spans="1:9" x14ac:dyDescent="0.2">
      <c r="A3707">
        <v>2022</v>
      </c>
      <c r="B3707" t="s">
        <v>104</v>
      </c>
      <c r="C3707" t="s">
        <v>91</v>
      </c>
      <c r="D3707" t="s">
        <v>124</v>
      </c>
      <c r="E3707" t="s">
        <v>93</v>
      </c>
      <c r="F3707">
        <v>21</v>
      </c>
      <c r="G3707">
        <v>13.891645167691999</v>
      </c>
      <c r="H3707">
        <v>14.611154734833001</v>
      </c>
      <c r="I3707" t="s">
        <v>121</v>
      </c>
    </row>
    <row r="3708" spans="1:9" x14ac:dyDescent="0.2">
      <c r="A3708">
        <v>2022</v>
      </c>
      <c r="B3708" t="s">
        <v>104</v>
      </c>
      <c r="C3708" t="s">
        <v>96</v>
      </c>
      <c r="D3708" t="s">
        <v>124</v>
      </c>
      <c r="E3708" t="s">
        <v>93</v>
      </c>
      <c r="F3708">
        <v>156</v>
      </c>
      <c r="G3708">
        <v>164.02233227139399</v>
      </c>
      <c r="H3708">
        <v>156.70925848216001</v>
      </c>
      <c r="I3708" t="s">
        <v>121</v>
      </c>
    </row>
    <row r="3709" spans="1:9" x14ac:dyDescent="0.2">
      <c r="A3709">
        <v>2022</v>
      </c>
      <c r="B3709" t="s">
        <v>104</v>
      </c>
      <c r="C3709" t="s">
        <v>97</v>
      </c>
      <c r="D3709" t="s">
        <v>124</v>
      </c>
      <c r="E3709" t="s">
        <v>93</v>
      </c>
      <c r="F3709">
        <v>208</v>
      </c>
      <c r="G3709">
        <v>482.38595514738302</v>
      </c>
      <c r="H3709">
        <v>482.18769958493999</v>
      </c>
      <c r="I3709" t="s">
        <v>121</v>
      </c>
    </row>
    <row r="3710" spans="1:9" x14ac:dyDescent="0.2">
      <c r="A3710">
        <v>2022</v>
      </c>
      <c r="B3710" t="s">
        <v>104</v>
      </c>
      <c r="C3710" t="s">
        <v>98</v>
      </c>
      <c r="D3710" t="s">
        <v>124</v>
      </c>
      <c r="E3710" t="s">
        <v>93</v>
      </c>
      <c r="F3710">
        <v>439</v>
      </c>
      <c r="G3710">
        <v>1258.5287540852</v>
      </c>
      <c r="H3710">
        <v>1278.18846765489</v>
      </c>
      <c r="I3710" t="s">
        <v>121</v>
      </c>
    </row>
    <row r="3711" spans="1:9" x14ac:dyDescent="0.2">
      <c r="A3711">
        <v>2022</v>
      </c>
      <c r="B3711" t="s">
        <v>104</v>
      </c>
      <c r="C3711" t="s">
        <v>123</v>
      </c>
      <c r="D3711" t="s">
        <v>124</v>
      </c>
      <c r="E3711" t="s">
        <v>93</v>
      </c>
      <c r="F3711">
        <v>824</v>
      </c>
      <c r="G3711">
        <v>254.10139385715999</v>
      </c>
      <c r="H3711">
        <v>215.08464759994101</v>
      </c>
      <c r="I3711" t="s">
        <v>121</v>
      </c>
    </row>
    <row r="3712" spans="1:9" x14ac:dyDescent="0.2">
      <c r="A3712">
        <v>2022</v>
      </c>
      <c r="B3712" t="s">
        <v>105</v>
      </c>
      <c r="C3712" t="s">
        <v>91</v>
      </c>
      <c r="D3712" t="s">
        <v>124</v>
      </c>
      <c r="E3712" t="s">
        <v>93</v>
      </c>
      <c r="F3712">
        <v>71</v>
      </c>
      <c r="G3712">
        <v>13.347294728946499</v>
      </c>
      <c r="H3712">
        <v>13.6852911486574</v>
      </c>
      <c r="I3712" t="s">
        <v>121</v>
      </c>
    </row>
    <row r="3713" spans="1:9" x14ac:dyDescent="0.2">
      <c r="A3713">
        <v>2022</v>
      </c>
      <c r="B3713" t="s">
        <v>105</v>
      </c>
      <c r="C3713" t="s">
        <v>96</v>
      </c>
      <c r="D3713" t="s">
        <v>124</v>
      </c>
      <c r="E3713" t="s">
        <v>93</v>
      </c>
      <c r="F3713">
        <v>359</v>
      </c>
      <c r="G3713">
        <v>155.54255757024299</v>
      </c>
      <c r="H3713">
        <v>155.121532338154</v>
      </c>
      <c r="I3713" t="s">
        <v>121</v>
      </c>
    </row>
    <row r="3714" spans="1:9" x14ac:dyDescent="0.2">
      <c r="A3714">
        <v>2022</v>
      </c>
      <c r="B3714" t="s">
        <v>105</v>
      </c>
      <c r="C3714" t="s">
        <v>97</v>
      </c>
      <c r="D3714" t="s">
        <v>124</v>
      </c>
      <c r="E3714" t="s">
        <v>93</v>
      </c>
      <c r="F3714">
        <v>375</v>
      </c>
      <c r="G3714">
        <v>441.58688663581398</v>
      </c>
      <c r="H3714">
        <v>442.08248135488498</v>
      </c>
      <c r="I3714" t="s">
        <v>121</v>
      </c>
    </row>
    <row r="3715" spans="1:9" x14ac:dyDescent="0.2">
      <c r="A3715">
        <v>2022</v>
      </c>
      <c r="B3715" t="s">
        <v>105</v>
      </c>
      <c r="C3715" t="s">
        <v>98</v>
      </c>
      <c r="D3715" t="s">
        <v>124</v>
      </c>
      <c r="E3715" t="s">
        <v>93</v>
      </c>
      <c r="F3715">
        <v>852</v>
      </c>
      <c r="G3715">
        <v>1241.2406579158201</v>
      </c>
      <c r="H3715">
        <v>1266.1263920244501</v>
      </c>
      <c r="I3715" t="s">
        <v>121</v>
      </c>
    </row>
    <row r="3716" spans="1:9" x14ac:dyDescent="0.2">
      <c r="A3716">
        <v>2022</v>
      </c>
      <c r="B3716" t="s">
        <v>105</v>
      </c>
      <c r="C3716" t="s">
        <v>123</v>
      </c>
      <c r="D3716" t="s">
        <v>124</v>
      </c>
      <c r="E3716" t="s">
        <v>93</v>
      </c>
      <c r="F3716">
        <v>1657</v>
      </c>
      <c r="G3716">
        <v>180.83399722801201</v>
      </c>
      <c r="H3716">
        <v>208.86729911434901</v>
      </c>
      <c r="I3716" t="s">
        <v>121</v>
      </c>
    </row>
    <row r="3717" spans="1:9" x14ac:dyDescent="0.2">
      <c r="A3717">
        <v>2022</v>
      </c>
      <c r="B3717" t="s">
        <v>106</v>
      </c>
      <c r="C3717" t="s">
        <v>91</v>
      </c>
      <c r="D3717" t="s">
        <v>124</v>
      </c>
      <c r="E3717" t="s">
        <v>93</v>
      </c>
      <c r="F3717">
        <v>0</v>
      </c>
      <c r="G3717">
        <v>0</v>
      </c>
      <c r="H3717">
        <v>0</v>
      </c>
      <c r="I3717" t="s">
        <v>121</v>
      </c>
    </row>
    <row r="3718" spans="1:9" x14ac:dyDescent="0.2">
      <c r="A3718">
        <v>2022</v>
      </c>
      <c r="B3718" t="s">
        <v>106</v>
      </c>
      <c r="C3718" t="s">
        <v>96</v>
      </c>
      <c r="D3718" t="s">
        <v>124</v>
      </c>
      <c r="E3718" t="s">
        <v>93</v>
      </c>
      <c r="F3718">
        <v>13</v>
      </c>
      <c r="G3718">
        <v>195.195195195195</v>
      </c>
      <c r="H3718">
        <v>183.319758500581</v>
      </c>
      <c r="I3718" t="s">
        <v>121</v>
      </c>
    </row>
    <row r="3719" spans="1:9" x14ac:dyDescent="0.2">
      <c r="A3719">
        <v>2022</v>
      </c>
      <c r="B3719" t="s">
        <v>106</v>
      </c>
      <c r="C3719" t="s">
        <v>97</v>
      </c>
      <c r="D3719" t="s">
        <v>124</v>
      </c>
      <c r="E3719" t="s">
        <v>93</v>
      </c>
      <c r="F3719">
        <v>11</v>
      </c>
      <c r="G3719">
        <v>371.998647277646</v>
      </c>
      <c r="H3719">
        <v>367.25974882269202</v>
      </c>
      <c r="I3719" t="s">
        <v>121</v>
      </c>
    </row>
    <row r="3720" spans="1:9" x14ac:dyDescent="0.2">
      <c r="A3720">
        <v>2022</v>
      </c>
      <c r="B3720" t="s">
        <v>106</v>
      </c>
      <c r="C3720" t="s">
        <v>98</v>
      </c>
      <c r="D3720" t="s">
        <v>124</v>
      </c>
      <c r="E3720" t="s">
        <v>93</v>
      </c>
      <c r="F3720">
        <v>37</v>
      </c>
      <c r="G3720">
        <v>1432.4428958575299</v>
      </c>
      <c r="H3720">
        <v>1480.05917615567</v>
      </c>
      <c r="I3720" t="s">
        <v>121</v>
      </c>
    </row>
    <row r="3721" spans="1:9" x14ac:dyDescent="0.2">
      <c r="A3721">
        <v>2022</v>
      </c>
      <c r="B3721" t="s">
        <v>106</v>
      </c>
      <c r="C3721" t="s">
        <v>123</v>
      </c>
      <c r="D3721" t="s">
        <v>124</v>
      </c>
      <c r="E3721" t="s">
        <v>93</v>
      </c>
      <c r="F3721">
        <v>61</v>
      </c>
      <c r="G3721">
        <v>270.62999112688499</v>
      </c>
      <c r="H3721">
        <v>220.34733548304601</v>
      </c>
      <c r="I3721" t="s">
        <v>121</v>
      </c>
    </row>
    <row r="3722" spans="1:9" x14ac:dyDescent="0.2">
      <c r="A3722">
        <v>2022</v>
      </c>
      <c r="B3722" t="s">
        <v>107</v>
      </c>
      <c r="C3722" t="s">
        <v>91</v>
      </c>
      <c r="D3722" t="s">
        <v>124</v>
      </c>
      <c r="E3722" t="s">
        <v>93</v>
      </c>
      <c r="F3722">
        <v>1</v>
      </c>
      <c r="G3722">
        <v>8.6572591117652191</v>
      </c>
      <c r="H3722">
        <v>10.1750101750102</v>
      </c>
      <c r="I3722" t="s">
        <v>121</v>
      </c>
    </row>
    <row r="3723" spans="1:9" x14ac:dyDescent="0.2">
      <c r="A3723">
        <v>2022</v>
      </c>
      <c r="B3723" t="s">
        <v>107</v>
      </c>
      <c r="C3723" t="s">
        <v>96</v>
      </c>
      <c r="D3723" t="s">
        <v>124</v>
      </c>
      <c r="E3723" t="s">
        <v>93</v>
      </c>
      <c r="F3723">
        <v>8</v>
      </c>
      <c r="G3723">
        <v>123.743232791957</v>
      </c>
      <c r="H3723">
        <v>117.923924126701</v>
      </c>
      <c r="I3723" t="s">
        <v>121</v>
      </c>
    </row>
    <row r="3724" spans="1:9" x14ac:dyDescent="0.2">
      <c r="A3724">
        <v>2022</v>
      </c>
      <c r="B3724" t="s">
        <v>107</v>
      </c>
      <c r="C3724" t="s">
        <v>97</v>
      </c>
      <c r="D3724" t="s">
        <v>124</v>
      </c>
      <c r="E3724" t="s">
        <v>93</v>
      </c>
      <c r="F3724">
        <v>13</v>
      </c>
      <c r="G3724">
        <v>474.45255474452603</v>
      </c>
      <c r="H3724">
        <v>470.03917991291797</v>
      </c>
      <c r="I3724" t="s">
        <v>121</v>
      </c>
    </row>
    <row r="3725" spans="1:9" x14ac:dyDescent="0.2">
      <c r="A3725">
        <v>2022</v>
      </c>
      <c r="B3725" t="s">
        <v>107</v>
      </c>
      <c r="C3725" t="s">
        <v>98</v>
      </c>
      <c r="D3725" t="s">
        <v>124</v>
      </c>
      <c r="E3725" t="s">
        <v>93</v>
      </c>
      <c r="F3725">
        <v>22</v>
      </c>
      <c r="G3725">
        <v>1007.32600732601</v>
      </c>
      <c r="H3725">
        <v>1022.75059004118</v>
      </c>
      <c r="I3725" t="s">
        <v>121</v>
      </c>
    </row>
    <row r="3726" spans="1:9" x14ac:dyDescent="0.2">
      <c r="A3726">
        <v>2022</v>
      </c>
      <c r="B3726" t="s">
        <v>107</v>
      </c>
      <c r="C3726" t="s">
        <v>123</v>
      </c>
      <c r="D3726" t="s">
        <v>124</v>
      </c>
      <c r="E3726" t="s">
        <v>93</v>
      </c>
      <c r="F3726">
        <v>44</v>
      </c>
      <c r="G3726">
        <v>191.80470793373999</v>
      </c>
      <c r="H3726">
        <v>178.14601238264399</v>
      </c>
      <c r="I3726" t="s">
        <v>121</v>
      </c>
    </row>
    <row r="3727" spans="1:9" x14ac:dyDescent="0.2">
      <c r="A3727">
        <v>2022</v>
      </c>
      <c r="B3727" t="s">
        <v>108</v>
      </c>
      <c r="C3727" t="s">
        <v>91</v>
      </c>
      <c r="D3727" t="s">
        <v>124</v>
      </c>
      <c r="E3727" t="s">
        <v>93</v>
      </c>
      <c r="F3727">
        <v>3</v>
      </c>
      <c r="G3727">
        <v>26.109660574412501</v>
      </c>
      <c r="H3727">
        <v>27.046473938684802</v>
      </c>
      <c r="I3727" t="s">
        <v>121</v>
      </c>
    </row>
    <row r="3728" spans="1:9" x14ac:dyDescent="0.2">
      <c r="A3728">
        <v>2022</v>
      </c>
      <c r="B3728" t="s">
        <v>108</v>
      </c>
      <c r="C3728" t="s">
        <v>96</v>
      </c>
      <c r="D3728" t="s">
        <v>124</v>
      </c>
      <c r="E3728" t="s">
        <v>93</v>
      </c>
      <c r="F3728">
        <v>14</v>
      </c>
      <c r="G3728">
        <v>173.31022530329301</v>
      </c>
      <c r="H3728">
        <v>166.32692711820499</v>
      </c>
      <c r="I3728" t="s">
        <v>121</v>
      </c>
    </row>
    <row r="3729" spans="1:9" x14ac:dyDescent="0.2">
      <c r="A3729">
        <v>2022</v>
      </c>
      <c r="B3729" t="s">
        <v>108</v>
      </c>
      <c r="C3729" t="s">
        <v>97</v>
      </c>
      <c r="D3729" t="s">
        <v>124</v>
      </c>
      <c r="E3729" t="s">
        <v>93</v>
      </c>
      <c r="F3729">
        <v>20</v>
      </c>
      <c r="G3729">
        <v>529.66101694915301</v>
      </c>
      <c r="H3729">
        <v>523.01385463563395</v>
      </c>
      <c r="I3729" t="s">
        <v>121</v>
      </c>
    </row>
    <row r="3730" spans="1:9" x14ac:dyDescent="0.2">
      <c r="A3730">
        <v>2022</v>
      </c>
      <c r="B3730" t="s">
        <v>108</v>
      </c>
      <c r="C3730" t="s">
        <v>98</v>
      </c>
      <c r="D3730" t="s">
        <v>124</v>
      </c>
      <c r="E3730" t="s">
        <v>93</v>
      </c>
      <c r="F3730">
        <v>50</v>
      </c>
      <c r="G3730">
        <v>1516.9902912621401</v>
      </c>
      <c r="H3730">
        <v>1572.6612749932599</v>
      </c>
      <c r="I3730" t="s">
        <v>121</v>
      </c>
    </row>
    <row r="3731" spans="1:9" x14ac:dyDescent="0.2">
      <c r="A3731">
        <v>2022</v>
      </c>
      <c r="B3731" t="s">
        <v>108</v>
      </c>
      <c r="C3731" t="s">
        <v>123</v>
      </c>
      <c r="D3731" t="s">
        <v>124</v>
      </c>
      <c r="E3731" t="s">
        <v>93</v>
      </c>
      <c r="F3731">
        <v>87</v>
      </c>
      <c r="G3731">
        <v>326.576576576577</v>
      </c>
      <c r="H3731">
        <v>255.13770109934899</v>
      </c>
      <c r="I3731" t="s">
        <v>121</v>
      </c>
    </row>
    <row r="3732" spans="1:9" x14ac:dyDescent="0.2">
      <c r="A3732">
        <v>2022</v>
      </c>
      <c r="B3732" t="s">
        <v>109</v>
      </c>
      <c r="C3732" t="s">
        <v>91</v>
      </c>
      <c r="D3732" t="s">
        <v>124</v>
      </c>
      <c r="E3732" t="s">
        <v>93</v>
      </c>
      <c r="F3732">
        <v>48</v>
      </c>
      <c r="G3732">
        <v>25.091085869014101</v>
      </c>
      <c r="H3732">
        <v>27.018239187407701</v>
      </c>
      <c r="I3732" t="s">
        <v>121</v>
      </c>
    </row>
    <row r="3733" spans="1:9" x14ac:dyDescent="0.2">
      <c r="A3733">
        <v>2022</v>
      </c>
      <c r="B3733" t="s">
        <v>109</v>
      </c>
      <c r="C3733" t="s">
        <v>96</v>
      </c>
      <c r="D3733" t="s">
        <v>124</v>
      </c>
      <c r="E3733" t="s">
        <v>93</v>
      </c>
      <c r="F3733">
        <v>213</v>
      </c>
      <c r="G3733">
        <v>204.784063377303</v>
      </c>
      <c r="H3733">
        <v>196.430790975376</v>
      </c>
      <c r="I3733" t="s">
        <v>121</v>
      </c>
    </row>
    <row r="3734" spans="1:9" x14ac:dyDescent="0.2">
      <c r="A3734">
        <v>2022</v>
      </c>
      <c r="B3734" t="s">
        <v>109</v>
      </c>
      <c r="C3734" t="s">
        <v>97</v>
      </c>
      <c r="D3734" t="s">
        <v>124</v>
      </c>
      <c r="E3734" t="s">
        <v>93</v>
      </c>
      <c r="F3734">
        <v>224</v>
      </c>
      <c r="G3734">
        <v>508.74403815580303</v>
      </c>
      <c r="H3734">
        <v>509.48627528673802</v>
      </c>
      <c r="I3734" t="s">
        <v>121</v>
      </c>
    </row>
    <row r="3735" spans="1:9" x14ac:dyDescent="0.2">
      <c r="A3735">
        <v>2022</v>
      </c>
      <c r="B3735" t="s">
        <v>109</v>
      </c>
      <c r="C3735" t="s">
        <v>98</v>
      </c>
      <c r="D3735" t="s">
        <v>124</v>
      </c>
      <c r="E3735" t="s">
        <v>93</v>
      </c>
      <c r="F3735">
        <v>552</v>
      </c>
      <c r="G3735">
        <v>1559.98304366257</v>
      </c>
      <c r="H3735">
        <v>1582.51861960718</v>
      </c>
      <c r="I3735" t="s">
        <v>121</v>
      </c>
    </row>
    <row r="3736" spans="1:9" x14ac:dyDescent="0.2">
      <c r="A3736">
        <v>2022</v>
      </c>
      <c r="B3736" t="s">
        <v>109</v>
      </c>
      <c r="C3736" t="s">
        <v>123</v>
      </c>
      <c r="D3736" t="s">
        <v>124</v>
      </c>
      <c r="E3736" t="s">
        <v>93</v>
      </c>
      <c r="F3736">
        <v>1037</v>
      </c>
      <c r="G3736">
        <v>276.73258079150298</v>
      </c>
      <c r="H3736">
        <v>262.56674343942802</v>
      </c>
      <c r="I3736" t="s">
        <v>121</v>
      </c>
    </row>
    <row r="3737" spans="1:9" x14ac:dyDescent="0.2">
      <c r="A3737">
        <v>2022</v>
      </c>
      <c r="B3737" t="s">
        <v>110</v>
      </c>
      <c r="C3737" t="s">
        <v>91</v>
      </c>
      <c r="D3737" t="s">
        <v>124</v>
      </c>
      <c r="E3737" t="s">
        <v>93</v>
      </c>
      <c r="F3737">
        <v>40</v>
      </c>
      <c r="G3737">
        <v>18.676752112807598</v>
      </c>
      <c r="H3737">
        <v>19.8992286879005</v>
      </c>
      <c r="I3737" t="s">
        <v>121</v>
      </c>
    </row>
    <row r="3738" spans="1:9" x14ac:dyDescent="0.2">
      <c r="A3738">
        <v>2022</v>
      </c>
      <c r="B3738" t="s">
        <v>110</v>
      </c>
      <c r="C3738" t="s">
        <v>96</v>
      </c>
      <c r="D3738" t="s">
        <v>124</v>
      </c>
      <c r="E3738" t="s">
        <v>93</v>
      </c>
      <c r="F3738">
        <v>216</v>
      </c>
      <c r="G3738">
        <v>193.24535898009401</v>
      </c>
      <c r="H3738">
        <v>183.28108975473</v>
      </c>
      <c r="I3738" t="s">
        <v>121</v>
      </c>
    </row>
    <row r="3739" spans="1:9" x14ac:dyDescent="0.2">
      <c r="A3739">
        <v>2022</v>
      </c>
      <c r="B3739" t="s">
        <v>110</v>
      </c>
      <c r="C3739" t="s">
        <v>97</v>
      </c>
      <c r="D3739" t="s">
        <v>124</v>
      </c>
      <c r="E3739" t="s">
        <v>93</v>
      </c>
      <c r="F3739">
        <v>266</v>
      </c>
      <c r="G3739">
        <v>541.24445529646403</v>
      </c>
      <c r="H3739">
        <v>538.56132031144296</v>
      </c>
      <c r="I3739" t="s">
        <v>121</v>
      </c>
    </row>
    <row r="3740" spans="1:9" x14ac:dyDescent="0.2">
      <c r="A3740">
        <v>2022</v>
      </c>
      <c r="B3740" t="s">
        <v>110</v>
      </c>
      <c r="C3740" t="s">
        <v>98</v>
      </c>
      <c r="D3740" t="s">
        <v>124</v>
      </c>
      <c r="E3740" t="s">
        <v>93</v>
      </c>
      <c r="F3740">
        <v>626</v>
      </c>
      <c r="G3740">
        <v>1470.8992222561601</v>
      </c>
      <c r="H3740">
        <v>1460.3023575421901</v>
      </c>
      <c r="I3740" t="s">
        <v>121</v>
      </c>
    </row>
    <row r="3741" spans="1:9" x14ac:dyDescent="0.2">
      <c r="A3741">
        <v>2022</v>
      </c>
      <c r="B3741" t="s">
        <v>110</v>
      </c>
      <c r="C3741" t="s">
        <v>123</v>
      </c>
      <c r="D3741" t="s">
        <v>124</v>
      </c>
      <c r="E3741" t="s">
        <v>93</v>
      </c>
      <c r="F3741">
        <v>1148</v>
      </c>
      <c r="G3741">
        <v>274.87130372321298</v>
      </c>
      <c r="H3741">
        <v>247.291223087969</v>
      </c>
      <c r="I3741" t="s">
        <v>121</v>
      </c>
    </row>
    <row r="3742" spans="1:9" x14ac:dyDescent="0.2">
      <c r="A3742">
        <v>2022</v>
      </c>
      <c r="B3742" t="s">
        <v>111</v>
      </c>
      <c r="C3742" t="s">
        <v>91</v>
      </c>
      <c r="D3742" t="s">
        <v>124</v>
      </c>
      <c r="E3742" t="s">
        <v>93</v>
      </c>
      <c r="F3742">
        <v>113</v>
      </c>
      <c r="G3742">
        <v>16.6332774474837</v>
      </c>
      <c r="H3742">
        <v>17.762769574846601</v>
      </c>
      <c r="I3742" t="s">
        <v>121</v>
      </c>
    </row>
    <row r="3743" spans="1:9" x14ac:dyDescent="0.2">
      <c r="A3743">
        <v>2022</v>
      </c>
      <c r="B3743" t="s">
        <v>111</v>
      </c>
      <c r="C3743" t="s">
        <v>96</v>
      </c>
      <c r="D3743" t="s">
        <v>124</v>
      </c>
      <c r="E3743" t="s">
        <v>93</v>
      </c>
      <c r="F3743">
        <v>724</v>
      </c>
      <c r="G3743">
        <v>236.82110193774599</v>
      </c>
      <c r="H3743">
        <v>232.26244425698101</v>
      </c>
      <c r="I3743" t="s">
        <v>121</v>
      </c>
    </row>
    <row r="3744" spans="1:9" x14ac:dyDescent="0.2">
      <c r="A3744">
        <v>2022</v>
      </c>
      <c r="B3744" t="s">
        <v>111</v>
      </c>
      <c r="C3744" t="s">
        <v>97</v>
      </c>
      <c r="D3744" t="s">
        <v>124</v>
      </c>
      <c r="E3744" t="s">
        <v>93</v>
      </c>
      <c r="F3744">
        <v>664</v>
      </c>
      <c r="G3744">
        <v>599.67848563119799</v>
      </c>
      <c r="H3744">
        <v>607.34376950236197</v>
      </c>
      <c r="I3744" t="s">
        <v>121</v>
      </c>
    </row>
    <row r="3745" spans="1:9" x14ac:dyDescent="0.2">
      <c r="A3745">
        <v>2022</v>
      </c>
      <c r="B3745" t="s">
        <v>111</v>
      </c>
      <c r="C3745" t="s">
        <v>98</v>
      </c>
      <c r="D3745" t="s">
        <v>124</v>
      </c>
      <c r="E3745" t="s">
        <v>93</v>
      </c>
      <c r="F3745">
        <v>1284</v>
      </c>
      <c r="G3745">
        <v>1438.8650447684299</v>
      </c>
      <c r="H3745">
        <v>1429.69069208063</v>
      </c>
      <c r="I3745" t="s">
        <v>121</v>
      </c>
    </row>
    <row r="3746" spans="1:9" x14ac:dyDescent="0.2">
      <c r="A3746">
        <v>2022</v>
      </c>
      <c r="B3746" t="s">
        <v>111</v>
      </c>
      <c r="C3746" t="s">
        <v>123</v>
      </c>
      <c r="D3746" t="s">
        <v>124</v>
      </c>
      <c r="E3746" t="s">
        <v>93</v>
      </c>
      <c r="F3746">
        <v>2785</v>
      </c>
      <c r="G3746">
        <v>235.01316411260399</v>
      </c>
      <c r="H3746">
        <v>263.58470138352101</v>
      </c>
      <c r="I3746" t="s">
        <v>121</v>
      </c>
    </row>
    <row r="3747" spans="1:9" x14ac:dyDescent="0.2">
      <c r="A3747">
        <v>2022</v>
      </c>
      <c r="B3747" t="s">
        <v>112</v>
      </c>
      <c r="C3747" t="s">
        <v>91</v>
      </c>
      <c r="D3747" t="s">
        <v>124</v>
      </c>
      <c r="E3747" t="s">
        <v>93</v>
      </c>
      <c r="F3747">
        <v>59</v>
      </c>
      <c r="G3747">
        <v>16.8937782219155</v>
      </c>
      <c r="H3747">
        <v>18.0760244227831</v>
      </c>
      <c r="I3747" t="s">
        <v>121</v>
      </c>
    </row>
    <row r="3748" spans="1:9" x14ac:dyDescent="0.2">
      <c r="A3748">
        <v>2022</v>
      </c>
      <c r="B3748" t="s">
        <v>112</v>
      </c>
      <c r="C3748" t="s">
        <v>96</v>
      </c>
      <c r="D3748" t="s">
        <v>124</v>
      </c>
      <c r="E3748" t="s">
        <v>93</v>
      </c>
      <c r="F3748">
        <v>446</v>
      </c>
      <c r="G3748">
        <v>235.141533059529</v>
      </c>
      <c r="H3748">
        <v>230.36502227883301</v>
      </c>
      <c r="I3748" t="s">
        <v>121</v>
      </c>
    </row>
    <row r="3749" spans="1:9" x14ac:dyDescent="0.2">
      <c r="A3749">
        <v>2022</v>
      </c>
      <c r="B3749" t="s">
        <v>112</v>
      </c>
      <c r="C3749" t="s">
        <v>97</v>
      </c>
      <c r="D3749" t="s">
        <v>124</v>
      </c>
      <c r="E3749" t="s">
        <v>93</v>
      </c>
      <c r="F3749">
        <v>395</v>
      </c>
      <c r="G3749">
        <v>553.22128851540594</v>
      </c>
      <c r="H3749">
        <v>558.72790629355904</v>
      </c>
      <c r="I3749" t="s">
        <v>121</v>
      </c>
    </row>
    <row r="3750" spans="1:9" x14ac:dyDescent="0.2">
      <c r="A3750">
        <v>2022</v>
      </c>
      <c r="B3750" t="s">
        <v>112</v>
      </c>
      <c r="C3750" t="s">
        <v>98</v>
      </c>
      <c r="D3750" t="s">
        <v>124</v>
      </c>
      <c r="E3750" t="s">
        <v>93</v>
      </c>
      <c r="F3750">
        <v>758</v>
      </c>
      <c r="G3750">
        <v>1411.1251768560601</v>
      </c>
      <c r="H3750">
        <v>1439.79840480746</v>
      </c>
      <c r="I3750" t="s">
        <v>121</v>
      </c>
    </row>
    <row r="3751" spans="1:9" x14ac:dyDescent="0.2">
      <c r="A3751">
        <v>2022</v>
      </c>
      <c r="B3751" t="s">
        <v>112</v>
      </c>
      <c r="C3751" t="s">
        <v>123</v>
      </c>
      <c r="D3751" t="s">
        <v>124</v>
      </c>
      <c r="E3751" t="s">
        <v>93</v>
      </c>
      <c r="F3751">
        <v>1658</v>
      </c>
      <c r="G3751">
        <v>249.68751411833799</v>
      </c>
      <c r="H3751">
        <v>259.05607068568798</v>
      </c>
      <c r="I3751" t="s">
        <v>121</v>
      </c>
    </row>
    <row r="3752" spans="1:9" x14ac:dyDescent="0.2">
      <c r="A3752">
        <v>2013</v>
      </c>
      <c r="B3752" t="s">
        <v>90</v>
      </c>
      <c r="C3752" t="s">
        <v>91</v>
      </c>
      <c r="D3752" t="s">
        <v>124</v>
      </c>
      <c r="E3752" t="s">
        <v>122</v>
      </c>
      <c r="F3752">
        <v>263</v>
      </c>
      <c r="G3752">
        <v>8.9731477700021909</v>
      </c>
      <c r="H3752">
        <v>9.2802362960538805</v>
      </c>
      <c r="I3752" t="s">
        <v>94</v>
      </c>
    </row>
    <row r="3753" spans="1:9" x14ac:dyDescent="0.2">
      <c r="A3753">
        <v>2013</v>
      </c>
      <c r="B3753" t="s">
        <v>90</v>
      </c>
      <c r="C3753" t="s">
        <v>96</v>
      </c>
      <c r="D3753" t="s">
        <v>124</v>
      </c>
      <c r="E3753" t="s">
        <v>122</v>
      </c>
      <c r="F3753">
        <v>1646</v>
      </c>
      <c r="G3753">
        <v>112.980234636473</v>
      </c>
      <c r="H3753">
        <v>115.20954815451699</v>
      </c>
      <c r="I3753" t="s">
        <v>94</v>
      </c>
    </row>
    <row r="3754" spans="1:9" x14ac:dyDescent="0.2">
      <c r="A3754">
        <v>2013</v>
      </c>
      <c r="B3754" t="s">
        <v>90</v>
      </c>
      <c r="C3754" t="s">
        <v>97</v>
      </c>
      <c r="D3754" t="s">
        <v>124</v>
      </c>
      <c r="E3754" t="s">
        <v>122</v>
      </c>
      <c r="F3754">
        <v>1806</v>
      </c>
      <c r="G3754">
        <v>356.01078677201099</v>
      </c>
      <c r="H3754">
        <v>366.19444288369903</v>
      </c>
      <c r="I3754" t="s">
        <v>94</v>
      </c>
    </row>
    <row r="3755" spans="1:9" x14ac:dyDescent="0.2">
      <c r="A3755">
        <v>2013</v>
      </c>
      <c r="B3755" t="s">
        <v>90</v>
      </c>
      <c r="C3755" t="s">
        <v>98</v>
      </c>
      <c r="D3755" t="s">
        <v>124</v>
      </c>
      <c r="E3755" t="s">
        <v>122</v>
      </c>
      <c r="F3755">
        <v>4846</v>
      </c>
      <c r="G3755">
        <v>1158.07510042944</v>
      </c>
      <c r="H3755">
        <v>1177.9104319431799</v>
      </c>
      <c r="I3755" t="s">
        <v>94</v>
      </c>
    </row>
    <row r="3756" spans="1:9" x14ac:dyDescent="0.2">
      <c r="A3756">
        <v>2013</v>
      </c>
      <c r="B3756" t="s">
        <v>90</v>
      </c>
      <c r="C3756" t="s">
        <v>123</v>
      </c>
      <c r="D3756" t="s">
        <v>124</v>
      </c>
      <c r="E3756" t="s">
        <v>122</v>
      </c>
      <c r="F3756">
        <v>8561</v>
      </c>
      <c r="G3756">
        <v>161.114875037639</v>
      </c>
      <c r="H3756">
        <v>180.00421323849099</v>
      </c>
      <c r="I3756" t="s">
        <v>94</v>
      </c>
    </row>
    <row r="3757" spans="1:9" x14ac:dyDescent="0.2">
      <c r="A3757">
        <v>2013</v>
      </c>
      <c r="B3757" t="s">
        <v>99</v>
      </c>
      <c r="C3757" t="s">
        <v>91</v>
      </c>
      <c r="D3757" t="s">
        <v>124</v>
      </c>
      <c r="E3757" t="s">
        <v>122</v>
      </c>
      <c r="F3757">
        <v>19</v>
      </c>
      <c r="G3757">
        <v>9.9692527258035692</v>
      </c>
      <c r="H3757">
        <v>10.134607702169101</v>
      </c>
      <c r="I3757" t="s">
        <v>94</v>
      </c>
    </row>
    <row r="3758" spans="1:9" x14ac:dyDescent="0.2">
      <c r="A3758">
        <v>2013</v>
      </c>
      <c r="B3758" t="s">
        <v>99</v>
      </c>
      <c r="C3758" t="s">
        <v>96</v>
      </c>
      <c r="D3758" t="s">
        <v>124</v>
      </c>
      <c r="E3758" t="s">
        <v>122</v>
      </c>
      <c r="F3758">
        <v>117</v>
      </c>
      <c r="G3758">
        <v>108.282200072188</v>
      </c>
      <c r="H3758">
        <v>109.653933282709</v>
      </c>
      <c r="I3758" t="s">
        <v>94</v>
      </c>
    </row>
    <row r="3759" spans="1:9" x14ac:dyDescent="0.2">
      <c r="A3759">
        <v>2013</v>
      </c>
      <c r="B3759" t="s">
        <v>99</v>
      </c>
      <c r="C3759" t="s">
        <v>97</v>
      </c>
      <c r="D3759" t="s">
        <v>124</v>
      </c>
      <c r="E3759" t="s">
        <v>122</v>
      </c>
      <c r="F3759">
        <v>163</v>
      </c>
      <c r="G3759">
        <v>390.47527788424702</v>
      </c>
      <c r="H3759">
        <v>400.71145218264502</v>
      </c>
      <c r="I3759" t="s">
        <v>94</v>
      </c>
    </row>
    <row r="3760" spans="1:9" x14ac:dyDescent="0.2">
      <c r="A3760">
        <v>2013</v>
      </c>
      <c r="B3760" t="s">
        <v>99</v>
      </c>
      <c r="C3760" t="s">
        <v>98</v>
      </c>
      <c r="D3760" t="s">
        <v>124</v>
      </c>
      <c r="E3760" t="s">
        <v>122</v>
      </c>
      <c r="F3760">
        <v>349</v>
      </c>
      <c r="G3760">
        <v>1062.76074180091</v>
      </c>
      <c r="H3760">
        <v>1107.4859043818201</v>
      </c>
      <c r="I3760" t="s">
        <v>94</v>
      </c>
    </row>
    <row r="3761" spans="1:9" x14ac:dyDescent="0.2">
      <c r="A3761">
        <v>2013</v>
      </c>
      <c r="B3761" t="s">
        <v>99</v>
      </c>
      <c r="C3761" t="s">
        <v>123</v>
      </c>
      <c r="D3761" t="s">
        <v>124</v>
      </c>
      <c r="E3761" t="s">
        <v>122</v>
      </c>
      <c r="F3761">
        <v>648</v>
      </c>
      <c r="G3761">
        <v>173.62413589839801</v>
      </c>
      <c r="H3761">
        <v>176.27941435263099</v>
      </c>
      <c r="I3761" t="s">
        <v>94</v>
      </c>
    </row>
    <row r="3762" spans="1:9" x14ac:dyDescent="0.2">
      <c r="A3762">
        <v>2013</v>
      </c>
      <c r="B3762" t="s">
        <v>100</v>
      </c>
      <c r="C3762" t="s">
        <v>91</v>
      </c>
      <c r="D3762" t="s">
        <v>124</v>
      </c>
      <c r="E3762" t="s">
        <v>122</v>
      </c>
      <c r="F3762">
        <v>3</v>
      </c>
      <c r="G3762">
        <v>5.5516488397053898</v>
      </c>
      <c r="H3762">
        <v>6.1932537087933799</v>
      </c>
      <c r="I3762" t="s">
        <v>94</v>
      </c>
    </row>
    <row r="3763" spans="1:9" x14ac:dyDescent="0.2">
      <c r="A3763">
        <v>2013</v>
      </c>
      <c r="B3763" t="s">
        <v>100</v>
      </c>
      <c r="C3763" t="s">
        <v>96</v>
      </c>
      <c r="D3763" t="s">
        <v>124</v>
      </c>
      <c r="E3763" t="s">
        <v>122</v>
      </c>
      <c r="F3763">
        <v>41</v>
      </c>
      <c r="G3763">
        <v>118.002590300763</v>
      </c>
      <c r="H3763">
        <v>117.96303100180501</v>
      </c>
      <c r="I3763" t="s">
        <v>94</v>
      </c>
    </row>
    <row r="3764" spans="1:9" x14ac:dyDescent="0.2">
      <c r="A3764">
        <v>2013</v>
      </c>
      <c r="B3764" t="s">
        <v>100</v>
      </c>
      <c r="C3764" t="s">
        <v>97</v>
      </c>
      <c r="D3764" t="s">
        <v>124</v>
      </c>
      <c r="E3764" t="s">
        <v>122</v>
      </c>
      <c r="F3764">
        <v>33</v>
      </c>
      <c r="G3764">
        <v>238.04371348193001</v>
      </c>
      <c r="H3764">
        <v>249.70954120246799</v>
      </c>
      <c r="I3764" t="s">
        <v>94</v>
      </c>
    </row>
    <row r="3765" spans="1:9" x14ac:dyDescent="0.2">
      <c r="A3765">
        <v>2013</v>
      </c>
      <c r="B3765" t="s">
        <v>100</v>
      </c>
      <c r="C3765" t="s">
        <v>98</v>
      </c>
      <c r="D3765" t="s">
        <v>124</v>
      </c>
      <c r="E3765" t="s">
        <v>122</v>
      </c>
      <c r="F3765">
        <v>132</v>
      </c>
      <c r="G3765">
        <v>1191.98121726567</v>
      </c>
      <c r="H3765">
        <v>1240.8052935544499</v>
      </c>
      <c r="I3765" t="s">
        <v>94</v>
      </c>
    </row>
    <row r="3766" spans="1:9" x14ac:dyDescent="0.2">
      <c r="A3766">
        <v>2013</v>
      </c>
      <c r="B3766" t="s">
        <v>100</v>
      </c>
      <c r="C3766" t="s">
        <v>123</v>
      </c>
      <c r="D3766" t="s">
        <v>124</v>
      </c>
      <c r="E3766" t="s">
        <v>122</v>
      </c>
      <c r="F3766">
        <v>209</v>
      </c>
      <c r="G3766">
        <v>183.78473443545599</v>
      </c>
      <c r="H3766">
        <v>172.49653846438699</v>
      </c>
      <c r="I3766" t="s">
        <v>94</v>
      </c>
    </row>
    <row r="3767" spans="1:9" x14ac:dyDescent="0.2">
      <c r="A3767">
        <v>2013</v>
      </c>
      <c r="B3767" t="s">
        <v>101</v>
      </c>
      <c r="C3767" t="s">
        <v>91</v>
      </c>
      <c r="D3767" t="s">
        <v>124</v>
      </c>
      <c r="E3767" t="s">
        <v>122</v>
      </c>
      <c r="F3767">
        <v>3</v>
      </c>
      <c r="G3767">
        <v>4.2149039001910804</v>
      </c>
      <c r="H3767">
        <v>4.8543683595481903</v>
      </c>
      <c r="I3767" t="s">
        <v>94</v>
      </c>
    </row>
    <row r="3768" spans="1:9" x14ac:dyDescent="0.2">
      <c r="A3768">
        <v>2013</v>
      </c>
      <c r="B3768" t="s">
        <v>101</v>
      </c>
      <c r="C3768" t="s">
        <v>96</v>
      </c>
      <c r="D3768" t="s">
        <v>124</v>
      </c>
      <c r="E3768" t="s">
        <v>122</v>
      </c>
      <c r="F3768">
        <v>37</v>
      </c>
      <c r="G3768">
        <v>81.643460800105899</v>
      </c>
      <c r="H3768">
        <v>80.774731948310702</v>
      </c>
      <c r="I3768" t="s">
        <v>94</v>
      </c>
    </row>
    <row r="3769" spans="1:9" x14ac:dyDescent="0.2">
      <c r="A3769">
        <v>2013</v>
      </c>
      <c r="B3769" t="s">
        <v>101</v>
      </c>
      <c r="C3769" t="s">
        <v>97</v>
      </c>
      <c r="D3769" t="s">
        <v>124</v>
      </c>
      <c r="E3769" t="s">
        <v>122</v>
      </c>
      <c r="F3769">
        <v>60</v>
      </c>
      <c r="G3769">
        <v>318.06615776081401</v>
      </c>
      <c r="H3769">
        <v>324.56369303428897</v>
      </c>
      <c r="I3769" t="s">
        <v>94</v>
      </c>
    </row>
    <row r="3770" spans="1:9" x14ac:dyDescent="0.2">
      <c r="A3770">
        <v>2013</v>
      </c>
      <c r="B3770" t="s">
        <v>101</v>
      </c>
      <c r="C3770" t="s">
        <v>98</v>
      </c>
      <c r="D3770" t="s">
        <v>124</v>
      </c>
      <c r="E3770" t="s">
        <v>122</v>
      </c>
      <c r="F3770">
        <v>196</v>
      </c>
      <c r="G3770">
        <v>1266.0680834571399</v>
      </c>
      <c r="H3770">
        <v>1317.53504676791</v>
      </c>
      <c r="I3770" t="s">
        <v>94</v>
      </c>
    </row>
    <row r="3771" spans="1:9" x14ac:dyDescent="0.2">
      <c r="A3771">
        <v>2013</v>
      </c>
      <c r="B3771" t="s">
        <v>101</v>
      </c>
      <c r="C3771" t="s">
        <v>123</v>
      </c>
      <c r="D3771" t="s">
        <v>124</v>
      </c>
      <c r="E3771" t="s">
        <v>122</v>
      </c>
      <c r="F3771">
        <v>296</v>
      </c>
      <c r="G3771">
        <v>196.23442057809601</v>
      </c>
      <c r="H3771">
        <v>176.68400485817099</v>
      </c>
      <c r="I3771" t="s">
        <v>94</v>
      </c>
    </row>
    <row r="3772" spans="1:9" x14ac:dyDescent="0.2">
      <c r="A3772">
        <v>2013</v>
      </c>
      <c r="B3772" t="s">
        <v>102</v>
      </c>
      <c r="C3772" t="s">
        <v>91</v>
      </c>
      <c r="D3772" t="s">
        <v>124</v>
      </c>
      <c r="E3772" t="s">
        <v>122</v>
      </c>
      <c r="F3772">
        <v>12</v>
      </c>
      <c r="G3772">
        <v>7.29057814284673</v>
      </c>
      <c r="H3772">
        <v>7.1823534882222297</v>
      </c>
      <c r="I3772" t="s">
        <v>94</v>
      </c>
    </row>
    <row r="3773" spans="1:9" x14ac:dyDescent="0.2">
      <c r="A3773">
        <v>2013</v>
      </c>
      <c r="B3773" t="s">
        <v>102</v>
      </c>
      <c r="C3773" t="s">
        <v>96</v>
      </c>
      <c r="D3773" t="s">
        <v>124</v>
      </c>
      <c r="E3773" t="s">
        <v>122</v>
      </c>
      <c r="F3773">
        <v>86</v>
      </c>
      <c r="G3773">
        <v>103.562052937068</v>
      </c>
      <c r="H3773">
        <v>106.238921184247</v>
      </c>
      <c r="I3773" t="s">
        <v>94</v>
      </c>
    </row>
    <row r="3774" spans="1:9" x14ac:dyDescent="0.2">
      <c r="A3774">
        <v>2013</v>
      </c>
      <c r="B3774" t="s">
        <v>102</v>
      </c>
      <c r="C3774" t="s">
        <v>97</v>
      </c>
      <c r="D3774" t="s">
        <v>124</v>
      </c>
      <c r="E3774" t="s">
        <v>122</v>
      </c>
      <c r="F3774">
        <v>91</v>
      </c>
      <c r="G3774">
        <v>313.29615093300299</v>
      </c>
      <c r="H3774">
        <v>326.47748953936798</v>
      </c>
      <c r="I3774" t="s">
        <v>94</v>
      </c>
    </row>
    <row r="3775" spans="1:9" x14ac:dyDescent="0.2">
      <c r="A3775">
        <v>2013</v>
      </c>
      <c r="B3775" t="s">
        <v>102</v>
      </c>
      <c r="C3775" t="s">
        <v>98</v>
      </c>
      <c r="D3775" t="s">
        <v>124</v>
      </c>
      <c r="E3775" t="s">
        <v>122</v>
      </c>
      <c r="F3775">
        <v>240</v>
      </c>
      <c r="G3775">
        <v>1071.14165848433</v>
      </c>
      <c r="H3775">
        <v>1106.0933889839901</v>
      </c>
      <c r="I3775" t="s">
        <v>94</v>
      </c>
    </row>
    <row r="3776" spans="1:9" x14ac:dyDescent="0.2">
      <c r="A3776">
        <v>2013</v>
      </c>
      <c r="B3776" t="s">
        <v>102</v>
      </c>
      <c r="C3776" t="s">
        <v>123</v>
      </c>
      <c r="D3776" t="s">
        <v>124</v>
      </c>
      <c r="E3776" t="s">
        <v>122</v>
      </c>
      <c r="F3776">
        <v>429</v>
      </c>
      <c r="G3776">
        <v>143.43508642883401</v>
      </c>
      <c r="H3776">
        <v>165.86032640765799</v>
      </c>
      <c r="I3776" t="s">
        <v>94</v>
      </c>
    </row>
    <row r="3777" spans="1:9" x14ac:dyDescent="0.2">
      <c r="A3777">
        <v>2013</v>
      </c>
      <c r="B3777" t="s">
        <v>103</v>
      </c>
      <c r="C3777" t="s">
        <v>91</v>
      </c>
      <c r="D3777" t="s">
        <v>124</v>
      </c>
      <c r="E3777" t="s">
        <v>122</v>
      </c>
      <c r="F3777">
        <v>18</v>
      </c>
      <c r="G3777">
        <v>5.5563615709686296</v>
      </c>
      <c r="H3777">
        <v>5.62880695927376</v>
      </c>
      <c r="I3777" t="s">
        <v>94</v>
      </c>
    </row>
    <row r="3778" spans="1:9" x14ac:dyDescent="0.2">
      <c r="A3778">
        <v>2013</v>
      </c>
      <c r="B3778" t="s">
        <v>103</v>
      </c>
      <c r="C3778" t="s">
        <v>96</v>
      </c>
      <c r="D3778" t="s">
        <v>124</v>
      </c>
      <c r="E3778" t="s">
        <v>122</v>
      </c>
      <c r="F3778">
        <v>144</v>
      </c>
      <c r="G3778">
        <v>92.652764462517496</v>
      </c>
      <c r="H3778">
        <v>93.406245642865798</v>
      </c>
      <c r="I3778" t="s">
        <v>94</v>
      </c>
    </row>
    <row r="3779" spans="1:9" x14ac:dyDescent="0.2">
      <c r="A3779">
        <v>2013</v>
      </c>
      <c r="B3779" t="s">
        <v>103</v>
      </c>
      <c r="C3779" t="s">
        <v>97</v>
      </c>
      <c r="D3779" t="s">
        <v>124</v>
      </c>
      <c r="E3779" t="s">
        <v>122</v>
      </c>
      <c r="F3779">
        <v>181</v>
      </c>
      <c r="G3779">
        <v>351.74316918652102</v>
      </c>
      <c r="H3779">
        <v>365.13936533393598</v>
      </c>
      <c r="I3779" t="s">
        <v>94</v>
      </c>
    </row>
    <row r="3780" spans="1:9" x14ac:dyDescent="0.2">
      <c r="A3780">
        <v>2013</v>
      </c>
      <c r="B3780" t="s">
        <v>103</v>
      </c>
      <c r="C3780" t="s">
        <v>98</v>
      </c>
      <c r="D3780" t="s">
        <v>124</v>
      </c>
      <c r="E3780" t="s">
        <v>122</v>
      </c>
      <c r="F3780">
        <v>483</v>
      </c>
      <c r="G3780">
        <v>1134.60183227625</v>
      </c>
      <c r="H3780">
        <v>1137.37344864175</v>
      </c>
      <c r="I3780" t="s">
        <v>94</v>
      </c>
    </row>
    <row r="3781" spans="1:9" x14ac:dyDescent="0.2">
      <c r="A3781">
        <v>2013</v>
      </c>
      <c r="B3781" t="s">
        <v>103</v>
      </c>
      <c r="C3781" t="s">
        <v>123</v>
      </c>
      <c r="D3781" t="s">
        <v>124</v>
      </c>
      <c r="E3781" t="s">
        <v>122</v>
      </c>
      <c r="F3781">
        <v>826</v>
      </c>
      <c r="G3781">
        <v>144.053017091036</v>
      </c>
      <c r="H3781">
        <v>168.49545459118801</v>
      </c>
      <c r="I3781" t="s">
        <v>94</v>
      </c>
    </row>
    <row r="3782" spans="1:9" x14ac:dyDescent="0.2">
      <c r="A3782">
        <v>2013</v>
      </c>
      <c r="B3782" t="s">
        <v>104</v>
      </c>
      <c r="C3782" t="s">
        <v>91</v>
      </c>
      <c r="D3782" t="s">
        <v>124</v>
      </c>
      <c r="E3782" t="s">
        <v>122</v>
      </c>
      <c r="F3782">
        <v>21</v>
      </c>
      <c r="G3782">
        <v>13.2440307261513</v>
      </c>
      <c r="H3782">
        <v>13.776990546389101</v>
      </c>
      <c r="I3782" t="s">
        <v>94</v>
      </c>
    </row>
    <row r="3783" spans="1:9" x14ac:dyDescent="0.2">
      <c r="A3783">
        <v>2013</v>
      </c>
      <c r="B3783" t="s">
        <v>104</v>
      </c>
      <c r="C3783" t="s">
        <v>96</v>
      </c>
      <c r="D3783" t="s">
        <v>124</v>
      </c>
      <c r="E3783" t="s">
        <v>122</v>
      </c>
      <c r="F3783">
        <v>101</v>
      </c>
      <c r="G3783">
        <v>105.191897099412</v>
      </c>
      <c r="H3783">
        <v>103.94052344371001</v>
      </c>
      <c r="I3783" t="s">
        <v>94</v>
      </c>
    </row>
    <row r="3784" spans="1:9" x14ac:dyDescent="0.2">
      <c r="A3784">
        <v>2013</v>
      </c>
      <c r="B3784" t="s">
        <v>104</v>
      </c>
      <c r="C3784" t="s">
        <v>97</v>
      </c>
      <c r="D3784" t="s">
        <v>124</v>
      </c>
      <c r="E3784" t="s">
        <v>122</v>
      </c>
      <c r="F3784">
        <v>117</v>
      </c>
      <c r="G3784">
        <v>319.07930620704701</v>
      </c>
      <c r="H3784">
        <v>323.69688490721097</v>
      </c>
      <c r="I3784" t="s">
        <v>94</v>
      </c>
    </row>
    <row r="3785" spans="1:9" x14ac:dyDescent="0.2">
      <c r="A3785">
        <v>2013</v>
      </c>
      <c r="B3785" t="s">
        <v>104</v>
      </c>
      <c r="C3785" t="s">
        <v>98</v>
      </c>
      <c r="D3785" t="s">
        <v>124</v>
      </c>
      <c r="E3785" t="s">
        <v>122</v>
      </c>
      <c r="F3785">
        <v>311</v>
      </c>
      <c r="G3785">
        <v>1089.12624759237</v>
      </c>
      <c r="H3785">
        <v>1091.9977765400799</v>
      </c>
      <c r="I3785" t="s">
        <v>94</v>
      </c>
    </row>
    <row r="3786" spans="1:9" x14ac:dyDescent="0.2">
      <c r="A3786">
        <v>2013</v>
      </c>
      <c r="B3786" t="s">
        <v>104</v>
      </c>
      <c r="C3786" t="s">
        <v>123</v>
      </c>
      <c r="D3786" t="s">
        <v>124</v>
      </c>
      <c r="E3786" t="s">
        <v>122</v>
      </c>
      <c r="F3786">
        <v>550</v>
      </c>
      <c r="G3786">
        <v>171.98248905566001</v>
      </c>
      <c r="H3786">
        <v>167.25178641149699</v>
      </c>
      <c r="I3786" t="s">
        <v>94</v>
      </c>
    </row>
    <row r="3787" spans="1:9" x14ac:dyDescent="0.2">
      <c r="A3787">
        <v>2013</v>
      </c>
      <c r="B3787" t="s">
        <v>105</v>
      </c>
      <c r="C3787" t="s">
        <v>91</v>
      </c>
      <c r="D3787" t="s">
        <v>124</v>
      </c>
      <c r="E3787" t="s">
        <v>122</v>
      </c>
      <c r="F3787">
        <v>38</v>
      </c>
      <c r="G3787">
        <v>7.6071050361037198</v>
      </c>
      <c r="H3787">
        <v>7.7550393639020401</v>
      </c>
      <c r="I3787" t="s">
        <v>94</v>
      </c>
    </row>
    <row r="3788" spans="1:9" x14ac:dyDescent="0.2">
      <c r="A3788">
        <v>2013</v>
      </c>
      <c r="B3788" t="s">
        <v>105</v>
      </c>
      <c r="C3788" t="s">
        <v>96</v>
      </c>
      <c r="D3788" t="s">
        <v>124</v>
      </c>
      <c r="E3788" t="s">
        <v>122</v>
      </c>
      <c r="F3788">
        <v>238</v>
      </c>
      <c r="G3788">
        <v>110.785787766084</v>
      </c>
      <c r="H3788">
        <v>114.244747174189</v>
      </c>
      <c r="I3788" t="s">
        <v>94</v>
      </c>
    </row>
    <row r="3789" spans="1:9" x14ac:dyDescent="0.2">
      <c r="A3789">
        <v>2013</v>
      </c>
      <c r="B3789" t="s">
        <v>105</v>
      </c>
      <c r="C3789" t="s">
        <v>97</v>
      </c>
      <c r="D3789" t="s">
        <v>124</v>
      </c>
      <c r="E3789" t="s">
        <v>122</v>
      </c>
      <c r="F3789">
        <v>210</v>
      </c>
      <c r="G3789">
        <v>300.84235860409098</v>
      </c>
      <c r="H3789">
        <v>307.70901322760199</v>
      </c>
      <c r="I3789" t="s">
        <v>94</v>
      </c>
    </row>
    <row r="3790" spans="1:9" x14ac:dyDescent="0.2">
      <c r="A3790">
        <v>2013</v>
      </c>
      <c r="B3790" t="s">
        <v>105</v>
      </c>
      <c r="C3790" t="s">
        <v>98</v>
      </c>
      <c r="D3790" t="s">
        <v>124</v>
      </c>
      <c r="E3790" t="s">
        <v>122</v>
      </c>
      <c r="F3790">
        <v>691</v>
      </c>
      <c r="G3790">
        <v>1159.9019706583399</v>
      </c>
      <c r="H3790">
        <v>1160.0922484904299</v>
      </c>
      <c r="I3790" t="s">
        <v>94</v>
      </c>
    </row>
    <row r="3791" spans="1:9" x14ac:dyDescent="0.2">
      <c r="A3791">
        <v>2013</v>
      </c>
      <c r="B3791" t="s">
        <v>105</v>
      </c>
      <c r="C3791" t="s">
        <v>123</v>
      </c>
      <c r="D3791" t="s">
        <v>124</v>
      </c>
      <c r="E3791" t="s">
        <v>122</v>
      </c>
      <c r="F3791">
        <v>1177</v>
      </c>
      <c r="G3791">
        <v>139.49794960532901</v>
      </c>
      <c r="H3791">
        <v>171.18032801070399</v>
      </c>
      <c r="I3791" t="s">
        <v>94</v>
      </c>
    </row>
    <row r="3792" spans="1:9" x14ac:dyDescent="0.2">
      <c r="A3792">
        <v>2013</v>
      </c>
      <c r="B3792" t="s">
        <v>106</v>
      </c>
      <c r="C3792" t="s">
        <v>91</v>
      </c>
      <c r="D3792" t="s">
        <v>124</v>
      </c>
      <c r="E3792" t="s">
        <v>122</v>
      </c>
      <c r="F3792">
        <v>0</v>
      </c>
      <c r="G3792">
        <v>0</v>
      </c>
      <c r="H3792">
        <v>0</v>
      </c>
      <c r="I3792" t="s">
        <v>94</v>
      </c>
    </row>
    <row r="3793" spans="1:9" x14ac:dyDescent="0.2">
      <c r="A3793">
        <v>2013</v>
      </c>
      <c r="B3793" t="s">
        <v>106</v>
      </c>
      <c r="C3793" t="s">
        <v>96</v>
      </c>
      <c r="D3793" t="s">
        <v>124</v>
      </c>
      <c r="E3793" t="s">
        <v>122</v>
      </c>
      <c r="F3793">
        <v>5</v>
      </c>
      <c r="G3793">
        <v>77.196232823838201</v>
      </c>
      <c r="H3793">
        <v>75.760642578579507</v>
      </c>
      <c r="I3793" t="s">
        <v>94</v>
      </c>
    </row>
    <row r="3794" spans="1:9" x14ac:dyDescent="0.2">
      <c r="A3794">
        <v>2013</v>
      </c>
      <c r="B3794" t="s">
        <v>106</v>
      </c>
      <c r="C3794" t="s">
        <v>97</v>
      </c>
      <c r="D3794" t="s">
        <v>124</v>
      </c>
      <c r="E3794" t="s">
        <v>122</v>
      </c>
      <c r="F3794">
        <v>7</v>
      </c>
      <c r="G3794">
        <v>269.12725874663602</v>
      </c>
      <c r="H3794">
        <v>281.86242439151198</v>
      </c>
      <c r="I3794" t="s">
        <v>94</v>
      </c>
    </row>
    <row r="3795" spans="1:9" x14ac:dyDescent="0.2">
      <c r="A3795">
        <v>2013</v>
      </c>
      <c r="B3795" t="s">
        <v>106</v>
      </c>
      <c r="C3795" t="s">
        <v>98</v>
      </c>
      <c r="D3795" t="s">
        <v>124</v>
      </c>
      <c r="E3795" t="s">
        <v>122</v>
      </c>
      <c r="F3795">
        <v>27</v>
      </c>
      <c r="G3795">
        <v>1460.24878312601</v>
      </c>
      <c r="H3795">
        <v>1380.8808756400299</v>
      </c>
      <c r="I3795" t="s">
        <v>94</v>
      </c>
    </row>
    <row r="3796" spans="1:9" x14ac:dyDescent="0.2">
      <c r="A3796">
        <v>2013</v>
      </c>
      <c r="B3796" t="s">
        <v>106</v>
      </c>
      <c r="C3796" t="s">
        <v>123</v>
      </c>
      <c r="D3796" t="s">
        <v>124</v>
      </c>
      <c r="E3796" t="s">
        <v>122</v>
      </c>
      <c r="F3796">
        <v>39</v>
      </c>
      <c r="G3796">
        <v>181.142591732466</v>
      </c>
      <c r="H3796">
        <v>173.951403652035</v>
      </c>
      <c r="I3796" t="s">
        <v>94</v>
      </c>
    </row>
    <row r="3797" spans="1:9" x14ac:dyDescent="0.2">
      <c r="A3797">
        <v>2013</v>
      </c>
      <c r="B3797" t="s">
        <v>107</v>
      </c>
      <c r="C3797" t="s">
        <v>91</v>
      </c>
      <c r="D3797" t="s">
        <v>124</v>
      </c>
      <c r="E3797" t="s">
        <v>122</v>
      </c>
      <c r="F3797">
        <v>3</v>
      </c>
      <c r="G3797">
        <v>23.801967629324</v>
      </c>
      <c r="H3797">
        <v>26.268256597943001</v>
      </c>
      <c r="I3797" t="s">
        <v>94</v>
      </c>
    </row>
    <row r="3798" spans="1:9" x14ac:dyDescent="0.2">
      <c r="A3798">
        <v>2013</v>
      </c>
      <c r="B3798" t="s">
        <v>107</v>
      </c>
      <c r="C3798" t="s">
        <v>96</v>
      </c>
      <c r="D3798" t="s">
        <v>124</v>
      </c>
      <c r="E3798" t="s">
        <v>122</v>
      </c>
      <c r="F3798">
        <v>1</v>
      </c>
      <c r="G3798">
        <v>15.103458692040499</v>
      </c>
      <c r="H3798">
        <v>13.722126929674101</v>
      </c>
      <c r="I3798" t="s">
        <v>94</v>
      </c>
    </row>
    <row r="3799" spans="1:9" x14ac:dyDescent="0.2">
      <c r="A3799">
        <v>2013</v>
      </c>
      <c r="B3799" t="s">
        <v>107</v>
      </c>
      <c r="C3799" t="s">
        <v>97</v>
      </c>
      <c r="D3799" t="s">
        <v>124</v>
      </c>
      <c r="E3799" t="s">
        <v>122</v>
      </c>
      <c r="F3799">
        <v>7</v>
      </c>
      <c r="G3799">
        <v>303.819444444444</v>
      </c>
      <c r="H3799">
        <v>316.99084266481799</v>
      </c>
      <c r="I3799" t="s">
        <v>94</v>
      </c>
    </row>
    <row r="3800" spans="1:9" x14ac:dyDescent="0.2">
      <c r="A3800">
        <v>2013</v>
      </c>
      <c r="B3800" t="s">
        <v>107</v>
      </c>
      <c r="C3800" t="s">
        <v>98</v>
      </c>
      <c r="D3800" t="s">
        <v>124</v>
      </c>
      <c r="E3800" t="s">
        <v>122</v>
      </c>
      <c r="F3800">
        <v>16</v>
      </c>
      <c r="G3800">
        <v>951.81439619274204</v>
      </c>
      <c r="H3800">
        <v>1062.4363328537499</v>
      </c>
      <c r="I3800" t="s">
        <v>94</v>
      </c>
    </row>
    <row r="3801" spans="1:9" x14ac:dyDescent="0.2">
      <c r="A3801">
        <v>2013</v>
      </c>
      <c r="B3801" t="s">
        <v>107</v>
      </c>
      <c r="C3801" t="s">
        <v>123</v>
      </c>
      <c r="D3801" t="s">
        <v>124</v>
      </c>
      <c r="E3801" t="s">
        <v>122</v>
      </c>
      <c r="F3801">
        <v>27</v>
      </c>
      <c r="G3801">
        <v>116.32916846187</v>
      </c>
      <c r="H3801">
        <v>146.724530635896</v>
      </c>
      <c r="I3801" t="s">
        <v>94</v>
      </c>
    </row>
    <row r="3802" spans="1:9" x14ac:dyDescent="0.2">
      <c r="A3802">
        <v>2013</v>
      </c>
      <c r="B3802" t="s">
        <v>108</v>
      </c>
      <c r="C3802" t="s">
        <v>91</v>
      </c>
      <c r="D3802" t="s">
        <v>124</v>
      </c>
      <c r="E3802" t="s">
        <v>122</v>
      </c>
      <c r="F3802">
        <v>0</v>
      </c>
      <c r="G3802">
        <v>0</v>
      </c>
      <c r="H3802">
        <v>0</v>
      </c>
      <c r="I3802" t="s">
        <v>94</v>
      </c>
    </row>
    <row r="3803" spans="1:9" x14ac:dyDescent="0.2">
      <c r="A3803">
        <v>2013</v>
      </c>
      <c r="B3803" t="s">
        <v>108</v>
      </c>
      <c r="C3803" t="s">
        <v>96</v>
      </c>
      <c r="D3803" t="s">
        <v>124</v>
      </c>
      <c r="E3803" t="s">
        <v>122</v>
      </c>
      <c r="F3803">
        <v>3</v>
      </c>
      <c r="G3803">
        <v>36.509675063891898</v>
      </c>
      <c r="H3803">
        <v>33.818054748582398</v>
      </c>
      <c r="I3803" t="s">
        <v>94</v>
      </c>
    </row>
    <row r="3804" spans="1:9" x14ac:dyDescent="0.2">
      <c r="A3804">
        <v>2013</v>
      </c>
      <c r="B3804" t="s">
        <v>108</v>
      </c>
      <c r="C3804" t="s">
        <v>97</v>
      </c>
      <c r="D3804" t="s">
        <v>124</v>
      </c>
      <c r="E3804" t="s">
        <v>122</v>
      </c>
      <c r="F3804">
        <v>13</v>
      </c>
      <c r="G3804">
        <v>388.52361028093202</v>
      </c>
      <c r="H3804">
        <v>399.63430042384198</v>
      </c>
      <c r="I3804" t="s">
        <v>94</v>
      </c>
    </row>
    <row r="3805" spans="1:9" x14ac:dyDescent="0.2">
      <c r="A3805">
        <v>2013</v>
      </c>
      <c r="B3805" t="s">
        <v>108</v>
      </c>
      <c r="C3805" t="s">
        <v>98</v>
      </c>
      <c r="D3805" t="s">
        <v>124</v>
      </c>
      <c r="E3805" t="s">
        <v>122</v>
      </c>
      <c r="F3805">
        <v>31</v>
      </c>
      <c r="G3805">
        <v>1095.40636042403</v>
      </c>
      <c r="H3805">
        <v>1089.9596775924599</v>
      </c>
      <c r="I3805" t="s">
        <v>94</v>
      </c>
    </row>
    <row r="3806" spans="1:9" x14ac:dyDescent="0.2">
      <c r="A3806">
        <v>2013</v>
      </c>
      <c r="B3806" t="s">
        <v>108</v>
      </c>
      <c r="C3806" t="s">
        <v>123</v>
      </c>
      <c r="D3806" t="s">
        <v>124</v>
      </c>
      <c r="E3806" t="s">
        <v>122</v>
      </c>
      <c r="F3806">
        <v>47</v>
      </c>
      <c r="G3806">
        <v>170.537010159652</v>
      </c>
      <c r="H3806">
        <v>149.019757036199</v>
      </c>
      <c r="I3806" t="s">
        <v>94</v>
      </c>
    </row>
    <row r="3807" spans="1:9" x14ac:dyDescent="0.2">
      <c r="A3807">
        <v>2013</v>
      </c>
      <c r="B3807" t="s">
        <v>109</v>
      </c>
      <c r="C3807" t="s">
        <v>91</v>
      </c>
      <c r="D3807" t="s">
        <v>124</v>
      </c>
      <c r="E3807" t="s">
        <v>122</v>
      </c>
      <c r="F3807">
        <v>22</v>
      </c>
      <c r="G3807">
        <v>11.1637725432089</v>
      </c>
      <c r="H3807">
        <v>11.645065205001901</v>
      </c>
      <c r="I3807" t="s">
        <v>94</v>
      </c>
    </row>
    <row r="3808" spans="1:9" x14ac:dyDescent="0.2">
      <c r="A3808">
        <v>2013</v>
      </c>
      <c r="B3808" t="s">
        <v>109</v>
      </c>
      <c r="C3808" t="s">
        <v>96</v>
      </c>
      <c r="D3808" t="s">
        <v>124</v>
      </c>
      <c r="E3808" t="s">
        <v>122</v>
      </c>
      <c r="F3808">
        <v>114</v>
      </c>
      <c r="G3808">
        <v>111.774568344266</v>
      </c>
      <c r="H3808">
        <v>113.38891794315801</v>
      </c>
      <c r="I3808" t="s">
        <v>94</v>
      </c>
    </row>
    <row r="3809" spans="1:9" x14ac:dyDescent="0.2">
      <c r="A3809">
        <v>2013</v>
      </c>
      <c r="B3809" t="s">
        <v>109</v>
      </c>
      <c r="C3809" t="s">
        <v>97</v>
      </c>
      <c r="D3809" t="s">
        <v>124</v>
      </c>
      <c r="E3809" t="s">
        <v>122</v>
      </c>
      <c r="F3809">
        <v>132</v>
      </c>
      <c r="G3809">
        <v>351.82174364988401</v>
      </c>
      <c r="H3809">
        <v>360.861705479313</v>
      </c>
      <c r="I3809" t="s">
        <v>94</v>
      </c>
    </row>
    <row r="3810" spans="1:9" x14ac:dyDescent="0.2">
      <c r="A3810">
        <v>2013</v>
      </c>
      <c r="B3810" t="s">
        <v>109</v>
      </c>
      <c r="C3810" t="s">
        <v>98</v>
      </c>
      <c r="D3810" t="s">
        <v>124</v>
      </c>
      <c r="E3810" t="s">
        <v>122</v>
      </c>
      <c r="F3810">
        <v>377</v>
      </c>
      <c r="G3810">
        <v>1272.1873523655299</v>
      </c>
      <c r="H3810">
        <v>1238.8948062240499</v>
      </c>
      <c r="I3810" t="s">
        <v>94</v>
      </c>
    </row>
    <row r="3811" spans="1:9" x14ac:dyDescent="0.2">
      <c r="A3811">
        <v>2013</v>
      </c>
      <c r="B3811" t="s">
        <v>109</v>
      </c>
      <c r="C3811" t="s">
        <v>123</v>
      </c>
      <c r="D3811" t="s">
        <v>124</v>
      </c>
      <c r="E3811" t="s">
        <v>122</v>
      </c>
      <c r="F3811">
        <v>645</v>
      </c>
      <c r="G3811">
        <v>176.12845088883401</v>
      </c>
      <c r="H3811">
        <v>185.727410101131</v>
      </c>
      <c r="I3811" t="s">
        <v>94</v>
      </c>
    </row>
    <row r="3812" spans="1:9" x14ac:dyDescent="0.2">
      <c r="A3812">
        <v>2013</v>
      </c>
      <c r="B3812" t="s">
        <v>110</v>
      </c>
      <c r="C3812" t="s">
        <v>91</v>
      </c>
      <c r="D3812" t="s">
        <v>124</v>
      </c>
      <c r="E3812" t="s">
        <v>122</v>
      </c>
      <c r="F3812">
        <v>21</v>
      </c>
      <c r="G3812">
        <v>9.6021508817975203</v>
      </c>
      <c r="H3812">
        <v>10.8464260976974</v>
      </c>
      <c r="I3812" t="s">
        <v>94</v>
      </c>
    </row>
    <row r="3813" spans="1:9" x14ac:dyDescent="0.2">
      <c r="A3813">
        <v>2013</v>
      </c>
      <c r="B3813" t="s">
        <v>110</v>
      </c>
      <c r="C3813" t="s">
        <v>96</v>
      </c>
      <c r="D3813" t="s">
        <v>124</v>
      </c>
      <c r="E3813" t="s">
        <v>122</v>
      </c>
      <c r="F3813">
        <v>133</v>
      </c>
      <c r="G3813">
        <v>118.038606611937</v>
      </c>
      <c r="H3813">
        <v>118.638897909683</v>
      </c>
      <c r="I3813" t="s">
        <v>94</v>
      </c>
    </row>
    <row r="3814" spans="1:9" x14ac:dyDescent="0.2">
      <c r="A3814">
        <v>2013</v>
      </c>
      <c r="B3814" t="s">
        <v>110</v>
      </c>
      <c r="C3814" t="s">
        <v>97</v>
      </c>
      <c r="D3814" t="s">
        <v>124</v>
      </c>
      <c r="E3814" t="s">
        <v>122</v>
      </c>
      <c r="F3814">
        <v>134</v>
      </c>
      <c r="G3814">
        <v>314.67217734360298</v>
      </c>
      <c r="H3814">
        <v>319.67253978279098</v>
      </c>
      <c r="I3814" t="s">
        <v>94</v>
      </c>
    </row>
    <row r="3815" spans="1:9" x14ac:dyDescent="0.2">
      <c r="A3815">
        <v>2013</v>
      </c>
      <c r="B3815" t="s">
        <v>110</v>
      </c>
      <c r="C3815" t="s">
        <v>98</v>
      </c>
      <c r="D3815" t="s">
        <v>124</v>
      </c>
      <c r="E3815" t="s">
        <v>122</v>
      </c>
      <c r="F3815">
        <v>423</v>
      </c>
      <c r="G3815">
        <v>1119.64002117523</v>
      </c>
      <c r="H3815">
        <v>1136.63232380355</v>
      </c>
      <c r="I3815" t="s">
        <v>94</v>
      </c>
    </row>
    <row r="3816" spans="1:9" x14ac:dyDescent="0.2">
      <c r="A3816">
        <v>2013</v>
      </c>
      <c r="B3816" t="s">
        <v>110</v>
      </c>
      <c r="C3816" t="s">
        <v>123</v>
      </c>
      <c r="D3816" t="s">
        <v>124</v>
      </c>
      <c r="E3816" t="s">
        <v>122</v>
      </c>
      <c r="F3816">
        <v>711</v>
      </c>
      <c r="G3816">
        <v>172.68178947879699</v>
      </c>
      <c r="H3816">
        <v>173.15890385833501</v>
      </c>
      <c r="I3816" t="s">
        <v>94</v>
      </c>
    </row>
    <row r="3817" spans="1:9" x14ac:dyDescent="0.2">
      <c r="A3817">
        <v>2013</v>
      </c>
      <c r="B3817" t="s">
        <v>111</v>
      </c>
      <c r="C3817" t="s">
        <v>91</v>
      </c>
      <c r="D3817" t="s">
        <v>124</v>
      </c>
      <c r="E3817" t="s">
        <v>122</v>
      </c>
      <c r="F3817">
        <v>67</v>
      </c>
      <c r="G3817">
        <v>10.2439277971274</v>
      </c>
      <c r="H3817">
        <v>10.930260440273299</v>
      </c>
      <c r="I3817" t="s">
        <v>94</v>
      </c>
    </row>
    <row r="3818" spans="1:9" x14ac:dyDescent="0.2">
      <c r="A3818">
        <v>2013</v>
      </c>
      <c r="B3818" t="s">
        <v>111</v>
      </c>
      <c r="C3818" t="s">
        <v>96</v>
      </c>
      <c r="D3818" t="s">
        <v>124</v>
      </c>
      <c r="E3818" t="s">
        <v>122</v>
      </c>
      <c r="F3818">
        <v>416</v>
      </c>
      <c r="G3818">
        <v>138.23904721395101</v>
      </c>
      <c r="H3818">
        <v>143.78817141751699</v>
      </c>
      <c r="I3818" t="s">
        <v>94</v>
      </c>
    </row>
    <row r="3819" spans="1:9" x14ac:dyDescent="0.2">
      <c r="A3819">
        <v>2013</v>
      </c>
      <c r="B3819" t="s">
        <v>111</v>
      </c>
      <c r="C3819" t="s">
        <v>97</v>
      </c>
      <c r="D3819" t="s">
        <v>124</v>
      </c>
      <c r="E3819" t="s">
        <v>122</v>
      </c>
      <c r="F3819">
        <v>398</v>
      </c>
      <c r="G3819">
        <v>411.19100752128298</v>
      </c>
      <c r="H3819">
        <v>425.52847588249898</v>
      </c>
      <c r="I3819" t="s">
        <v>94</v>
      </c>
    </row>
    <row r="3820" spans="1:9" x14ac:dyDescent="0.2">
      <c r="A3820">
        <v>2013</v>
      </c>
      <c r="B3820" t="s">
        <v>111</v>
      </c>
      <c r="C3820" t="s">
        <v>98</v>
      </c>
      <c r="D3820" t="s">
        <v>124</v>
      </c>
      <c r="E3820" t="s">
        <v>122</v>
      </c>
      <c r="F3820">
        <v>1014</v>
      </c>
      <c r="G3820">
        <v>1185.2163545830699</v>
      </c>
      <c r="H3820">
        <v>1220.2254627560201</v>
      </c>
      <c r="I3820" t="s">
        <v>94</v>
      </c>
    </row>
    <row r="3821" spans="1:9" x14ac:dyDescent="0.2">
      <c r="A3821">
        <v>2013</v>
      </c>
      <c r="B3821" t="s">
        <v>111</v>
      </c>
      <c r="C3821" t="s">
        <v>123</v>
      </c>
      <c r="D3821" t="s">
        <v>124</v>
      </c>
      <c r="E3821" t="s">
        <v>122</v>
      </c>
      <c r="F3821">
        <v>1895</v>
      </c>
      <c r="G3821">
        <v>166.619772799212</v>
      </c>
      <c r="H3821">
        <v>198.50698767909401</v>
      </c>
      <c r="I3821" t="s">
        <v>94</v>
      </c>
    </row>
    <row r="3822" spans="1:9" x14ac:dyDescent="0.2">
      <c r="A3822">
        <v>2013</v>
      </c>
      <c r="B3822" t="s">
        <v>112</v>
      </c>
      <c r="C3822" t="s">
        <v>91</v>
      </c>
      <c r="D3822" t="s">
        <v>124</v>
      </c>
      <c r="E3822" t="s">
        <v>122</v>
      </c>
      <c r="F3822">
        <v>36</v>
      </c>
      <c r="G3822">
        <v>9.9355294533250902</v>
      </c>
      <c r="H3822">
        <v>9.7993556341024899</v>
      </c>
      <c r="I3822" t="s">
        <v>94</v>
      </c>
    </row>
    <row r="3823" spans="1:9" x14ac:dyDescent="0.2">
      <c r="A3823">
        <v>2013</v>
      </c>
      <c r="B3823" t="s">
        <v>112</v>
      </c>
      <c r="C3823" t="s">
        <v>96</v>
      </c>
      <c r="D3823" t="s">
        <v>124</v>
      </c>
      <c r="E3823" t="s">
        <v>122</v>
      </c>
      <c r="F3823">
        <v>210</v>
      </c>
      <c r="G3823">
        <v>115.028784583952</v>
      </c>
      <c r="H3823">
        <v>118.73835846196999</v>
      </c>
      <c r="I3823" t="s">
        <v>94</v>
      </c>
    </row>
    <row r="3824" spans="1:9" x14ac:dyDescent="0.2">
      <c r="A3824">
        <v>2013</v>
      </c>
      <c r="B3824" t="s">
        <v>112</v>
      </c>
      <c r="C3824" t="s">
        <v>97</v>
      </c>
      <c r="D3824" t="s">
        <v>124</v>
      </c>
      <c r="E3824" t="s">
        <v>122</v>
      </c>
      <c r="F3824">
        <v>260</v>
      </c>
      <c r="G3824">
        <v>428.37136502183</v>
      </c>
      <c r="H3824">
        <v>442.13668217541101</v>
      </c>
      <c r="I3824" t="s">
        <v>94</v>
      </c>
    </row>
    <row r="3825" spans="1:9" x14ac:dyDescent="0.2">
      <c r="A3825">
        <v>2013</v>
      </c>
      <c r="B3825" t="s">
        <v>112</v>
      </c>
      <c r="C3825" t="s">
        <v>98</v>
      </c>
      <c r="D3825" t="s">
        <v>124</v>
      </c>
      <c r="E3825" t="s">
        <v>122</v>
      </c>
      <c r="F3825">
        <v>556</v>
      </c>
      <c r="G3825">
        <v>1192.46772187192</v>
      </c>
      <c r="H3825">
        <v>1224.61772689287</v>
      </c>
      <c r="I3825" t="s">
        <v>94</v>
      </c>
    </row>
    <row r="3826" spans="1:9" x14ac:dyDescent="0.2">
      <c r="A3826">
        <v>2013</v>
      </c>
      <c r="B3826" t="s">
        <v>112</v>
      </c>
      <c r="C3826" t="s">
        <v>123</v>
      </c>
      <c r="D3826" t="s">
        <v>124</v>
      </c>
      <c r="E3826" t="s">
        <v>122</v>
      </c>
      <c r="F3826">
        <v>1062</v>
      </c>
      <c r="G3826">
        <v>162.828493453129</v>
      </c>
      <c r="H3826">
        <v>193.397264083614</v>
      </c>
      <c r="I3826" t="s">
        <v>94</v>
      </c>
    </row>
    <row r="3827" spans="1:9" x14ac:dyDescent="0.2">
      <c r="A3827">
        <v>2014</v>
      </c>
      <c r="B3827" t="s">
        <v>90</v>
      </c>
      <c r="C3827" t="s">
        <v>91</v>
      </c>
      <c r="D3827" t="s">
        <v>124</v>
      </c>
      <c r="E3827" t="s">
        <v>122</v>
      </c>
      <c r="F3827">
        <v>267</v>
      </c>
      <c r="G3827">
        <v>9.1538107622758798</v>
      </c>
      <c r="H3827">
        <v>9.4544750591922408</v>
      </c>
      <c r="I3827" t="s">
        <v>113</v>
      </c>
    </row>
    <row r="3828" spans="1:9" x14ac:dyDescent="0.2">
      <c r="A3828">
        <v>2014</v>
      </c>
      <c r="B3828" t="s">
        <v>90</v>
      </c>
      <c r="C3828" t="s">
        <v>96</v>
      </c>
      <c r="D3828" t="s">
        <v>124</v>
      </c>
      <c r="E3828" t="s">
        <v>122</v>
      </c>
      <c r="F3828">
        <v>1594</v>
      </c>
      <c r="G3828">
        <v>108.880971376736</v>
      </c>
      <c r="H3828">
        <v>111.424915641155</v>
      </c>
      <c r="I3828" t="s">
        <v>113</v>
      </c>
    </row>
    <row r="3829" spans="1:9" x14ac:dyDescent="0.2">
      <c r="A3829">
        <v>2014</v>
      </c>
      <c r="B3829" t="s">
        <v>90</v>
      </c>
      <c r="C3829" t="s">
        <v>97</v>
      </c>
      <c r="D3829" t="s">
        <v>124</v>
      </c>
      <c r="E3829" t="s">
        <v>122</v>
      </c>
      <c r="F3829">
        <v>1859</v>
      </c>
      <c r="G3829">
        <v>355.92435028010601</v>
      </c>
      <c r="H3829">
        <v>368.63729261261801</v>
      </c>
      <c r="I3829" t="s">
        <v>113</v>
      </c>
    </row>
    <row r="3830" spans="1:9" x14ac:dyDescent="0.2">
      <c r="A3830">
        <v>2014</v>
      </c>
      <c r="B3830" t="s">
        <v>90</v>
      </c>
      <c r="C3830" t="s">
        <v>98</v>
      </c>
      <c r="D3830" t="s">
        <v>124</v>
      </c>
      <c r="E3830" t="s">
        <v>122</v>
      </c>
      <c r="F3830">
        <v>4795</v>
      </c>
      <c r="G3830">
        <v>1129.3088017786299</v>
      </c>
      <c r="H3830">
        <v>1140.2193713685299</v>
      </c>
      <c r="I3830" t="s">
        <v>113</v>
      </c>
    </row>
    <row r="3831" spans="1:9" x14ac:dyDescent="0.2">
      <c r="A3831">
        <v>2014</v>
      </c>
      <c r="B3831" t="s">
        <v>90</v>
      </c>
      <c r="C3831" t="s">
        <v>123</v>
      </c>
      <c r="D3831" t="s">
        <v>124</v>
      </c>
      <c r="E3831" t="s">
        <v>122</v>
      </c>
      <c r="F3831">
        <v>8515</v>
      </c>
      <c r="G3831">
        <v>159.82506522514399</v>
      </c>
      <c r="H3831">
        <v>175.95967832436301</v>
      </c>
      <c r="I3831" t="s">
        <v>113</v>
      </c>
    </row>
    <row r="3832" spans="1:9" x14ac:dyDescent="0.2">
      <c r="A3832">
        <v>2014</v>
      </c>
      <c r="B3832" t="s">
        <v>99</v>
      </c>
      <c r="C3832" t="s">
        <v>91</v>
      </c>
      <c r="D3832" t="s">
        <v>124</v>
      </c>
      <c r="E3832" t="s">
        <v>122</v>
      </c>
      <c r="F3832">
        <v>20</v>
      </c>
      <c r="G3832">
        <v>10.6566636117564</v>
      </c>
      <c r="H3832">
        <v>10.781636127749101</v>
      </c>
      <c r="I3832" t="s">
        <v>113</v>
      </c>
    </row>
    <row r="3833" spans="1:9" x14ac:dyDescent="0.2">
      <c r="A3833">
        <v>2014</v>
      </c>
      <c r="B3833" t="s">
        <v>99</v>
      </c>
      <c r="C3833" t="s">
        <v>96</v>
      </c>
      <c r="D3833" t="s">
        <v>124</v>
      </c>
      <c r="E3833" t="s">
        <v>122</v>
      </c>
      <c r="F3833">
        <v>116</v>
      </c>
      <c r="G3833">
        <v>107.29018294826</v>
      </c>
      <c r="H3833">
        <v>108.05821817589</v>
      </c>
      <c r="I3833" t="s">
        <v>113</v>
      </c>
    </row>
    <row r="3834" spans="1:9" x14ac:dyDescent="0.2">
      <c r="A3834">
        <v>2014</v>
      </c>
      <c r="B3834" t="s">
        <v>99</v>
      </c>
      <c r="C3834" t="s">
        <v>97</v>
      </c>
      <c r="D3834" t="s">
        <v>124</v>
      </c>
      <c r="E3834" t="s">
        <v>122</v>
      </c>
      <c r="F3834">
        <v>145</v>
      </c>
      <c r="G3834">
        <v>337.06036867430703</v>
      </c>
      <c r="H3834">
        <v>348.91983923804298</v>
      </c>
      <c r="I3834" t="s">
        <v>113</v>
      </c>
    </row>
    <row r="3835" spans="1:9" x14ac:dyDescent="0.2">
      <c r="A3835">
        <v>2014</v>
      </c>
      <c r="B3835" t="s">
        <v>99</v>
      </c>
      <c r="C3835" t="s">
        <v>98</v>
      </c>
      <c r="D3835" t="s">
        <v>124</v>
      </c>
      <c r="E3835" t="s">
        <v>122</v>
      </c>
      <c r="F3835">
        <v>346</v>
      </c>
      <c r="G3835">
        <v>1035.0913931851501</v>
      </c>
      <c r="H3835">
        <v>1069.64411603145</v>
      </c>
      <c r="I3835" t="s">
        <v>113</v>
      </c>
    </row>
    <row r="3836" spans="1:9" x14ac:dyDescent="0.2">
      <c r="A3836">
        <v>2014</v>
      </c>
      <c r="B3836" t="s">
        <v>99</v>
      </c>
      <c r="C3836" t="s">
        <v>123</v>
      </c>
      <c r="D3836" t="s">
        <v>124</v>
      </c>
      <c r="E3836" t="s">
        <v>122</v>
      </c>
      <c r="F3836">
        <v>627</v>
      </c>
      <c r="G3836">
        <v>168.43971631205699</v>
      </c>
      <c r="H3836">
        <v>167.362064888421</v>
      </c>
      <c r="I3836" t="s">
        <v>113</v>
      </c>
    </row>
    <row r="3837" spans="1:9" x14ac:dyDescent="0.2">
      <c r="A3837">
        <v>2014</v>
      </c>
      <c r="B3837" t="s">
        <v>100</v>
      </c>
      <c r="C3837" t="s">
        <v>91</v>
      </c>
      <c r="D3837" t="s">
        <v>124</v>
      </c>
      <c r="E3837" t="s">
        <v>122</v>
      </c>
      <c r="F3837">
        <v>2</v>
      </c>
      <c r="G3837">
        <v>3.7466514302841798</v>
      </c>
      <c r="H3837">
        <v>3.2270663436593701</v>
      </c>
      <c r="I3837" t="s">
        <v>113</v>
      </c>
    </row>
    <row r="3838" spans="1:9" x14ac:dyDescent="0.2">
      <c r="A3838">
        <v>2014</v>
      </c>
      <c r="B3838" t="s">
        <v>100</v>
      </c>
      <c r="C3838" t="s">
        <v>96</v>
      </c>
      <c r="D3838" t="s">
        <v>124</v>
      </c>
      <c r="E3838" t="s">
        <v>122</v>
      </c>
      <c r="F3838">
        <v>36</v>
      </c>
      <c r="G3838">
        <v>103.489909733801</v>
      </c>
      <c r="H3838">
        <v>103.989027169586</v>
      </c>
      <c r="I3838" t="s">
        <v>113</v>
      </c>
    </row>
    <row r="3839" spans="1:9" x14ac:dyDescent="0.2">
      <c r="A3839">
        <v>2014</v>
      </c>
      <c r="B3839" t="s">
        <v>100</v>
      </c>
      <c r="C3839" t="s">
        <v>97</v>
      </c>
      <c r="D3839" t="s">
        <v>124</v>
      </c>
      <c r="E3839" t="s">
        <v>122</v>
      </c>
      <c r="F3839">
        <v>39</v>
      </c>
      <c r="G3839">
        <v>270.19537203824302</v>
      </c>
      <c r="H3839">
        <v>281.18580960646801</v>
      </c>
      <c r="I3839" t="s">
        <v>113</v>
      </c>
    </row>
    <row r="3840" spans="1:9" x14ac:dyDescent="0.2">
      <c r="A3840">
        <v>2014</v>
      </c>
      <c r="B3840" t="s">
        <v>100</v>
      </c>
      <c r="C3840" t="s">
        <v>98</v>
      </c>
      <c r="D3840" t="s">
        <v>124</v>
      </c>
      <c r="E3840" t="s">
        <v>122</v>
      </c>
      <c r="F3840">
        <v>131</v>
      </c>
      <c r="G3840">
        <v>1161.45048319887</v>
      </c>
      <c r="H3840">
        <v>1226.0577645242399</v>
      </c>
      <c r="I3840" t="s">
        <v>113</v>
      </c>
    </row>
    <row r="3841" spans="1:9" x14ac:dyDescent="0.2">
      <c r="A3841">
        <v>2014</v>
      </c>
      <c r="B3841" t="s">
        <v>100</v>
      </c>
      <c r="C3841" t="s">
        <v>123</v>
      </c>
      <c r="D3841" t="s">
        <v>124</v>
      </c>
      <c r="E3841" t="s">
        <v>122</v>
      </c>
      <c r="F3841">
        <v>208</v>
      </c>
      <c r="G3841">
        <v>182.64840182648399</v>
      </c>
      <c r="H3841">
        <v>169.16941684137799</v>
      </c>
      <c r="I3841" t="s">
        <v>113</v>
      </c>
    </row>
    <row r="3842" spans="1:9" x14ac:dyDescent="0.2">
      <c r="A3842">
        <v>2014</v>
      </c>
      <c r="B3842" t="s">
        <v>101</v>
      </c>
      <c r="C3842" t="s">
        <v>91</v>
      </c>
      <c r="D3842" t="s">
        <v>124</v>
      </c>
      <c r="E3842" t="s">
        <v>122</v>
      </c>
      <c r="F3842">
        <v>7</v>
      </c>
      <c r="G3842">
        <v>9.9908654944051207</v>
      </c>
      <c r="H3842">
        <v>10.688589742491599</v>
      </c>
      <c r="I3842" t="s">
        <v>113</v>
      </c>
    </row>
    <row r="3843" spans="1:9" x14ac:dyDescent="0.2">
      <c r="A3843">
        <v>2014</v>
      </c>
      <c r="B3843" t="s">
        <v>101</v>
      </c>
      <c r="C3843" t="s">
        <v>96</v>
      </c>
      <c r="D3843" t="s">
        <v>124</v>
      </c>
      <c r="E3843" t="s">
        <v>122</v>
      </c>
      <c r="F3843">
        <v>46</v>
      </c>
      <c r="G3843">
        <v>101.837502767323</v>
      </c>
      <c r="H3843">
        <v>100.637108297653</v>
      </c>
      <c r="I3843" t="s">
        <v>113</v>
      </c>
    </row>
    <row r="3844" spans="1:9" x14ac:dyDescent="0.2">
      <c r="A3844">
        <v>2014</v>
      </c>
      <c r="B3844" t="s">
        <v>101</v>
      </c>
      <c r="C3844" t="s">
        <v>97</v>
      </c>
      <c r="D3844" t="s">
        <v>124</v>
      </c>
      <c r="E3844" t="s">
        <v>122</v>
      </c>
      <c r="F3844">
        <v>57</v>
      </c>
      <c r="G3844">
        <v>293.84472626043902</v>
      </c>
      <c r="H3844">
        <v>304.76932915727502</v>
      </c>
      <c r="I3844" t="s">
        <v>113</v>
      </c>
    </row>
    <row r="3845" spans="1:9" x14ac:dyDescent="0.2">
      <c r="A3845">
        <v>2014</v>
      </c>
      <c r="B3845" t="s">
        <v>101</v>
      </c>
      <c r="C3845" t="s">
        <v>98</v>
      </c>
      <c r="D3845" t="s">
        <v>124</v>
      </c>
      <c r="E3845" t="s">
        <v>122</v>
      </c>
      <c r="F3845">
        <v>190</v>
      </c>
      <c r="G3845">
        <v>1214.21267893661</v>
      </c>
      <c r="H3845">
        <v>1180.6763405321601</v>
      </c>
      <c r="I3845" t="s">
        <v>113</v>
      </c>
    </row>
    <row r="3846" spans="1:9" x14ac:dyDescent="0.2">
      <c r="A3846">
        <v>2014</v>
      </c>
      <c r="B3846" t="s">
        <v>101</v>
      </c>
      <c r="C3846" t="s">
        <v>123</v>
      </c>
      <c r="D3846" t="s">
        <v>124</v>
      </c>
      <c r="E3846" t="s">
        <v>122</v>
      </c>
      <c r="F3846">
        <v>300</v>
      </c>
      <c r="G3846">
        <v>199.62736225712001</v>
      </c>
      <c r="H3846">
        <v>170.70232236923201</v>
      </c>
      <c r="I3846" t="s">
        <v>113</v>
      </c>
    </row>
    <row r="3847" spans="1:9" x14ac:dyDescent="0.2">
      <c r="A3847">
        <v>2014</v>
      </c>
      <c r="B3847" t="s">
        <v>102</v>
      </c>
      <c r="C3847" t="s">
        <v>91</v>
      </c>
      <c r="D3847" t="s">
        <v>124</v>
      </c>
      <c r="E3847" t="s">
        <v>122</v>
      </c>
      <c r="F3847">
        <v>19</v>
      </c>
      <c r="G3847">
        <v>11.6467242055708</v>
      </c>
      <c r="H3847">
        <v>12.6135510608483</v>
      </c>
      <c r="I3847" t="s">
        <v>113</v>
      </c>
    </row>
    <row r="3848" spans="1:9" x14ac:dyDescent="0.2">
      <c r="A3848">
        <v>2014</v>
      </c>
      <c r="B3848" t="s">
        <v>102</v>
      </c>
      <c r="C3848" t="s">
        <v>96</v>
      </c>
      <c r="D3848" t="s">
        <v>124</v>
      </c>
      <c r="E3848" t="s">
        <v>122</v>
      </c>
      <c r="F3848">
        <v>80</v>
      </c>
      <c r="G3848">
        <v>95.533795080009597</v>
      </c>
      <c r="H3848">
        <v>98.211249642689396</v>
      </c>
      <c r="I3848" t="s">
        <v>113</v>
      </c>
    </row>
    <row r="3849" spans="1:9" x14ac:dyDescent="0.2">
      <c r="A3849">
        <v>2014</v>
      </c>
      <c r="B3849" t="s">
        <v>102</v>
      </c>
      <c r="C3849" t="s">
        <v>97</v>
      </c>
      <c r="D3849" t="s">
        <v>124</v>
      </c>
      <c r="E3849" t="s">
        <v>122</v>
      </c>
      <c r="F3849">
        <v>85</v>
      </c>
      <c r="G3849">
        <v>283.50343539456998</v>
      </c>
      <c r="H3849">
        <v>291.24674176087899</v>
      </c>
      <c r="I3849" t="s">
        <v>113</v>
      </c>
    </row>
    <row r="3850" spans="1:9" x14ac:dyDescent="0.2">
      <c r="A3850">
        <v>2014</v>
      </c>
      <c r="B3850" t="s">
        <v>102</v>
      </c>
      <c r="C3850" t="s">
        <v>98</v>
      </c>
      <c r="D3850" t="s">
        <v>124</v>
      </c>
      <c r="E3850" t="s">
        <v>122</v>
      </c>
      <c r="F3850">
        <v>259</v>
      </c>
      <c r="G3850">
        <v>1135.3673505172701</v>
      </c>
      <c r="H3850">
        <v>1158.45626646354</v>
      </c>
      <c r="I3850" t="s">
        <v>113</v>
      </c>
    </row>
    <row r="3851" spans="1:9" x14ac:dyDescent="0.2">
      <c r="A3851">
        <v>2014</v>
      </c>
      <c r="B3851" t="s">
        <v>102</v>
      </c>
      <c r="C3851" t="s">
        <v>123</v>
      </c>
      <c r="D3851" t="s">
        <v>124</v>
      </c>
      <c r="E3851" t="s">
        <v>122</v>
      </c>
      <c r="F3851">
        <v>443</v>
      </c>
      <c r="G3851">
        <v>147.829278873427</v>
      </c>
      <c r="H3851">
        <v>167.679270594781</v>
      </c>
      <c r="I3851" t="s">
        <v>113</v>
      </c>
    </row>
    <row r="3852" spans="1:9" x14ac:dyDescent="0.2">
      <c r="A3852">
        <v>2014</v>
      </c>
      <c r="B3852" t="s">
        <v>103</v>
      </c>
      <c r="C3852" t="s">
        <v>91</v>
      </c>
      <c r="D3852" t="s">
        <v>124</v>
      </c>
      <c r="E3852" t="s">
        <v>122</v>
      </c>
      <c r="F3852">
        <v>19</v>
      </c>
      <c r="G3852">
        <v>5.8157508899629304</v>
      </c>
      <c r="H3852">
        <v>6.0130766652170404</v>
      </c>
      <c r="I3852" t="s">
        <v>113</v>
      </c>
    </row>
    <row r="3853" spans="1:9" x14ac:dyDescent="0.2">
      <c r="A3853">
        <v>2014</v>
      </c>
      <c r="B3853" t="s">
        <v>103</v>
      </c>
      <c r="C3853" t="s">
        <v>96</v>
      </c>
      <c r="D3853" t="s">
        <v>124</v>
      </c>
      <c r="E3853" t="s">
        <v>122</v>
      </c>
      <c r="F3853">
        <v>120</v>
      </c>
      <c r="G3853">
        <v>76.962544894817896</v>
      </c>
      <c r="H3853">
        <v>77.740883028598503</v>
      </c>
      <c r="I3853" t="s">
        <v>113</v>
      </c>
    </row>
    <row r="3854" spans="1:9" x14ac:dyDescent="0.2">
      <c r="A3854">
        <v>2014</v>
      </c>
      <c r="B3854" t="s">
        <v>103</v>
      </c>
      <c r="C3854" t="s">
        <v>97</v>
      </c>
      <c r="D3854" t="s">
        <v>124</v>
      </c>
      <c r="E3854" t="s">
        <v>122</v>
      </c>
      <c r="F3854">
        <v>147</v>
      </c>
      <c r="G3854">
        <v>275.79219902065603</v>
      </c>
      <c r="H3854">
        <v>284.01341155845398</v>
      </c>
      <c r="I3854" t="s">
        <v>113</v>
      </c>
    </row>
    <row r="3855" spans="1:9" x14ac:dyDescent="0.2">
      <c r="A3855">
        <v>2014</v>
      </c>
      <c r="B3855" t="s">
        <v>103</v>
      </c>
      <c r="C3855" t="s">
        <v>98</v>
      </c>
      <c r="D3855" t="s">
        <v>124</v>
      </c>
      <c r="E3855" t="s">
        <v>122</v>
      </c>
      <c r="F3855">
        <v>452</v>
      </c>
      <c r="G3855">
        <v>1044.3622920517601</v>
      </c>
      <c r="H3855">
        <v>1069.2744126821699</v>
      </c>
      <c r="I3855" t="s">
        <v>113</v>
      </c>
    </row>
    <row r="3856" spans="1:9" x14ac:dyDescent="0.2">
      <c r="A3856">
        <v>2014</v>
      </c>
      <c r="B3856" t="s">
        <v>103</v>
      </c>
      <c r="C3856" t="s">
        <v>123</v>
      </c>
      <c r="D3856" t="s">
        <v>124</v>
      </c>
      <c r="E3856" t="s">
        <v>122</v>
      </c>
      <c r="F3856">
        <v>738</v>
      </c>
      <c r="G3856">
        <v>127.417127071823</v>
      </c>
      <c r="H3856">
        <v>149.90450075682801</v>
      </c>
      <c r="I3856" t="s">
        <v>113</v>
      </c>
    </row>
    <row r="3857" spans="1:9" x14ac:dyDescent="0.2">
      <c r="A3857">
        <v>2014</v>
      </c>
      <c r="B3857" t="s">
        <v>104</v>
      </c>
      <c r="C3857" t="s">
        <v>91</v>
      </c>
      <c r="D3857" t="s">
        <v>124</v>
      </c>
      <c r="E3857" t="s">
        <v>122</v>
      </c>
      <c r="F3857">
        <v>24</v>
      </c>
      <c r="G3857">
        <v>15.202670602469199</v>
      </c>
      <c r="H3857">
        <v>15.921617821986199</v>
      </c>
      <c r="I3857" t="s">
        <v>113</v>
      </c>
    </row>
    <row r="3858" spans="1:9" x14ac:dyDescent="0.2">
      <c r="A3858">
        <v>2014</v>
      </c>
      <c r="B3858" t="s">
        <v>104</v>
      </c>
      <c r="C3858" t="s">
        <v>96</v>
      </c>
      <c r="D3858" t="s">
        <v>124</v>
      </c>
      <c r="E3858" t="s">
        <v>122</v>
      </c>
      <c r="F3858">
        <v>102</v>
      </c>
      <c r="G3858">
        <v>106.325313763916</v>
      </c>
      <c r="H3858">
        <v>104.939535846853</v>
      </c>
      <c r="I3858" t="s">
        <v>113</v>
      </c>
    </row>
    <row r="3859" spans="1:9" x14ac:dyDescent="0.2">
      <c r="A3859">
        <v>2014</v>
      </c>
      <c r="B3859" t="s">
        <v>104</v>
      </c>
      <c r="C3859" t="s">
        <v>97</v>
      </c>
      <c r="D3859" t="s">
        <v>124</v>
      </c>
      <c r="E3859" t="s">
        <v>122</v>
      </c>
      <c r="F3859">
        <v>108</v>
      </c>
      <c r="G3859">
        <v>283.94899434731201</v>
      </c>
      <c r="H3859">
        <v>292.30108839971899</v>
      </c>
      <c r="I3859" t="s">
        <v>113</v>
      </c>
    </row>
    <row r="3860" spans="1:9" x14ac:dyDescent="0.2">
      <c r="A3860">
        <v>2014</v>
      </c>
      <c r="B3860" t="s">
        <v>104</v>
      </c>
      <c r="C3860" t="s">
        <v>98</v>
      </c>
      <c r="D3860" t="s">
        <v>124</v>
      </c>
      <c r="E3860" t="s">
        <v>122</v>
      </c>
      <c r="F3860">
        <v>354</v>
      </c>
      <c r="G3860">
        <v>1214.5748987854299</v>
      </c>
      <c r="H3860">
        <v>1209.6168712907599</v>
      </c>
      <c r="I3860" t="s">
        <v>113</v>
      </c>
    </row>
    <row r="3861" spans="1:9" x14ac:dyDescent="0.2">
      <c r="A3861">
        <v>2014</v>
      </c>
      <c r="B3861" t="s">
        <v>104</v>
      </c>
      <c r="C3861" t="s">
        <v>123</v>
      </c>
      <c r="D3861" t="s">
        <v>124</v>
      </c>
      <c r="E3861" t="s">
        <v>122</v>
      </c>
      <c r="F3861">
        <v>588</v>
      </c>
      <c r="G3861">
        <v>183.18898373730499</v>
      </c>
      <c r="H3861">
        <v>175.963783321428</v>
      </c>
      <c r="I3861" t="s">
        <v>113</v>
      </c>
    </row>
    <row r="3862" spans="1:9" x14ac:dyDescent="0.2">
      <c r="A3862">
        <v>2014</v>
      </c>
      <c r="B3862" t="s">
        <v>105</v>
      </c>
      <c r="C3862" t="s">
        <v>91</v>
      </c>
      <c r="D3862" t="s">
        <v>124</v>
      </c>
      <c r="E3862" t="s">
        <v>122</v>
      </c>
      <c r="F3862">
        <v>38</v>
      </c>
      <c r="G3862">
        <v>7.5976903021481501</v>
      </c>
      <c r="H3862">
        <v>7.9451307857837099</v>
      </c>
      <c r="I3862" t="s">
        <v>113</v>
      </c>
    </row>
    <row r="3863" spans="1:9" x14ac:dyDescent="0.2">
      <c r="A3863">
        <v>2014</v>
      </c>
      <c r="B3863" t="s">
        <v>105</v>
      </c>
      <c r="C3863" t="s">
        <v>96</v>
      </c>
      <c r="D3863" t="s">
        <v>124</v>
      </c>
      <c r="E3863" t="s">
        <v>122</v>
      </c>
      <c r="F3863">
        <v>191</v>
      </c>
      <c r="G3863">
        <v>88.068352107415706</v>
      </c>
      <c r="H3863">
        <v>90.701953660956704</v>
      </c>
      <c r="I3863" t="s">
        <v>113</v>
      </c>
    </row>
    <row r="3864" spans="1:9" x14ac:dyDescent="0.2">
      <c r="A3864">
        <v>2014</v>
      </c>
      <c r="B3864" t="s">
        <v>105</v>
      </c>
      <c r="C3864" t="s">
        <v>97</v>
      </c>
      <c r="D3864" t="s">
        <v>124</v>
      </c>
      <c r="E3864" t="s">
        <v>122</v>
      </c>
      <c r="F3864">
        <v>262</v>
      </c>
      <c r="G3864">
        <v>363.09713541305803</v>
      </c>
      <c r="H3864">
        <v>381.07431936368903</v>
      </c>
      <c r="I3864" t="s">
        <v>113</v>
      </c>
    </row>
    <row r="3865" spans="1:9" x14ac:dyDescent="0.2">
      <c r="A3865">
        <v>2014</v>
      </c>
      <c r="B3865" t="s">
        <v>105</v>
      </c>
      <c r="C3865" t="s">
        <v>98</v>
      </c>
      <c r="D3865" t="s">
        <v>124</v>
      </c>
      <c r="E3865" t="s">
        <v>122</v>
      </c>
      <c r="F3865">
        <v>718</v>
      </c>
      <c r="G3865">
        <v>1186.11028512902</v>
      </c>
      <c r="H3865">
        <v>1189.9686540693299</v>
      </c>
      <c r="I3865" t="s">
        <v>113</v>
      </c>
    </row>
    <row r="3866" spans="1:9" x14ac:dyDescent="0.2">
      <c r="A3866">
        <v>2014</v>
      </c>
      <c r="B3866" t="s">
        <v>105</v>
      </c>
      <c r="C3866" t="s">
        <v>123</v>
      </c>
      <c r="D3866" t="s">
        <v>124</v>
      </c>
      <c r="E3866" t="s">
        <v>122</v>
      </c>
      <c r="F3866">
        <v>1209</v>
      </c>
      <c r="G3866">
        <v>142.282163536224</v>
      </c>
      <c r="H3866">
        <v>175.43637074390401</v>
      </c>
      <c r="I3866" t="s">
        <v>113</v>
      </c>
    </row>
    <row r="3867" spans="1:9" x14ac:dyDescent="0.2">
      <c r="A3867">
        <v>2014</v>
      </c>
      <c r="B3867" t="s">
        <v>106</v>
      </c>
      <c r="C3867" t="s">
        <v>91</v>
      </c>
      <c r="D3867" t="s">
        <v>124</v>
      </c>
      <c r="E3867" t="s">
        <v>122</v>
      </c>
      <c r="F3867">
        <v>0</v>
      </c>
      <c r="G3867">
        <v>0</v>
      </c>
      <c r="H3867">
        <v>0</v>
      </c>
      <c r="I3867" t="s">
        <v>113</v>
      </c>
    </row>
    <row r="3868" spans="1:9" x14ac:dyDescent="0.2">
      <c r="A3868">
        <v>2014</v>
      </c>
      <c r="B3868" t="s">
        <v>106</v>
      </c>
      <c r="C3868" t="s">
        <v>96</v>
      </c>
      <c r="D3868" t="s">
        <v>124</v>
      </c>
      <c r="E3868" t="s">
        <v>122</v>
      </c>
      <c r="F3868">
        <v>7</v>
      </c>
      <c r="G3868">
        <v>107.296137339056</v>
      </c>
      <c r="H3868">
        <v>105.289773325859</v>
      </c>
      <c r="I3868" t="s">
        <v>113</v>
      </c>
    </row>
    <row r="3869" spans="1:9" x14ac:dyDescent="0.2">
      <c r="A3869">
        <v>2014</v>
      </c>
      <c r="B3869" t="s">
        <v>106</v>
      </c>
      <c r="C3869" t="s">
        <v>97</v>
      </c>
      <c r="D3869" t="s">
        <v>124</v>
      </c>
      <c r="E3869" t="s">
        <v>122</v>
      </c>
      <c r="F3869">
        <v>12</v>
      </c>
      <c r="G3869">
        <v>453.17220543806599</v>
      </c>
      <c r="H3869">
        <v>460.73872324693201</v>
      </c>
      <c r="I3869" t="s">
        <v>113</v>
      </c>
    </row>
    <row r="3870" spans="1:9" x14ac:dyDescent="0.2">
      <c r="A3870">
        <v>2014</v>
      </c>
      <c r="B3870" t="s">
        <v>106</v>
      </c>
      <c r="C3870" t="s">
        <v>98</v>
      </c>
      <c r="D3870" t="s">
        <v>124</v>
      </c>
      <c r="E3870" t="s">
        <v>122</v>
      </c>
      <c r="F3870">
        <v>25</v>
      </c>
      <c r="G3870">
        <v>1307.53138075314</v>
      </c>
      <c r="H3870">
        <v>1335.43859705056</v>
      </c>
      <c r="I3870" t="s">
        <v>113</v>
      </c>
    </row>
    <row r="3871" spans="1:9" x14ac:dyDescent="0.2">
      <c r="A3871">
        <v>2014</v>
      </c>
      <c r="B3871" t="s">
        <v>106</v>
      </c>
      <c r="C3871" t="s">
        <v>123</v>
      </c>
      <c r="D3871" t="s">
        <v>124</v>
      </c>
      <c r="E3871" t="s">
        <v>122</v>
      </c>
      <c r="F3871">
        <v>44</v>
      </c>
      <c r="G3871">
        <v>204.08163265306101</v>
      </c>
      <c r="H3871">
        <v>196.46882960683101</v>
      </c>
      <c r="I3871" t="s">
        <v>113</v>
      </c>
    </row>
    <row r="3872" spans="1:9" x14ac:dyDescent="0.2">
      <c r="A3872">
        <v>2014</v>
      </c>
      <c r="B3872" t="s">
        <v>107</v>
      </c>
      <c r="C3872" t="s">
        <v>91</v>
      </c>
      <c r="D3872" t="s">
        <v>124</v>
      </c>
      <c r="E3872" t="s">
        <v>122</v>
      </c>
      <c r="F3872">
        <v>2</v>
      </c>
      <c r="G3872">
        <v>16.002560409665499</v>
      </c>
      <c r="H3872">
        <v>16.506181446863099</v>
      </c>
      <c r="I3872" t="s">
        <v>113</v>
      </c>
    </row>
    <row r="3873" spans="1:9" x14ac:dyDescent="0.2">
      <c r="A3873">
        <v>2014</v>
      </c>
      <c r="B3873" t="s">
        <v>107</v>
      </c>
      <c r="C3873" t="s">
        <v>96</v>
      </c>
      <c r="D3873" t="s">
        <v>124</v>
      </c>
      <c r="E3873" t="s">
        <v>122</v>
      </c>
      <c r="F3873">
        <v>3</v>
      </c>
      <c r="G3873">
        <v>45.489006823350998</v>
      </c>
      <c r="H3873">
        <v>46.277757814465801</v>
      </c>
      <c r="I3873" t="s">
        <v>113</v>
      </c>
    </row>
    <row r="3874" spans="1:9" x14ac:dyDescent="0.2">
      <c r="A3874">
        <v>2014</v>
      </c>
      <c r="B3874" t="s">
        <v>107</v>
      </c>
      <c r="C3874" t="s">
        <v>97</v>
      </c>
      <c r="D3874" t="s">
        <v>124</v>
      </c>
      <c r="E3874" t="s">
        <v>122</v>
      </c>
      <c r="F3874">
        <v>9</v>
      </c>
      <c r="G3874">
        <v>376.25418060200701</v>
      </c>
      <c r="H3874">
        <v>374.07210915060801</v>
      </c>
      <c r="I3874" t="s">
        <v>113</v>
      </c>
    </row>
    <row r="3875" spans="1:9" x14ac:dyDescent="0.2">
      <c r="A3875">
        <v>2014</v>
      </c>
      <c r="B3875" t="s">
        <v>107</v>
      </c>
      <c r="C3875" t="s">
        <v>98</v>
      </c>
      <c r="D3875" t="s">
        <v>124</v>
      </c>
      <c r="E3875" t="s">
        <v>122</v>
      </c>
      <c r="F3875">
        <v>16</v>
      </c>
      <c r="G3875">
        <v>932.94460641399405</v>
      </c>
      <c r="H3875">
        <v>960.01140677001297</v>
      </c>
      <c r="I3875" t="s">
        <v>113</v>
      </c>
    </row>
    <row r="3876" spans="1:9" x14ac:dyDescent="0.2">
      <c r="A3876">
        <v>2014</v>
      </c>
      <c r="B3876" t="s">
        <v>107</v>
      </c>
      <c r="C3876" t="s">
        <v>123</v>
      </c>
      <c r="D3876" t="s">
        <v>124</v>
      </c>
      <c r="E3876" t="s">
        <v>122</v>
      </c>
      <c r="F3876">
        <v>30</v>
      </c>
      <c r="G3876">
        <v>129.31034482758599</v>
      </c>
      <c r="H3876">
        <v>146.855541872255</v>
      </c>
      <c r="I3876" t="s">
        <v>113</v>
      </c>
    </row>
    <row r="3877" spans="1:9" x14ac:dyDescent="0.2">
      <c r="A3877">
        <v>2014</v>
      </c>
      <c r="B3877" t="s">
        <v>108</v>
      </c>
      <c r="C3877" t="s">
        <v>91</v>
      </c>
      <c r="D3877" t="s">
        <v>124</v>
      </c>
      <c r="E3877" t="s">
        <v>122</v>
      </c>
      <c r="F3877">
        <v>1</v>
      </c>
      <c r="G3877">
        <v>7.7369439071566699</v>
      </c>
      <c r="H3877">
        <v>6.6272816784064199</v>
      </c>
      <c r="I3877" t="s">
        <v>113</v>
      </c>
    </row>
    <row r="3878" spans="1:9" x14ac:dyDescent="0.2">
      <c r="A3878">
        <v>2014</v>
      </c>
      <c r="B3878" t="s">
        <v>108</v>
      </c>
      <c r="C3878" t="s">
        <v>96</v>
      </c>
      <c r="D3878" t="s">
        <v>124</v>
      </c>
      <c r="E3878" t="s">
        <v>122</v>
      </c>
      <c r="F3878">
        <v>5</v>
      </c>
      <c r="G3878">
        <v>60.938452163314999</v>
      </c>
      <c r="H3878">
        <v>60.491692143732799</v>
      </c>
      <c r="I3878" t="s">
        <v>113</v>
      </c>
    </row>
    <row r="3879" spans="1:9" x14ac:dyDescent="0.2">
      <c r="A3879">
        <v>2014</v>
      </c>
      <c r="B3879" t="s">
        <v>108</v>
      </c>
      <c r="C3879" t="s">
        <v>97</v>
      </c>
      <c r="D3879" t="s">
        <v>124</v>
      </c>
      <c r="E3879" t="s">
        <v>122</v>
      </c>
      <c r="F3879">
        <v>14</v>
      </c>
      <c r="G3879">
        <v>409.476455103832</v>
      </c>
      <c r="H3879">
        <v>415.99349746360701</v>
      </c>
      <c r="I3879" t="s">
        <v>113</v>
      </c>
    </row>
    <row r="3880" spans="1:9" x14ac:dyDescent="0.2">
      <c r="A3880">
        <v>2014</v>
      </c>
      <c r="B3880" t="s">
        <v>108</v>
      </c>
      <c r="C3880" t="s">
        <v>98</v>
      </c>
      <c r="D3880" t="s">
        <v>124</v>
      </c>
      <c r="E3880" t="s">
        <v>122</v>
      </c>
      <c r="F3880">
        <v>29</v>
      </c>
      <c r="G3880">
        <v>1017.18695194669</v>
      </c>
      <c r="H3880">
        <v>979.16261941030405</v>
      </c>
      <c r="I3880" t="s">
        <v>113</v>
      </c>
    </row>
    <row r="3881" spans="1:9" x14ac:dyDescent="0.2">
      <c r="A3881">
        <v>2014</v>
      </c>
      <c r="B3881" t="s">
        <v>108</v>
      </c>
      <c r="C3881" t="s">
        <v>123</v>
      </c>
      <c r="D3881" t="s">
        <v>124</v>
      </c>
      <c r="E3881" t="s">
        <v>122</v>
      </c>
      <c r="F3881">
        <v>49</v>
      </c>
      <c r="G3881">
        <v>178.832116788321</v>
      </c>
      <c r="H3881">
        <v>151.41298350503499</v>
      </c>
      <c r="I3881" t="s">
        <v>113</v>
      </c>
    </row>
    <row r="3882" spans="1:9" x14ac:dyDescent="0.2">
      <c r="A3882">
        <v>2014</v>
      </c>
      <c r="B3882" t="s">
        <v>109</v>
      </c>
      <c r="C3882" t="s">
        <v>91</v>
      </c>
      <c r="D3882" t="s">
        <v>124</v>
      </c>
      <c r="E3882" t="s">
        <v>122</v>
      </c>
      <c r="F3882">
        <v>21</v>
      </c>
      <c r="G3882">
        <v>10.7365805524738</v>
      </c>
      <c r="H3882">
        <v>10.864879195740199</v>
      </c>
      <c r="I3882" t="s">
        <v>113</v>
      </c>
    </row>
    <row r="3883" spans="1:9" x14ac:dyDescent="0.2">
      <c r="A3883">
        <v>2014</v>
      </c>
      <c r="B3883" t="s">
        <v>109</v>
      </c>
      <c r="C3883" t="s">
        <v>96</v>
      </c>
      <c r="D3883" t="s">
        <v>124</v>
      </c>
      <c r="E3883" t="s">
        <v>122</v>
      </c>
      <c r="F3883">
        <v>111</v>
      </c>
      <c r="G3883">
        <v>108.515006354482</v>
      </c>
      <c r="H3883">
        <v>110.572681260173</v>
      </c>
      <c r="I3883" t="s">
        <v>113</v>
      </c>
    </row>
    <row r="3884" spans="1:9" x14ac:dyDescent="0.2">
      <c r="A3884">
        <v>2014</v>
      </c>
      <c r="B3884" t="s">
        <v>109</v>
      </c>
      <c r="C3884" t="s">
        <v>97</v>
      </c>
      <c r="D3884" t="s">
        <v>124</v>
      </c>
      <c r="E3884" t="s">
        <v>122</v>
      </c>
      <c r="F3884">
        <v>143</v>
      </c>
      <c r="G3884">
        <v>366.53508996770398</v>
      </c>
      <c r="H3884">
        <v>382.11350348420501</v>
      </c>
      <c r="I3884" t="s">
        <v>113</v>
      </c>
    </row>
    <row r="3885" spans="1:9" x14ac:dyDescent="0.2">
      <c r="A3885">
        <v>2014</v>
      </c>
      <c r="B3885" t="s">
        <v>109</v>
      </c>
      <c r="C3885" t="s">
        <v>98</v>
      </c>
      <c r="D3885" t="s">
        <v>124</v>
      </c>
      <c r="E3885" t="s">
        <v>122</v>
      </c>
      <c r="F3885">
        <v>377</v>
      </c>
      <c r="G3885">
        <v>1256.54101256541</v>
      </c>
      <c r="H3885">
        <v>1249.8855780297499</v>
      </c>
      <c r="I3885" t="s">
        <v>113</v>
      </c>
    </row>
    <row r="3886" spans="1:9" x14ac:dyDescent="0.2">
      <c r="A3886">
        <v>2014</v>
      </c>
      <c r="B3886" t="s">
        <v>109</v>
      </c>
      <c r="C3886" t="s">
        <v>123</v>
      </c>
      <c r="D3886" t="s">
        <v>124</v>
      </c>
      <c r="E3886" t="s">
        <v>122</v>
      </c>
      <c r="F3886">
        <v>652</v>
      </c>
      <c r="G3886">
        <v>177.70509675660901</v>
      </c>
      <c r="H3886">
        <v>187.78041518816499</v>
      </c>
      <c r="I3886" t="s">
        <v>113</v>
      </c>
    </row>
    <row r="3887" spans="1:9" x14ac:dyDescent="0.2">
      <c r="A3887">
        <v>2014</v>
      </c>
      <c r="B3887" t="s">
        <v>110</v>
      </c>
      <c r="C3887" t="s">
        <v>91</v>
      </c>
      <c r="D3887" t="s">
        <v>124</v>
      </c>
      <c r="E3887" t="s">
        <v>122</v>
      </c>
      <c r="F3887">
        <v>15</v>
      </c>
      <c r="G3887">
        <v>6.8983595700942297</v>
      </c>
      <c r="H3887">
        <v>7.3262297436038102</v>
      </c>
      <c r="I3887" t="s">
        <v>113</v>
      </c>
    </row>
    <row r="3888" spans="1:9" x14ac:dyDescent="0.2">
      <c r="A3888">
        <v>2014</v>
      </c>
      <c r="B3888" t="s">
        <v>110</v>
      </c>
      <c r="C3888" t="s">
        <v>96</v>
      </c>
      <c r="D3888" t="s">
        <v>124</v>
      </c>
      <c r="E3888" t="s">
        <v>122</v>
      </c>
      <c r="F3888">
        <v>117</v>
      </c>
      <c r="G3888">
        <v>103.939945809088</v>
      </c>
      <c r="H3888">
        <v>105.004991012426</v>
      </c>
      <c r="I3888" t="s">
        <v>113</v>
      </c>
    </row>
    <row r="3889" spans="1:9" x14ac:dyDescent="0.2">
      <c r="A3889">
        <v>2014</v>
      </c>
      <c r="B3889" t="s">
        <v>110</v>
      </c>
      <c r="C3889" t="s">
        <v>97</v>
      </c>
      <c r="D3889" t="s">
        <v>124</v>
      </c>
      <c r="E3889" t="s">
        <v>122</v>
      </c>
      <c r="F3889">
        <v>143</v>
      </c>
      <c r="G3889">
        <v>325.59198542805098</v>
      </c>
      <c r="H3889">
        <v>334.612947219398</v>
      </c>
      <c r="I3889" t="s">
        <v>113</v>
      </c>
    </row>
    <row r="3890" spans="1:9" x14ac:dyDescent="0.2">
      <c r="A3890">
        <v>2014</v>
      </c>
      <c r="B3890" t="s">
        <v>110</v>
      </c>
      <c r="C3890" t="s">
        <v>98</v>
      </c>
      <c r="D3890" t="s">
        <v>124</v>
      </c>
      <c r="E3890" t="s">
        <v>122</v>
      </c>
      <c r="F3890">
        <v>432</v>
      </c>
      <c r="G3890">
        <v>1129.9435028248599</v>
      </c>
      <c r="H3890">
        <v>1118.0967992447099</v>
      </c>
      <c r="I3890" t="s">
        <v>113</v>
      </c>
    </row>
    <row r="3891" spans="1:9" x14ac:dyDescent="0.2">
      <c r="A3891">
        <v>2014</v>
      </c>
      <c r="B3891" t="s">
        <v>110</v>
      </c>
      <c r="C3891" t="s">
        <v>123</v>
      </c>
      <c r="D3891" t="s">
        <v>124</v>
      </c>
      <c r="E3891" t="s">
        <v>122</v>
      </c>
      <c r="F3891">
        <v>707</v>
      </c>
      <c r="G3891">
        <v>171.53532608695701</v>
      </c>
      <c r="H3891">
        <v>167.54555806990001</v>
      </c>
      <c r="I3891" t="s">
        <v>113</v>
      </c>
    </row>
    <row r="3892" spans="1:9" x14ac:dyDescent="0.2">
      <c r="A3892">
        <v>2014</v>
      </c>
      <c r="B3892" t="s">
        <v>111</v>
      </c>
      <c r="C3892" t="s">
        <v>91</v>
      </c>
      <c r="D3892" t="s">
        <v>124</v>
      </c>
      <c r="E3892" t="s">
        <v>122</v>
      </c>
      <c r="F3892">
        <v>55</v>
      </c>
      <c r="G3892">
        <v>8.4578690475824292</v>
      </c>
      <c r="H3892">
        <v>8.6985419744991308</v>
      </c>
      <c r="I3892" t="s">
        <v>113</v>
      </c>
    </row>
    <row r="3893" spans="1:9" x14ac:dyDescent="0.2">
      <c r="A3893">
        <v>2014</v>
      </c>
      <c r="B3893" t="s">
        <v>111</v>
      </c>
      <c r="C3893" t="s">
        <v>96</v>
      </c>
      <c r="D3893" t="s">
        <v>124</v>
      </c>
      <c r="E3893" t="s">
        <v>122</v>
      </c>
      <c r="F3893">
        <v>410</v>
      </c>
      <c r="G3893">
        <v>135.23453296259299</v>
      </c>
      <c r="H3893">
        <v>141.86710139544999</v>
      </c>
      <c r="I3893" t="s">
        <v>113</v>
      </c>
    </row>
    <row r="3894" spans="1:9" x14ac:dyDescent="0.2">
      <c r="A3894">
        <v>2014</v>
      </c>
      <c r="B3894" t="s">
        <v>111</v>
      </c>
      <c r="C3894" t="s">
        <v>97</v>
      </c>
      <c r="D3894" t="s">
        <v>124</v>
      </c>
      <c r="E3894" t="s">
        <v>122</v>
      </c>
      <c r="F3894">
        <v>432</v>
      </c>
      <c r="G3894">
        <v>439.31905546403101</v>
      </c>
      <c r="H3894">
        <v>454.04227668144398</v>
      </c>
      <c r="I3894" t="s">
        <v>113</v>
      </c>
    </row>
    <row r="3895" spans="1:9" x14ac:dyDescent="0.2">
      <c r="A3895">
        <v>2014</v>
      </c>
      <c r="B3895" t="s">
        <v>111</v>
      </c>
      <c r="C3895" t="s">
        <v>98</v>
      </c>
      <c r="D3895" t="s">
        <v>124</v>
      </c>
      <c r="E3895" t="s">
        <v>122</v>
      </c>
      <c r="F3895">
        <v>927</v>
      </c>
      <c r="G3895">
        <v>1076.31753108781</v>
      </c>
      <c r="H3895">
        <v>1058.26332562887</v>
      </c>
      <c r="I3895" t="s">
        <v>113</v>
      </c>
    </row>
    <row r="3896" spans="1:9" x14ac:dyDescent="0.2">
      <c r="A3896">
        <v>2014</v>
      </c>
      <c r="B3896" t="s">
        <v>111</v>
      </c>
      <c r="C3896" t="s">
        <v>123</v>
      </c>
      <c r="D3896" t="s">
        <v>124</v>
      </c>
      <c r="E3896" t="s">
        <v>122</v>
      </c>
      <c r="F3896">
        <v>1824</v>
      </c>
      <c r="G3896">
        <v>160.29246344206999</v>
      </c>
      <c r="H3896">
        <v>185.210132894174</v>
      </c>
      <c r="I3896" t="s">
        <v>113</v>
      </c>
    </row>
    <row r="3897" spans="1:9" x14ac:dyDescent="0.2">
      <c r="A3897">
        <v>2014</v>
      </c>
      <c r="B3897" t="s">
        <v>112</v>
      </c>
      <c r="C3897" t="s">
        <v>91</v>
      </c>
      <c r="D3897" t="s">
        <v>124</v>
      </c>
      <c r="E3897" t="s">
        <v>122</v>
      </c>
      <c r="F3897">
        <v>44</v>
      </c>
      <c r="G3897">
        <v>12.269049092926901</v>
      </c>
      <c r="H3897">
        <v>12.387439748306299</v>
      </c>
      <c r="I3897" t="s">
        <v>113</v>
      </c>
    </row>
    <row r="3898" spans="1:9" x14ac:dyDescent="0.2">
      <c r="A3898">
        <v>2014</v>
      </c>
      <c r="B3898" t="s">
        <v>112</v>
      </c>
      <c r="C3898" t="s">
        <v>96</v>
      </c>
      <c r="D3898" t="s">
        <v>124</v>
      </c>
      <c r="E3898" t="s">
        <v>122</v>
      </c>
      <c r="F3898">
        <v>250</v>
      </c>
      <c r="G3898">
        <v>135.80682836733001</v>
      </c>
      <c r="H3898">
        <v>140.46642567403401</v>
      </c>
      <c r="I3898" t="s">
        <v>113</v>
      </c>
    </row>
    <row r="3899" spans="1:9" x14ac:dyDescent="0.2">
      <c r="A3899">
        <v>2014</v>
      </c>
      <c r="B3899" t="s">
        <v>112</v>
      </c>
      <c r="C3899" t="s">
        <v>97</v>
      </c>
      <c r="D3899" t="s">
        <v>124</v>
      </c>
      <c r="E3899" t="s">
        <v>122</v>
      </c>
      <c r="F3899">
        <v>263</v>
      </c>
      <c r="G3899">
        <v>422.49674693569398</v>
      </c>
      <c r="H3899">
        <v>436.91843392953803</v>
      </c>
      <c r="I3899" t="s">
        <v>113</v>
      </c>
    </row>
    <row r="3900" spans="1:9" x14ac:dyDescent="0.2">
      <c r="A3900">
        <v>2014</v>
      </c>
      <c r="B3900" t="s">
        <v>112</v>
      </c>
      <c r="C3900" t="s">
        <v>98</v>
      </c>
      <c r="D3900" t="s">
        <v>124</v>
      </c>
      <c r="E3900" t="s">
        <v>122</v>
      </c>
      <c r="F3900">
        <v>539</v>
      </c>
      <c r="G3900">
        <v>1131.63972286374</v>
      </c>
      <c r="H3900">
        <v>1209.6032243291199</v>
      </c>
      <c r="I3900" t="s">
        <v>113</v>
      </c>
    </row>
    <row r="3901" spans="1:9" x14ac:dyDescent="0.2">
      <c r="A3901">
        <v>2014</v>
      </c>
      <c r="B3901" t="s">
        <v>112</v>
      </c>
      <c r="C3901" t="s">
        <v>123</v>
      </c>
      <c r="D3901" t="s">
        <v>124</v>
      </c>
      <c r="E3901" t="s">
        <v>122</v>
      </c>
      <c r="F3901">
        <v>1096</v>
      </c>
      <c r="G3901">
        <v>167.946183668153</v>
      </c>
      <c r="H3901">
        <v>198.65354601992601</v>
      </c>
      <c r="I3901" t="s">
        <v>113</v>
      </c>
    </row>
    <row r="3902" spans="1:9" x14ac:dyDescent="0.2">
      <c r="A3902">
        <v>2015</v>
      </c>
      <c r="B3902" t="s">
        <v>90</v>
      </c>
      <c r="C3902" t="s">
        <v>91</v>
      </c>
      <c r="D3902" t="s">
        <v>124</v>
      </c>
      <c r="E3902" t="s">
        <v>122</v>
      </c>
      <c r="F3902">
        <v>277</v>
      </c>
      <c r="G3902">
        <v>9.5307761492498901</v>
      </c>
      <c r="H3902">
        <v>10.0690533463632</v>
      </c>
      <c r="I3902" t="s">
        <v>114</v>
      </c>
    </row>
    <row r="3903" spans="1:9" x14ac:dyDescent="0.2">
      <c r="A3903">
        <v>2015</v>
      </c>
      <c r="B3903" t="s">
        <v>90</v>
      </c>
      <c r="C3903" t="s">
        <v>96</v>
      </c>
      <c r="D3903" t="s">
        <v>124</v>
      </c>
      <c r="E3903" t="s">
        <v>122</v>
      </c>
      <c r="F3903">
        <v>1686</v>
      </c>
      <c r="G3903">
        <v>114.47769382445099</v>
      </c>
      <c r="H3903">
        <v>117.068738514711</v>
      </c>
      <c r="I3903" t="s">
        <v>114</v>
      </c>
    </row>
    <row r="3904" spans="1:9" x14ac:dyDescent="0.2">
      <c r="A3904">
        <v>2015</v>
      </c>
      <c r="B3904" t="s">
        <v>90</v>
      </c>
      <c r="C3904" t="s">
        <v>97</v>
      </c>
      <c r="D3904" t="s">
        <v>124</v>
      </c>
      <c r="E3904" t="s">
        <v>122</v>
      </c>
      <c r="F3904">
        <v>1865</v>
      </c>
      <c r="G3904">
        <v>348.46004947572197</v>
      </c>
      <c r="H3904">
        <v>361.02227167046402</v>
      </c>
      <c r="I3904" t="s">
        <v>114</v>
      </c>
    </row>
    <row r="3905" spans="1:9" x14ac:dyDescent="0.2">
      <c r="A3905">
        <v>2015</v>
      </c>
      <c r="B3905" t="s">
        <v>90</v>
      </c>
      <c r="C3905" t="s">
        <v>98</v>
      </c>
      <c r="D3905" t="s">
        <v>124</v>
      </c>
      <c r="E3905" t="s">
        <v>122</v>
      </c>
      <c r="F3905">
        <v>4923</v>
      </c>
      <c r="G3905">
        <v>1136.32691499822</v>
      </c>
      <c r="H3905">
        <v>1143.7152552333</v>
      </c>
      <c r="I3905" t="s">
        <v>114</v>
      </c>
    </row>
    <row r="3906" spans="1:9" x14ac:dyDescent="0.2">
      <c r="A3906">
        <v>2015</v>
      </c>
      <c r="B3906" t="s">
        <v>90</v>
      </c>
      <c r="C3906" t="s">
        <v>123</v>
      </c>
      <c r="D3906" t="s">
        <v>124</v>
      </c>
      <c r="E3906" t="s">
        <v>122</v>
      </c>
      <c r="F3906">
        <v>8751</v>
      </c>
      <c r="G3906">
        <v>163.64350362779601</v>
      </c>
      <c r="H3906">
        <v>177.30221600983</v>
      </c>
      <c r="I3906" t="s">
        <v>114</v>
      </c>
    </row>
    <row r="3907" spans="1:9" x14ac:dyDescent="0.2">
      <c r="A3907">
        <v>2015</v>
      </c>
      <c r="B3907" t="s">
        <v>99</v>
      </c>
      <c r="C3907" t="s">
        <v>91</v>
      </c>
      <c r="D3907" t="s">
        <v>124</v>
      </c>
      <c r="E3907" t="s">
        <v>122</v>
      </c>
      <c r="F3907">
        <v>19</v>
      </c>
      <c r="G3907">
        <v>10.2723247352173</v>
      </c>
      <c r="H3907">
        <v>10.9960438333556</v>
      </c>
      <c r="I3907" t="s">
        <v>114</v>
      </c>
    </row>
    <row r="3908" spans="1:9" x14ac:dyDescent="0.2">
      <c r="A3908">
        <v>2015</v>
      </c>
      <c r="B3908" t="s">
        <v>99</v>
      </c>
      <c r="C3908" t="s">
        <v>96</v>
      </c>
      <c r="D3908" t="s">
        <v>124</v>
      </c>
      <c r="E3908" t="s">
        <v>122</v>
      </c>
      <c r="F3908">
        <v>124</v>
      </c>
      <c r="G3908">
        <v>114.713909061474</v>
      </c>
      <c r="H3908">
        <v>115.681778189729</v>
      </c>
      <c r="I3908" t="s">
        <v>114</v>
      </c>
    </row>
    <row r="3909" spans="1:9" x14ac:dyDescent="0.2">
      <c r="A3909">
        <v>2015</v>
      </c>
      <c r="B3909" t="s">
        <v>99</v>
      </c>
      <c r="C3909" t="s">
        <v>97</v>
      </c>
      <c r="D3909" t="s">
        <v>124</v>
      </c>
      <c r="E3909" t="s">
        <v>122</v>
      </c>
      <c r="F3909">
        <v>152</v>
      </c>
      <c r="G3909">
        <v>345.02326637158097</v>
      </c>
      <c r="H3909">
        <v>354.43844655436999</v>
      </c>
      <c r="I3909" t="s">
        <v>114</v>
      </c>
    </row>
    <row r="3910" spans="1:9" x14ac:dyDescent="0.2">
      <c r="A3910">
        <v>2015</v>
      </c>
      <c r="B3910" t="s">
        <v>99</v>
      </c>
      <c r="C3910" t="s">
        <v>98</v>
      </c>
      <c r="D3910" t="s">
        <v>124</v>
      </c>
      <c r="E3910" t="s">
        <v>122</v>
      </c>
      <c r="F3910">
        <v>392</v>
      </c>
      <c r="G3910">
        <v>1152.02633203045</v>
      </c>
      <c r="H3910">
        <v>1185.8582602798101</v>
      </c>
      <c r="I3910" t="s">
        <v>114</v>
      </c>
    </row>
    <row r="3911" spans="1:9" x14ac:dyDescent="0.2">
      <c r="A3911">
        <v>2015</v>
      </c>
      <c r="B3911" t="s">
        <v>99</v>
      </c>
      <c r="C3911" t="s">
        <v>123</v>
      </c>
      <c r="D3911" t="s">
        <v>124</v>
      </c>
      <c r="E3911" t="s">
        <v>122</v>
      </c>
      <c r="F3911">
        <v>687</v>
      </c>
      <c r="G3911">
        <v>185.10535108045499</v>
      </c>
      <c r="H3911">
        <v>180.53681520368201</v>
      </c>
      <c r="I3911" t="s">
        <v>114</v>
      </c>
    </row>
    <row r="3912" spans="1:9" x14ac:dyDescent="0.2">
      <c r="A3912">
        <v>2015</v>
      </c>
      <c r="B3912" t="s">
        <v>100</v>
      </c>
      <c r="C3912" t="s">
        <v>91</v>
      </c>
      <c r="D3912" t="s">
        <v>124</v>
      </c>
      <c r="E3912" t="s">
        <v>122</v>
      </c>
      <c r="F3912">
        <v>4</v>
      </c>
      <c r="G3912">
        <v>7.5812137523217498</v>
      </c>
      <c r="H3912">
        <v>8.6991564064164901</v>
      </c>
      <c r="I3912" t="s">
        <v>114</v>
      </c>
    </row>
    <row r="3913" spans="1:9" x14ac:dyDescent="0.2">
      <c r="A3913">
        <v>2015</v>
      </c>
      <c r="B3913" t="s">
        <v>100</v>
      </c>
      <c r="C3913" t="s">
        <v>96</v>
      </c>
      <c r="D3913" t="s">
        <v>124</v>
      </c>
      <c r="E3913" t="s">
        <v>122</v>
      </c>
      <c r="F3913">
        <v>41</v>
      </c>
      <c r="G3913">
        <v>117.317156918851</v>
      </c>
      <c r="H3913">
        <v>117.090505582345</v>
      </c>
      <c r="I3913" t="s">
        <v>114</v>
      </c>
    </row>
    <row r="3914" spans="1:9" x14ac:dyDescent="0.2">
      <c r="A3914">
        <v>2015</v>
      </c>
      <c r="B3914" t="s">
        <v>100</v>
      </c>
      <c r="C3914" t="s">
        <v>97</v>
      </c>
      <c r="D3914" t="s">
        <v>124</v>
      </c>
      <c r="E3914" t="s">
        <v>122</v>
      </c>
      <c r="F3914">
        <v>43</v>
      </c>
      <c r="G3914">
        <v>291.288443300366</v>
      </c>
      <c r="H3914">
        <v>309.68148708971199</v>
      </c>
      <c r="I3914" t="s">
        <v>114</v>
      </c>
    </row>
    <row r="3915" spans="1:9" x14ac:dyDescent="0.2">
      <c r="A3915">
        <v>2015</v>
      </c>
      <c r="B3915" t="s">
        <v>100</v>
      </c>
      <c r="C3915" t="s">
        <v>98</v>
      </c>
      <c r="D3915" t="s">
        <v>124</v>
      </c>
      <c r="E3915" t="s">
        <v>122</v>
      </c>
      <c r="F3915">
        <v>157</v>
      </c>
      <c r="G3915">
        <v>1357.1922544951599</v>
      </c>
      <c r="H3915">
        <v>1363.8932025804199</v>
      </c>
      <c r="I3915" t="s">
        <v>114</v>
      </c>
    </row>
    <row r="3916" spans="1:9" x14ac:dyDescent="0.2">
      <c r="A3916">
        <v>2015</v>
      </c>
      <c r="B3916" t="s">
        <v>100</v>
      </c>
      <c r="C3916" t="s">
        <v>123</v>
      </c>
      <c r="D3916" t="s">
        <v>124</v>
      </c>
      <c r="E3916" t="s">
        <v>122</v>
      </c>
      <c r="F3916">
        <v>245</v>
      </c>
      <c r="G3916">
        <v>214.836899333567</v>
      </c>
      <c r="H3916">
        <v>190.99347281544399</v>
      </c>
      <c r="I3916" t="s">
        <v>114</v>
      </c>
    </row>
    <row r="3917" spans="1:9" x14ac:dyDescent="0.2">
      <c r="A3917">
        <v>2015</v>
      </c>
      <c r="B3917" t="s">
        <v>101</v>
      </c>
      <c r="C3917" t="s">
        <v>91</v>
      </c>
      <c r="D3917" t="s">
        <v>124</v>
      </c>
      <c r="E3917" t="s">
        <v>122</v>
      </c>
      <c r="F3917">
        <v>5</v>
      </c>
      <c r="G3917">
        <v>7.2450118093692497</v>
      </c>
      <c r="H3917">
        <v>7.7872024091913001</v>
      </c>
      <c r="I3917" t="s">
        <v>114</v>
      </c>
    </row>
    <row r="3918" spans="1:9" x14ac:dyDescent="0.2">
      <c r="A3918">
        <v>2015</v>
      </c>
      <c r="B3918" t="s">
        <v>101</v>
      </c>
      <c r="C3918" t="s">
        <v>96</v>
      </c>
      <c r="D3918" t="s">
        <v>124</v>
      </c>
      <c r="E3918" t="s">
        <v>122</v>
      </c>
      <c r="F3918">
        <v>43</v>
      </c>
      <c r="G3918">
        <v>95.212789513307698</v>
      </c>
      <c r="H3918">
        <v>94.551345890890204</v>
      </c>
      <c r="I3918" t="s">
        <v>114</v>
      </c>
    </row>
    <row r="3919" spans="1:9" x14ac:dyDescent="0.2">
      <c r="A3919">
        <v>2015</v>
      </c>
      <c r="B3919" t="s">
        <v>101</v>
      </c>
      <c r="C3919" t="s">
        <v>97</v>
      </c>
      <c r="D3919" t="s">
        <v>124</v>
      </c>
      <c r="E3919" t="s">
        <v>122</v>
      </c>
      <c r="F3919">
        <v>65</v>
      </c>
      <c r="G3919">
        <v>326.863119782762</v>
      </c>
      <c r="H3919">
        <v>339.073122917116</v>
      </c>
      <c r="I3919" t="s">
        <v>114</v>
      </c>
    </row>
    <row r="3920" spans="1:9" x14ac:dyDescent="0.2">
      <c r="A3920">
        <v>2015</v>
      </c>
      <c r="B3920" t="s">
        <v>101</v>
      </c>
      <c r="C3920" t="s">
        <v>98</v>
      </c>
      <c r="D3920" t="s">
        <v>124</v>
      </c>
      <c r="E3920" t="s">
        <v>122</v>
      </c>
      <c r="F3920">
        <v>187</v>
      </c>
      <c r="G3920">
        <v>1176.1746021762399</v>
      </c>
      <c r="H3920">
        <v>1201.3174653993599</v>
      </c>
      <c r="I3920" t="s">
        <v>114</v>
      </c>
    </row>
    <row r="3921" spans="1:9" x14ac:dyDescent="0.2">
      <c r="A3921">
        <v>2015</v>
      </c>
      <c r="B3921" t="s">
        <v>101</v>
      </c>
      <c r="C3921" t="s">
        <v>123</v>
      </c>
      <c r="D3921" t="s">
        <v>124</v>
      </c>
      <c r="E3921" t="s">
        <v>122</v>
      </c>
      <c r="F3921">
        <v>300</v>
      </c>
      <c r="G3921">
        <v>200.05334755934899</v>
      </c>
      <c r="H3921">
        <v>172.98244575428799</v>
      </c>
      <c r="I3921" t="s">
        <v>114</v>
      </c>
    </row>
    <row r="3922" spans="1:9" x14ac:dyDescent="0.2">
      <c r="A3922">
        <v>2015</v>
      </c>
      <c r="B3922" t="s">
        <v>102</v>
      </c>
      <c r="C3922" t="s">
        <v>91</v>
      </c>
      <c r="D3922" t="s">
        <v>124</v>
      </c>
      <c r="E3922" t="s">
        <v>122</v>
      </c>
      <c r="F3922">
        <v>17</v>
      </c>
      <c r="G3922">
        <v>10.516417984312</v>
      </c>
      <c r="H3922">
        <v>10.6938317637563</v>
      </c>
      <c r="I3922" t="s">
        <v>114</v>
      </c>
    </row>
    <row r="3923" spans="1:9" x14ac:dyDescent="0.2">
      <c r="A3923">
        <v>2015</v>
      </c>
      <c r="B3923" t="s">
        <v>102</v>
      </c>
      <c r="C3923" t="s">
        <v>96</v>
      </c>
      <c r="D3923" t="s">
        <v>124</v>
      </c>
      <c r="E3923" t="s">
        <v>122</v>
      </c>
      <c r="F3923">
        <v>97</v>
      </c>
      <c r="G3923">
        <v>114.68161074460301</v>
      </c>
      <c r="H3923">
        <v>118.382535922497</v>
      </c>
      <c r="I3923" t="s">
        <v>114</v>
      </c>
    </row>
    <row r="3924" spans="1:9" x14ac:dyDescent="0.2">
      <c r="A3924">
        <v>2015</v>
      </c>
      <c r="B3924" t="s">
        <v>102</v>
      </c>
      <c r="C3924" t="s">
        <v>97</v>
      </c>
      <c r="D3924" t="s">
        <v>124</v>
      </c>
      <c r="E3924" t="s">
        <v>122</v>
      </c>
      <c r="F3924">
        <v>113</v>
      </c>
      <c r="G3924">
        <v>368.33012810065497</v>
      </c>
      <c r="H3924">
        <v>375.83496535048499</v>
      </c>
      <c r="I3924" t="s">
        <v>114</v>
      </c>
    </row>
    <row r="3925" spans="1:9" x14ac:dyDescent="0.2">
      <c r="A3925">
        <v>2015</v>
      </c>
      <c r="B3925" t="s">
        <v>102</v>
      </c>
      <c r="C3925" t="s">
        <v>98</v>
      </c>
      <c r="D3925" t="s">
        <v>124</v>
      </c>
      <c r="E3925" t="s">
        <v>122</v>
      </c>
      <c r="F3925">
        <v>261</v>
      </c>
      <c r="G3925">
        <v>1111.2530335930501</v>
      </c>
      <c r="H3925">
        <v>1101.3200028332999</v>
      </c>
      <c r="I3925" t="s">
        <v>114</v>
      </c>
    </row>
    <row r="3926" spans="1:9" x14ac:dyDescent="0.2">
      <c r="A3926">
        <v>2015</v>
      </c>
      <c r="B3926" t="s">
        <v>102</v>
      </c>
      <c r="C3926" t="s">
        <v>123</v>
      </c>
      <c r="D3926" t="s">
        <v>124</v>
      </c>
      <c r="E3926" t="s">
        <v>122</v>
      </c>
      <c r="F3926">
        <v>488</v>
      </c>
      <c r="G3926">
        <v>162.450066577896</v>
      </c>
      <c r="H3926">
        <v>175.72751278868799</v>
      </c>
      <c r="I3926" t="s">
        <v>114</v>
      </c>
    </row>
    <row r="3927" spans="1:9" x14ac:dyDescent="0.2">
      <c r="A3927">
        <v>2015</v>
      </c>
      <c r="B3927" t="s">
        <v>103</v>
      </c>
      <c r="C3927" t="s">
        <v>91</v>
      </c>
      <c r="D3927" t="s">
        <v>124</v>
      </c>
      <c r="E3927" t="s">
        <v>122</v>
      </c>
      <c r="F3927">
        <v>23</v>
      </c>
      <c r="G3927">
        <v>6.9990292650715</v>
      </c>
      <c r="H3927">
        <v>7.2209373453722403</v>
      </c>
      <c r="I3927" t="s">
        <v>114</v>
      </c>
    </row>
    <row r="3928" spans="1:9" x14ac:dyDescent="0.2">
      <c r="A3928">
        <v>2015</v>
      </c>
      <c r="B3928" t="s">
        <v>103</v>
      </c>
      <c r="C3928" t="s">
        <v>96</v>
      </c>
      <c r="D3928" t="s">
        <v>124</v>
      </c>
      <c r="E3928" t="s">
        <v>122</v>
      </c>
      <c r="F3928">
        <v>117</v>
      </c>
      <c r="G3928">
        <v>74.739847837335404</v>
      </c>
      <c r="H3928">
        <v>75.849686629792203</v>
      </c>
      <c r="I3928" t="s">
        <v>114</v>
      </c>
    </row>
    <row r="3929" spans="1:9" x14ac:dyDescent="0.2">
      <c r="A3929">
        <v>2015</v>
      </c>
      <c r="B3929" t="s">
        <v>103</v>
      </c>
      <c r="C3929" t="s">
        <v>97</v>
      </c>
      <c r="D3929" t="s">
        <v>124</v>
      </c>
      <c r="E3929" t="s">
        <v>122</v>
      </c>
      <c r="F3929">
        <v>153</v>
      </c>
      <c r="G3929">
        <v>277.97460075216702</v>
      </c>
      <c r="H3929">
        <v>289.14903964400099</v>
      </c>
      <c r="I3929" t="s">
        <v>114</v>
      </c>
    </row>
    <row r="3930" spans="1:9" x14ac:dyDescent="0.2">
      <c r="A3930">
        <v>2015</v>
      </c>
      <c r="B3930" t="s">
        <v>103</v>
      </c>
      <c r="C3930" t="s">
        <v>98</v>
      </c>
      <c r="D3930" t="s">
        <v>124</v>
      </c>
      <c r="E3930" t="s">
        <v>122</v>
      </c>
      <c r="F3930">
        <v>445</v>
      </c>
      <c r="G3930">
        <v>1010.9270996615101</v>
      </c>
      <c r="H3930">
        <v>1042.1772812659401</v>
      </c>
      <c r="I3930" t="s">
        <v>114</v>
      </c>
    </row>
    <row r="3931" spans="1:9" x14ac:dyDescent="0.2">
      <c r="A3931">
        <v>2015</v>
      </c>
      <c r="B3931" t="s">
        <v>103</v>
      </c>
      <c r="C3931" t="s">
        <v>123</v>
      </c>
      <c r="D3931" t="s">
        <v>124</v>
      </c>
      <c r="E3931" t="s">
        <v>122</v>
      </c>
      <c r="F3931">
        <v>738</v>
      </c>
      <c r="G3931">
        <v>126.322275854986</v>
      </c>
      <c r="H3931">
        <v>148.156077599951</v>
      </c>
      <c r="I3931" t="s">
        <v>114</v>
      </c>
    </row>
    <row r="3932" spans="1:9" x14ac:dyDescent="0.2">
      <c r="A3932">
        <v>2015</v>
      </c>
      <c r="B3932" t="s">
        <v>104</v>
      </c>
      <c r="C3932" t="s">
        <v>91</v>
      </c>
      <c r="D3932" t="s">
        <v>124</v>
      </c>
      <c r="E3932" t="s">
        <v>122</v>
      </c>
      <c r="F3932">
        <v>8</v>
      </c>
      <c r="G3932">
        <v>5.1337667088063403</v>
      </c>
      <c r="H3932">
        <v>5.5835959608039696</v>
      </c>
      <c r="I3932" t="s">
        <v>114</v>
      </c>
    </row>
    <row r="3933" spans="1:9" x14ac:dyDescent="0.2">
      <c r="A3933">
        <v>2015</v>
      </c>
      <c r="B3933" t="s">
        <v>104</v>
      </c>
      <c r="C3933" t="s">
        <v>96</v>
      </c>
      <c r="D3933" t="s">
        <v>124</v>
      </c>
      <c r="E3933" t="s">
        <v>122</v>
      </c>
      <c r="F3933">
        <v>98</v>
      </c>
      <c r="G3933">
        <v>102.352007352634</v>
      </c>
      <c r="H3933">
        <v>101.542127507579</v>
      </c>
      <c r="I3933" t="s">
        <v>114</v>
      </c>
    </row>
    <row r="3934" spans="1:9" x14ac:dyDescent="0.2">
      <c r="A3934">
        <v>2015</v>
      </c>
      <c r="B3934" t="s">
        <v>104</v>
      </c>
      <c r="C3934" t="s">
        <v>97</v>
      </c>
      <c r="D3934" t="s">
        <v>124</v>
      </c>
      <c r="E3934" t="s">
        <v>122</v>
      </c>
      <c r="F3934">
        <v>113</v>
      </c>
      <c r="G3934">
        <v>288.28001428644302</v>
      </c>
      <c r="H3934">
        <v>299.31672715155099</v>
      </c>
      <c r="I3934" t="s">
        <v>114</v>
      </c>
    </row>
    <row r="3935" spans="1:9" x14ac:dyDescent="0.2">
      <c r="A3935">
        <v>2015</v>
      </c>
      <c r="B3935" t="s">
        <v>104</v>
      </c>
      <c r="C3935" t="s">
        <v>98</v>
      </c>
      <c r="D3935" t="s">
        <v>124</v>
      </c>
      <c r="E3935" t="s">
        <v>122</v>
      </c>
      <c r="F3935">
        <v>354</v>
      </c>
      <c r="G3935">
        <v>1181.85156745568</v>
      </c>
      <c r="H3935">
        <v>1204.8849182609099</v>
      </c>
      <c r="I3935" t="s">
        <v>114</v>
      </c>
    </row>
    <row r="3936" spans="1:9" x14ac:dyDescent="0.2">
      <c r="A3936">
        <v>2015</v>
      </c>
      <c r="B3936" t="s">
        <v>104</v>
      </c>
      <c r="C3936" t="s">
        <v>123</v>
      </c>
      <c r="D3936" t="s">
        <v>124</v>
      </c>
      <c r="E3936" t="s">
        <v>122</v>
      </c>
      <c r="F3936">
        <v>573</v>
      </c>
      <c r="G3936">
        <v>178.654943410345</v>
      </c>
      <c r="H3936">
        <v>169.79170460273701</v>
      </c>
      <c r="I3936" t="s">
        <v>114</v>
      </c>
    </row>
    <row r="3937" spans="1:9" x14ac:dyDescent="0.2">
      <c r="A3937">
        <v>2015</v>
      </c>
      <c r="B3937" t="s">
        <v>105</v>
      </c>
      <c r="C3937" t="s">
        <v>91</v>
      </c>
      <c r="D3937" t="s">
        <v>124</v>
      </c>
      <c r="E3937" t="s">
        <v>122</v>
      </c>
      <c r="F3937">
        <v>41</v>
      </c>
      <c r="G3937">
        <v>8.1507855568079908</v>
      </c>
      <c r="H3937">
        <v>8.3632530073963895</v>
      </c>
      <c r="I3937" t="s">
        <v>114</v>
      </c>
    </row>
    <row r="3938" spans="1:9" x14ac:dyDescent="0.2">
      <c r="A3938">
        <v>2015</v>
      </c>
      <c r="B3938" t="s">
        <v>105</v>
      </c>
      <c r="C3938" t="s">
        <v>96</v>
      </c>
      <c r="D3938" t="s">
        <v>124</v>
      </c>
      <c r="E3938" t="s">
        <v>122</v>
      </c>
      <c r="F3938">
        <v>220</v>
      </c>
      <c r="G3938">
        <v>100.42681395932701</v>
      </c>
      <c r="H3938">
        <v>103.39053978976401</v>
      </c>
      <c r="I3938" t="s">
        <v>114</v>
      </c>
    </row>
    <row r="3939" spans="1:9" x14ac:dyDescent="0.2">
      <c r="A3939">
        <v>2015</v>
      </c>
      <c r="B3939" t="s">
        <v>105</v>
      </c>
      <c r="C3939" t="s">
        <v>97</v>
      </c>
      <c r="D3939" t="s">
        <v>124</v>
      </c>
      <c r="E3939" t="s">
        <v>122</v>
      </c>
      <c r="F3939">
        <v>247</v>
      </c>
      <c r="G3939">
        <v>332.17229925093102</v>
      </c>
      <c r="H3939">
        <v>345.57358337570798</v>
      </c>
      <c r="I3939" t="s">
        <v>114</v>
      </c>
    </row>
    <row r="3940" spans="1:9" x14ac:dyDescent="0.2">
      <c r="A3940">
        <v>2015</v>
      </c>
      <c r="B3940" t="s">
        <v>105</v>
      </c>
      <c r="C3940" t="s">
        <v>98</v>
      </c>
      <c r="D3940" t="s">
        <v>124</v>
      </c>
      <c r="E3940" t="s">
        <v>122</v>
      </c>
      <c r="F3940">
        <v>725</v>
      </c>
      <c r="G3940">
        <v>1175.4787035685899</v>
      </c>
      <c r="H3940">
        <v>1163.9913030334701</v>
      </c>
      <c r="I3940" t="s">
        <v>114</v>
      </c>
    </row>
    <row r="3941" spans="1:9" x14ac:dyDescent="0.2">
      <c r="A3941">
        <v>2015</v>
      </c>
      <c r="B3941" t="s">
        <v>105</v>
      </c>
      <c r="C3941" t="s">
        <v>123</v>
      </c>
      <c r="D3941" t="s">
        <v>124</v>
      </c>
      <c r="E3941" t="s">
        <v>122</v>
      </c>
      <c r="F3941">
        <v>1233</v>
      </c>
      <c r="G3941">
        <v>143.686197734583</v>
      </c>
      <c r="H3941">
        <v>172.95909319574301</v>
      </c>
      <c r="I3941" t="s">
        <v>114</v>
      </c>
    </row>
    <row r="3942" spans="1:9" x14ac:dyDescent="0.2">
      <c r="A3942">
        <v>2015</v>
      </c>
      <c r="B3942" t="s">
        <v>106</v>
      </c>
      <c r="C3942" t="s">
        <v>91</v>
      </c>
      <c r="D3942" t="s">
        <v>124</v>
      </c>
      <c r="E3942" t="s">
        <v>122</v>
      </c>
      <c r="F3942">
        <v>0</v>
      </c>
      <c r="G3942">
        <v>0</v>
      </c>
      <c r="H3942">
        <v>0</v>
      </c>
      <c r="I3942" t="s">
        <v>114</v>
      </c>
    </row>
    <row r="3943" spans="1:9" x14ac:dyDescent="0.2">
      <c r="A3943">
        <v>2015</v>
      </c>
      <c r="B3943" t="s">
        <v>106</v>
      </c>
      <c r="C3943" t="s">
        <v>96</v>
      </c>
      <c r="D3943" t="s">
        <v>124</v>
      </c>
      <c r="E3943" t="s">
        <v>122</v>
      </c>
      <c r="F3943">
        <v>9</v>
      </c>
      <c r="G3943">
        <v>138.69625520111001</v>
      </c>
      <c r="H3943">
        <v>137.75060007607499</v>
      </c>
      <c r="I3943" t="s">
        <v>114</v>
      </c>
    </row>
    <row r="3944" spans="1:9" x14ac:dyDescent="0.2">
      <c r="A3944">
        <v>2015</v>
      </c>
      <c r="B3944" t="s">
        <v>106</v>
      </c>
      <c r="C3944" t="s">
        <v>97</v>
      </c>
      <c r="D3944" t="s">
        <v>124</v>
      </c>
      <c r="E3944" t="s">
        <v>122</v>
      </c>
      <c r="F3944">
        <v>10</v>
      </c>
      <c r="G3944">
        <v>365.23009495982501</v>
      </c>
      <c r="H3944">
        <v>360.38283080878199</v>
      </c>
      <c r="I3944" t="s">
        <v>114</v>
      </c>
    </row>
    <row r="3945" spans="1:9" x14ac:dyDescent="0.2">
      <c r="A3945">
        <v>2015</v>
      </c>
      <c r="B3945" t="s">
        <v>106</v>
      </c>
      <c r="C3945" t="s">
        <v>98</v>
      </c>
      <c r="D3945" t="s">
        <v>124</v>
      </c>
      <c r="E3945" t="s">
        <v>122</v>
      </c>
      <c r="F3945">
        <v>24</v>
      </c>
      <c r="G3945">
        <v>1213.9605462822501</v>
      </c>
      <c r="H3945">
        <v>1201.5617016093199</v>
      </c>
      <c r="I3945" t="s">
        <v>114</v>
      </c>
    </row>
    <row r="3946" spans="1:9" x14ac:dyDescent="0.2">
      <c r="A3946">
        <v>2015</v>
      </c>
      <c r="B3946" t="s">
        <v>106</v>
      </c>
      <c r="C3946" t="s">
        <v>123</v>
      </c>
      <c r="D3946" t="s">
        <v>124</v>
      </c>
      <c r="E3946" t="s">
        <v>122</v>
      </c>
      <c r="F3946">
        <v>43</v>
      </c>
      <c r="G3946">
        <v>199.25857275254899</v>
      </c>
      <c r="H3946">
        <v>182.48465939992099</v>
      </c>
      <c r="I3946" t="s">
        <v>114</v>
      </c>
    </row>
    <row r="3947" spans="1:9" x14ac:dyDescent="0.2">
      <c r="A3947">
        <v>2015</v>
      </c>
      <c r="B3947" t="s">
        <v>107</v>
      </c>
      <c r="C3947" t="s">
        <v>91</v>
      </c>
      <c r="D3947" t="s">
        <v>124</v>
      </c>
      <c r="E3947" t="s">
        <v>122</v>
      </c>
      <c r="F3947">
        <v>1</v>
      </c>
      <c r="G3947">
        <v>8.0554212985339095</v>
      </c>
      <c r="H3947">
        <v>8.0415402996048204</v>
      </c>
      <c r="I3947" t="s">
        <v>114</v>
      </c>
    </row>
    <row r="3948" spans="1:9" x14ac:dyDescent="0.2">
      <c r="A3948">
        <v>2015</v>
      </c>
      <c r="B3948" t="s">
        <v>107</v>
      </c>
      <c r="C3948" t="s">
        <v>96</v>
      </c>
      <c r="D3948" t="s">
        <v>124</v>
      </c>
      <c r="E3948" t="s">
        <v>122</v>
      </c>
      <c r="F3948">
        <v>9</v>
      </c>
      <c r="G3948">
        <v>137.00715481808501</v>
      </c>
      <c r="H3948">
        <v>134.193252068021</v>
      </c>
      <c r="I3948" t="s">
        <v>114</v>
      </c>
    </row>
    <row r="3949" spans="1:9" x14ac:dyDescent="0.2">
      <c r="A3949">
        <v>2015</v>
      </c>
      <c r="B3949" t="s">
        <v>107</v>
      </c>
      <c r="C3949" t="s">
        <v>97</v>
      </c>
      <c r="D3949" t="s">
        <v>124</v>
      </c>
      <c r="E3949" t="s">
        <v>122</v>
      </c>
      <c r="F3949">
        <v>9</v>
      </c>
      <c r="G3949">
        <v>364.66774716369503</v>
      </c>
      <c r="H3949">
        <v>372.24830001119102</v>
      </c>
      <c r="I3949" t="s">
        <v>114</v>
      </c>
    </row>
    <row r="3950" spans="1:9" x14ac:dyDescent="0.2">
      <c r="A3950">
        <v>2015</v>
      </c>
      <c r="B3950" t="s">
        <v>107</v>
      </c>
      <c r="C3950" t="s">
        <v>98</v>
      </c>
      <c r="D3950" t="s">
        <v>124</v>
      </c>
      <c r="E3950" t="s">
        <v>122</v>
      </c>
      <c r="F3950">
        <v>21</v>
      </c>
      <c r="G3950">
        <v>1187.1113623516101</v>
      </c>
      <c r="H3950">
        <v>1224.8641905125201</v>
      </c>
      <c r="I3950" t="s">
        <v>114</v>
      </c>
    </row>
    <row r="3951" spans="1:9" x14ac:dyDescent="0.2">
      <c r="A3951">
        <v>2015</v>
      </c>
      <c r="B3951" t="s">
        <v>107</v>
      </c>
      <c r="C3951" t="s">
        <v>123</v>
      </c>
      <c r="D3951" t="s">
        <v>124</v>
      </c>
      <c r="E3951" t="s">
        <v>122</v>
      </c>
      <c r="F3951">
        <v>40</v>
      </c>
      <c r="G3951">
        <v>172.26528854435799</v>
      </c>
      <c r="H3951">
        <v>189.22749220711401</v>
      </c>
      <c r="I3951" t="s">
        <v>114</v>
      </c>
    </row>
    <row r="3952" spans="1:9" x14ac:dyDescent="0.2">
      <c r="A3952">
        <v>2015</v>
      </c>
      <c r="B3952" t="s">
        <v>108</v>
      </c>
      <c r="C3952" t="s">
        <v>91</v>
      </c>
      <c r="D3952" t="s">
        <v>124</v>
      </c>
      <c r="E3952" t="s">
        <v>122</v>
      </c>
      <c r="F3952">
        <v>2</v>
      </c>
      <c r="G3952">
        <v>15.866719555731899</v>
      </c>
      <c r="H3952">
        <v>14.814814814814801</v>
      </c>
      <c r="I3952" t="s">
        <v>114</v>
      </c>
    </row>
    <row r="3953" spans="1:9" x14ac:dyDescent="0.2">
      <c r="A3953">
        <v>2015</v>
      </c>
      <c r="B3953" t="s">
        <v>108</v>
      </c>
      <c r="C3953" t="s">
        <v>96</v>
      </c>
      <c r="D3953" t="s">
        <v>124</v>
      </c>
      <c r="E3953" t="s">
        <v>122</v>
      </c>
      <c r="F3953">
        <v>4</v>
      </c>
      <c r="G3953">
        <v>48.816206980717602</v>
      </c>
      <c r="H3953">
        <v>46.456167809222201</v>
      </c>
      <c r="I3953" t="s">
        <v>114</v>
      </c>
    </row>
    <row r="3954" spans="1:9" x14ac:dyDescent="0.2">
      <c r="A3954">
        <v>2015</v>
      </c>
      <c r="B3954" t="s">
        <v>108</v>
      </c>
      <c r="C3954" t="s">
        <v>97</v>
      </c>
      <c r="D3954" t="s">
        <v>124</v>
      </c>
      <c r="E3954" t="s">
        <v>122</v>
      </c>
      <c r="F3954">
        <v>8</v>
      </c>
      <c r="G3954">
        <v>228.05017103762799</v>
      </c>
      <c r="H3954">
        <v>227.544804525416</v>
      </c>
      <c r="I3954" t="s">
        <v>114</v>
      </c>
    </row>
    <row r="3955" spans="1:9" x14ac:dyDescent="0.2">
      <c r="A3955">
        <v>2015</v>
      </c>
      <c r="B3955" t="s">
        <v>108</v>
      </c>
      <c r="C3955" t="s">
        <v>98</v>
      </c>
      <c r="D3955" t="s">
        <v>124</v>
      </c>
      <c r="E3955" t="s">
        <v>122</v>
      </c>
      <c r="F3955">
        <v>23</v>
      </c>
      <c r="G3955">
        <v>781.51546041454299</v>
      </c>
      <c r="H3955">
        <v>686.11198567096403</v>
      </c>
      <c r="I3955" t="s">
        <v>114</v>
      </c>
    </row>
    <row r="3956" spans="1:9" x14ac:dyDescent="0.2">
      <c r="A3956">
        <v>2015</v>
      </c>
      <c r="B3956" t="s">
        <v>108</v>
      </c>
      <c r="C3956" t="s">
        <v>123</v>
      </c>
      <c r="D3956" t="s">
        <v>124</v>
      </c>
      <c r="E3956" t="s">
        <v>122</v>
      </c>
      <c r="F3956">
        <v>37</v>
      </c>
      <c r="G3956">
        <v>135.77981651376101</v>
      </c>
      <c r="H3956">
        <v>105.95316765499901</v>
      </c>
      <c r="I3956" t="s">
        <v>114</v>
      </c>
    </row>
    <row r="3957" spans="1:9" x14ac:dyDescent="0.2">
      <c r="A3957">
        <v>2015</v>
      </c>
      <c r="B3957" t="s">
        <v>109</v>
      </c>
      <c r="C3957" t="s">
        <v>91</v>
      </c>
      <c r="D3957" t="s">
        <v>124</v>
      </c>
      <c r="E3957" t="s">
        <v>122</v>
      </c>
      <c r="F3957">
        <v>20</v>
      </c>
      <c r="G3957">
        <v>10.340940818795699</v>
      </c>
      <c r="H3957">
        <v>11.301588842467901</v>
      </c>
      <c r="I3957" t="s">
        <v>114</v>
      </c>
    </row>
    <row r="3958" spans="1:9" x14ac:dyDescent="0.2">
      <c r="A3958">
        <v>2015</v>
      </c>
      <c r="B3958" t="s">
        <v>109</v>
      </c>
      <c r="C3958" t="s">
        <v>96</v>
      </c>
      <c r="D3958" t="s">
        <v>124</v>
      </c>
      <c r="E3958" t="s">
        <v>122</v>
      </c>
      <c r="F3958">
        <v>134</v>
      </c>
      <c r="G3958">
        <v>130.39205192328299</v>
      </c>
      <c r="H3958">
        <v>132.629129970474</v>
      </c>
      <c r="I3958" t="s">
        <v>114</v>
      </c>
    </row>
    <row r="3959" spans="1:9" x14ac:dyDescent="0.2">
      <c r="A3959">
        <v>2015</v>
      </c>
      <c r="B3959" t="s">
        <v>109</v>
      </c>
      <c r="C3959" t="s">
        <v>97</v>
      </c>
      <c r="D3959" t="s">
        <v>124</v>
      </c>
      <c r="E3959" t="s">
        <v>122</v>
      </c>
      <c r="F3959">
        <v>130</v>
      </c>
      <c r="G3959">
        <v>322.83699215257798</v>
      </c>
      <c r="H3959">
        <v>336.12532261931301</v>
      </c>
      <c r="I3959" t="s">
        <v>114</v>
      </c>
    </row>
    <row r="3960" spans="1:9" x14ac:dyDescent="0.2">
      <c r="A3960">
        <v>2015</v>
      </c>
      <c r="B3960" t="s">
        <v>109</v>
      </c>
      <c r="C3960" t="s">
        <v>98</v>
      </c>
      <c r="D3960" t="s">
        <v>124</v>
      </c>
      <c r="E3960" t="s">
        <v>122</v>
      </c>
      <c r="F3960">
        <v>391</v>
      </c>
      <c r="G3960">
        <v>1269.1096757441001</v>
      </c>
      <c r="H3960">
        <v>1269.36571187804</v>
      </c>
      <c r="I3960" t="s">
        <v>114</v>
      </c>
    </row>
    <row r="3961" spans="1:9" x14ac:dyDescent="0.2">
      <c r="A3961">
        <v>2015</v>
      </c>
      <c r="B3961" t="s">
        <v>109</v>
      </c>
      <c r="C3961" t="s">
        <v>123</v>
      </c>
      <c r="D3961" t="s">
        <v>124</v>
      </c>
      <c r="E3961" t="s">
        <v>122</v>
      </c>
      <c r="F3961">
        <v>675</v>
      </c>
      <c r="G3961">
        <v>183.79850238257299</v>
      </c>
      <c r="H3961">
        <v>190.78565036116001</v>
      </c>
      <c r="I3961" t="s">
        <v>114</v>
      </c>
    </row>
    <row r="3962" spans="1:9" x14ac:dyDescent="0.2">
      <c r="A3962">
        <v>2015</v>
      </c>
      <c r="B3962" t="s">
        <v>110</v>
      </c>
      <c r="C3962" t="s">
        <v>91</v>
      </c>
      <c r="D3962" t="s">
        <v>124</v>
      </c>
      <c r="E3962" t="s">
        <v>122</v>
      </c>
      <c r="F3962">
        <v>19</v>
      </c>
      <c r="G3962">
        <v>8.7620593606463597</v>
      </c>
      <c r="H3962">
        <v>9.6071143829000096</v>
      </c>
      <c r="I3962" t="s">
        <v>114</v>
      </c>
    </row>
    <row r="3963" spans="1:9" x14ac:dyDescent="0.2">
      <c r="A3963">
        <v>2015</v>
      </c>
      <c r="B3963" t="s">
        <v>110</v>
      </c>
      <c r="C3963" t="s">
        <v>96</v>
      </c>
      <c r="D3963" t="s">
        <v>124</v>
      </c>
      <c r="E3963" t="s">
        <v>122</v>
      </c>
      <c r="F3963">
        <v>112</v>
      </c>
      <c r="G3963">
        <v>99.112412944789099</v>
      </c>
      <c r="H3963">
        <v>99.957437346224495</v>
      </c>
      <c r="I3963" t="s">
        <v>114</v>
      </c>
    </row>
    <row r="3964" spans="1:9" x14ac:dyDescent="0.2">
      <c r="A3964">
        <v>2015</v>
      </c>
      <c r="B3964" t="s">
        <v>110</v>
      </c>
      <c r="C3964" t="s">
        <v>97</v>
      </c>
      <c r="D3964" t="s">
        <v>124</v>
      </c>
      <c r="E3964" t="s">
        <v>122</v>
      </c>
      <c r="F3964">
        <v>150</v>
      </c>
      <c r="G3964">
        <v>333.889816360601</v>
      </c>
      <c r="H3964">
        <v>345.06926207968201</v>
      </c>
      <c r="I3964" t="s">
        <v>114</v>
      </c>
    </row>
    <row r="3965" spans="1:9" x14ac:dyDescent="0.2">
      <c r="A3965">
        <v>2015</v>
      </c>
      <c r="B3965" t="s">
        <v>110</v>
      </c>
      <c r="C3965" t="s">
        <v>98</v>
      </c>
      <c r="D3965" t="s">
        <v>124</v>
      </c>
      <c r="E3965" t="s">
        <v>122</v>
      </c>
      <c r="F3965">
        <v>398</v>
      </c>
      <c r="G3965">
        <v>1019.780670288</v>
      </c>
      <c r="H3965">
        <v>1012.8943306908</v>
      </c>
      <c r="I3965" t="s">
        <v>114</v>
      </c>
    </row>
    <row r="3966" spans="1:9" x14ac:dyDescent="0.2">
      <c r="A3966">
        <v>2015</v>
      </c>
      <c r="B3966" t="s">
        <v>110</v>
      </c>
      <c r="C3966" t="s">
        <v>123</v>
      </c>
      <c r="D3966" t="s">
        <v>124</v>
      </c>
      <c r="E3966" t="s">
        <v>122</v>
      </c>
      <c r="F3966">
        <v>679</v>
      </c>
      <c r="G3966">
        <v>164.08893185113601</v>
      </c>
      <c r="H3966">
        <v>159.06932494405399</v>
      </c>
      <c r="I3966" t="s">
        <v>114</v>
      </c>
    </row>
    <row r="3967" spans="1:9" x14ac:dyDescent="0.2">
      <c r="A3967">
        <v>2015</v>
      </c>
      <c r="B3967" t="s">
        <v>111</v>
      </c>
      <c r="C3967" t="s">
        <v>91</v>
      </c>
      <c r="D3967" t="s">
        <v>124</v>
      </c>
      <c r="E3967" t="s">
        <v>122</v>
      </c>
      <c r="F3967">
        <v>75</v>
      </c>
      <c r="G3967">
        <v>11.541195914108901</v>
      </c>
      <c r="H3967">
        <v>12.559174360400901</v>
      </c>
      <c r="I3967" t="s">
        <v>114</v>
      </c>
    </row>
    <row r="3968" spans="1:9" x14ac:dyDescent="0.2">
      <c r="A3968">
        <v>2015</v>
      </c>
      <c r="B3968" t="s">
        <v>111</v>
      </c>
      <c r="C3968" t="s">
        <v>96</v>
      </c>
      <c r="D3968" t="s">
        <v>124</v>
      </c>
      <c r="E3968" t="s">
        <v>122</v>
      </c>
      <c r="F3968">
        <v>437</v>
      </c>
      <c r="G3968">
        <v>142.94873472378501</v>
      </c>
      <c r="H3968">
        <v>148.60117818406999</v>
      </c>
      <c r="I3968" t="s">
        <v>114</v>
      </c>
    </row>
    <row r="3969" spans="1:9" x14ac:dyDescent="0.2">
      <c r="A3969">
        <v>2015</v>
      </c>
      <c r="B3969" t="s">
        <v>111</v>
      </c>
      <c r="C3969" t="s">
        <v>97</v>
      </c>
      <c r="D3969" t="s">
        <v>124</v>
      </c>
      <c r="E3969" t="s">
        <v>122</v>
      </c>
      <c r="F3969">
        <v>405</v>
      </c>
      <c r="G3969">
        <v>406.20235898258801</v>
      </c>
      <c r="H3969">
        <v>421.96328506208903</v>
      </c>
      <c r="I3969" t="s">
        <v>114</v>
      </c>
    </row>
    <row r="3970" spans="1:9" x14ac:dyDescent="0.2">
      <c r="A3970">
        <v>2015</v>
      </c>
      <c r="B3970" t="s">
        <v>111</v>
      </c>
      <c r="C3970" t="s">
        <v>98</v>
      </c>
      <c r="D3970" t="s">
        <v>124</v>
      </c>
      <c r="E3970" t="s">
        <v>122</v>
      </c>
      <c r="F3970">
        <v>971</v>
      </c>
      <c r="G3970">
        <v>1111.79811303472</v>
      </c>
      <c r="H3970">
        <v>1101.4062825529199</v>
      </c>
      <c r="I3970" t="s">
        <v>114</v>
      </c>
    </row>
    <row r="3971" spans="1:9" x14ac:dyDescent="0.2">
      <c r="A3971">
        <v>2015</v>
      </c>
      <c r="B3971" t="s">
        <v>111</v>
      </c>
      <c r="C3971" t="s">
        <v>123</v>
      </c>
      <c r="D3971" t="s">
        <v>124</v>
      </c>
      <c r="E3971" t="s">
        <v>122</v>
      </c>
      <c r="F3971">
        <v>1888</v>
      </c>
      <c r="G3971">
        <v>165.238624528484</v>
      </c>
      <c r="H3971">
        <v>189.593976734677</v>
      </c>
      <c r="I3971" t="s">
        <v>114</v>
      </c>
    </row>
    <row r="3972" spans="1:9" x14ac:dyDescent="0.2">
      <c r="A3972">
        <v>2015</v>
      </c>
      <c r="B3972" t="s">
        <v>112</v>
      </c>
      <c r="C3972" t="s">
        <v>91</v>
      </c>
      <c r="D3972" t="s">
        <v>124</v>
      </c>
      <c r="E3972" t="s">
        <v>122</v>
      </c>
      <c r="F3972">
        <v>43</v>
      </c>
      <c r="G3972">
        <v>12.1117889957355</v>
      </c>
      <c r="H3972">
        <v>12.473251497520399</v>
      </c>
      <c r="I3972" t="s">
        <v>114</v>
      </c>
    </row>
    <row r="3973" spans="1:9" x14ac:dyDescent="0.2">
      <c r="A3973">
        <v>2015</v>
      </c>
      <c r="B3973" t="s">
        <v>112</v>
      </c>
      <c r="C3973" t="s">
        <v>96</v>
      </c>
      <c r="D3973" t="s">
        <v>124</v>
      </c>
      <c r="E3973" t="s">
        <v>122</v>
      </c>
      <c r="F3973">
        <v>241</v>
      </c>
      <c r="G3973">
        <v>129.63470982803199</v>
      </c>
      <c r="H3973">
        <v>135.352457873736</v>
      </c>
      <c r="I3973" t="s">
        <v>114</v>
      </c>
    </row>
    <row r="3974" spans="1:9" x14ac:dyDescent="0.2">
      <c r="A3974">
        <v>2015</v>
      </c>
      <c r="B3974" t="s">
        <v>112</v>
      </c>
      <c r="C3974" t="s">
        <v>97</v>
      </c>
      <c r="D3974" t="s">
        <v>124</v>
      </c>
      <c r="E3974" t="s">
        <v>122</v>
      </c>
      <c r="F3974">
        <v>267</v>
      </c>
      <c r="G3974">
        <v>419.672749563823</v>
      </c>
      <c r="H3974">
        <v>435.18242994152803</v>
      </c>
      <c r="I3974" t="s">
        <v>114</v>
      </c>
    </row>
    <row r="3975" spans="1:9" x14ac:dyDescent="0.2">
      <c r="A3975">
        <v>2015</v>
      </c>
      <c r="B3975" t="s">
        <v>112</v>
      </c>
      <c r="C3975" t="s">
        <v>98</v>
      </c>
      <c r="D3975" t="s">
        <v>124</v>
      </c>
      <c r="E3975" t="s">
        <v>122</v>
      </c>
      <c r="F3975">
        <v>574</v>
      </c>
      <c r="G3975">
        <v>1177.5325154884499</v>
      </c>
      <c r="H3975">
        <v>1206.4020627114601</v>
      </c>
      <c r="I3975" t="s">
        <v>114</v>
      </c>
    </row>
    <row r="3976" spans="1:9" x14ac:dyDescent="0.2">
      <c r="A3976">
        <v>2015</v>
      </c>
      <c r="B3976" t="s">
        <v>112</v>
      </c>
      <c r="C3976" t="s">
        <v>123</v>
      </c>
      <c r="D3976" t="s">
        <v>124</v>
      </c>
      <c r="E3976" t="s">
        <v>122</v>
      </c>
      <c r="F3976">
        <v>1125</v>
      </c>
      <c r="G3976">
        <v>172.202663401194</v>
      </c>
      <c r="H3976">
        <v>196.874297933093</v>
      </c>
      <c r="I3976" t="s">
        <v>114</v>
      </c>
    </row>
    <row r="3977" spans="1:9" x14ac:dyDescent="0.2">
      <c r="A3977">
        <v>2016</v>
      </c>
      <c r="B3977" t="s">
        <v>90</v>
      </c>
      <c r="C3977" t="s">
        <v>91</v>
      </c>
      <c r="D3977" t="s">
        <v>124</v>
      </c>
      <c r="E3977" t="s">
        <v>122</v>
      </c>
      <c r="F3977">
        <v>282</v>
      </c>
      <c r="G3977">
        <v>9.69380967751583</v>
      </c>
      <c r="H3977">
        <v>10.2944640039268</v>
      </c>
      <c r="I3977" t="s">
        <v>115</v>
      </c>
    </row>
    <row r="3978" spans="1:9" x14ac:dyDescent="0.2">
      <c r="A3978">
        <v>2016</v>
      </c>
      <c r="B3978" t="s">
        <v>90</v>
      </c>
      <c r="C3978" t="s">
        <v>96</v>
      </c>
      <c r="D3978" t="s">
        <v>124</v>
      </c>
      <c r="E3978" t="s">
        <v>122</v>
      </c>
      <c r="F3978">
        <v>1769</v>
      </c>
      <c r="G3978">
        <v>119.452046654499</v>
      </c>
      <c r="H3978">
        <v>121.917212833715</v>
      </c>
      <c r="I3978" t="s">
        <v>115</v>
      </c>
    </row>
    <row r="3979" spans="1:9" x14ac:dyDescent="0.2">
      <c r="A3979">
        <v>2016</v>
      </c>
      <c r="B3979" t="s">
        <v>90</v>
      </c>
      <c r="C3979" t="s">
        <v>97</v>
      </c>
      <c r="D3979" t="s">
        <v>124</v>
      </c>
      <c r="E3979" t="s">
        <v>122</v>
      </c>
      <c r="F3979">
        <v>1953</v>
      </c>
      <c r="G3979">
        <v>358.16395583194702</v>
      </c>
      <c r="H3979">
        <v>370.33178850279899</v>
      </c>
      <c r="I3979" t="s">
        <v>115</v>
      </c>
    </row>
    <row r="3980" spans="1:9" x14ac:dyDescent="0.2">
      <c r="A3980">
        <v>2016</v>
      </c>
      <c r="B3980" t="s">
        <v>90</v>
      </c>
      <c r="C3980" t="s">
        <v>98</v>
      </c>
      <c r="D3980" t="s">
        <v>124</v>
      </c>
      <c r="E3980" t="s">
        <v>122</v>
      </c>
      <c r="F3980">
        <v>4948</v>
      </c>
      <c r="G3980">
        <v>1130.41074484199</v>
      </c>
      <c r="H3980">
        <v>1141.7337033010599</v>
      </c>
      <c r="I3980" t="s">
        <v>115</v>
      </c>
    </row>
    <row r="3981" spans="1:9" x14ac:dyDescent="0.2">
      <c r="A3981">
        <v>2016</v>
      </c>
      <c r="B3981" t="s">
        <v>90</v>
      </c>
      <c r="C3981" t="s">
        <v>123</v>
      </c>
      <c r="D3981" t="s">
        <v>124</v>
      </c>
      <c r="E3981" t="s">
        <v>122</v>
      </c>
      <c r="F3981">
        <v>8952</v>
      </c>
      <c r="G3981">
        <v>166.61083193746501</v>
      </c>
      <c r="H3981">
        <v>179.507943052944</v>
      </c>
      <c r="I3981" t="s">
        <v>115</v>
      </c>
    </row>
    <row r="3982" spans="1:9" x14ac:dyDescent="0.2">
      <c r="A3982">
        <v>2016</v>
      </c>
      <c r="B3982" t="s">
        <v>99</v>
      </c>
      <c r="C3982" t="s">
        <v>91</v>
      </c>
      <c r="D3982" t="s">
        <v>124</v>
      </c>
      <c r="E3982" t="s">
        <v>122</v>
      </c>
      <c r="F3982">
        <v>19</v>
      </c>
      <c r="G3982">
        <v>10.3834782466131</v>
      </c>
      <c r="H3982">
        <v>10.6062766571086</v>
      </c>
      <c r="I3982" t="s">
        <v>115</v>
      </c>
    </row>
    <row r="3983" spans="1:9" x14ac:dyDescent="0.2">
      <c r="A3983">
        <v>2016</v>
      </c>
      <c r="B3983" t="s">
        <v>99</v>
      </c>
      <c r="C3983" t="s">
        <v>96</v>
      </c>
      <c r="D3983" t="s">
        <v>124</v>
      </c>
      <c r="E3983" t="s">
        <v>122</v>
      </c>
      <c r="F3983">
        <v>125</v>
      </c>
      <c r="G3983">
        <v>115.207373271889</v>
      </c>
      <c r="H3983">
        <v>116.15894084796901</v>
      </c>
      <c r="I3983" t="s">
        <v>115</v>
      </c>
    </row>
    <row r="3984" spans="1:9" x14ac:dyDescent="0.2">
      <c r="A3984">
        <v>2016</v>
      </c>
      <c r="B3984" t="s">
        <v>99</v>
      </c>
      <c r="C3984" t="s">
        <v>97</v>
      </c>
      <c r="D3984" t="s">
        <v>124</v>
      </c>
      <c r="E3984" t="s">
        <v>122</v>
      </c>
      <c r="F3984">
        <v>164</v>
      </c>
      <c r="G3984">
        <v>367.30945821854903</v>
      </c>
      <c r="H3984">
        <v>374.95424762923301</v>
      </c>
      <c r="I3984" t="s">
        <v>115</v>
      </c>
    </row>
    <row r="3985" spans="1:9" x14ac:dyDescent="0.2">
      <c r="A3985">
        <v>2016</v>
      </c>
      <c r="B3985" t="s">
        <v>99</v>
      </c>
      <c r="C3985" t="s">
        <v>98</v>
      </c>
      <c r="D3985" t="s">
        <v>124</v>
      </c>
      <c r="E3985" t="s">
        <v>122</v>
      </c>
      <c r="F3985">
        <v>394</v>
      </c>
      <c r="G3985">
        <v>1143.4209762609601</v>
      </c>
      <c r="H3985">
        <v>1152.1338108268101</v>
      </c>
      <c r="I3985" t="s">
        <v>115</v>
      </c>
    </row>
    <row r="3986" spans="1:9" x14ac:dyDescent="0.2">
      <c r="A3986">
        <v>2016</v>
      </c>
      <c r="B3986" t="s">
        <v>99</v>
      </c>
      <c r="C3986" t="s">
        <v>123</v>
      </c>
      <c r="D3986" t="s">
        <v>124</v>
      </c>
      <c r="E3986" t="s">
        <v>122</v>
      </c>
      <c r="F3986">
        <v>702</v>
      </c>
      <c r="G3986">
        <v>189.427669392051</v>
      </c>
      <c r="H3986">
        <v>179.571747695032</v>
      </c>
      <c r="I3986" t="s">
        <v>115</v>
      </c>
    </row>
    <row r="3987" spans="1:9" x14ac:dyDescent="0.2">
      <c r="A3987">
        <v>2016</v>
      </c>
      <c r="B3987" t="s">
        <v>100</v>
      </c>
      <c r="C3987" t="s">
        <v>91</v>
      </c>
      <c r="D3987" t="s">
        <v>124</v>
      </c>
      <c r="E3987" t="s">
        <v>122</v>
      </c>
      <c r="F3987">
        <v>8</v>
      </c>
      <c r="G3987">
        <v>15.316281206923</v>
      </c>
      <c r="H3987">
        <v>15.0527404646832</v>
      </c>
      <c r="I3987" t="s">
        <v>115</v>
      </c>
    </row>
    <row r="3988" spans="1:9" x14ac:dyDescent="0.2">
      <c r="A3988">
        <v>2016</v>
      </c>
      <c r="B3988" t="s">
        <v>100</v>
      </c>
      <c r="C3988" t="s">
        <v>96</v>
      </c>
      <c r="D3988" t="s">
        <v>124</v>
      </c>
      <c r="E3988" t="s">
        <v>122</v>
      </c>
      <c r="F3988">
        <v>36</v>
      </c>
      <c r="G3988">
        <v>102.71041369472201</v>
      </c>
      <c r="H3988">
        <v>102.492959652811</v>
      </c>
      <c r="I3988" t="s">
        <v>115</v>
      </c>
    </row>
    <row r="3989" spans="1:9" x14ac:dyDescent="0.2">
      <c r="A3989">
        <v>2016</v>
      </c>
      <c r="B3989" t="s">
        <v>100</v>
      </c>
      <c r="C3989" t="s">
        <v>97</v>
      </c>
      <c r="D3989" t="s">
        <v>124</v>
      </c>
      <c r="E3989" t="s">
        <v>122</v>
      </c>
      <c r="F3989">
        <v>47</v>
      </c>
      <c r="G3989">
        <v>311.44390696441599</v>
      </c>
      <c r="H3989">
        <v>326.02160999572902</v>
      </c>
      <c r="I3989" t="s">
        <v>115</v>
      </c>
    </row>
    <row r="3990" spans="1:9" x14ac:dyDescent="0.2">
      <c r="A3990">
        <v>2016</v>
      </c>
      <c r="B3990" t="s">
        <v>100</v>
      </c>
      <c r="C3990" t="s">
        <v>98</v>
      </c>
      <c r="D3990" t="s">
        <v>124</v>
      </c>
      <c r="E3990" t="s">
        <v>122</v>
      </c>
      <c r="F3990">
        <v>147</v>
      </c>
      <c r="G3990">
        <v>1261.0448657459001</v>
      </c>
      <c r="H3990">
        <v>1267.3890203881399</v>
      </c>
      <c r="I3990" t="s">
        <v>115</v>
      </c>
    </row>
    <row r="3991" spans="1:9" x14ac:dyDescent="0.2">
      <c r="A3991">
        <v>2016</v>
      </c>
      <c r="B3991" t="s">
        <v>100</v>
      </c>
      <c r="C3991" t="s">
        <v>123</v>
      </c>
      <c r="D3991" t="s">
        <v>124</v>
      </c>
      <c r="E3991" t="s">
        <v>122</v>
      </c>
      <c r="F3991">
        <v>238</v>
      </c>
      <c r="G3991">
        <v>208.71700429711501</v>
      </c>
      <c r="H3991">
        <v>183.586395043408</v>
      </c>
      <c r="I3991" t="s">
        <v>115</v>
      </c>
    </row>
    <row r="3992" spans="1:9" x14ac:dyDescent="0.2">
      <c r="A3992">
        <v>2016</v>
      </c>
      <c r="B3992" t="s">
        <v>101</v>
      </c>
      <c r="C3992" t="s">
        <v>91</v>
      </c>
      <c r="D3992" t="s">
        <v>124</v>
      </c>
      <c r="E3992" t="s">
        <v>122</v>
      </c>
      <c r="F3992">
        <v>6</v>
      </c>
      <c r="G3992">
        <v>8.7990731642933593</v>
      </c>
      <c r="H3992">
        <v>8.8236737149749391</v>
      </c>
      <c r="I3992" t="s">
        <v>115</v>
      </c>
    </row>
    <row r="3993" spans="1:9" x14ac:dyDescent="0.2">
      <c r="A3993">
        <v>2016</v>
      </c>
      <c r="B3993" t="s">
        <v>101</v>
      </c>
      <c r="C3993" t="s">
        <v>96</v>
      </c>
      <c r="D3993" t="s">
        <v>124</v>
      </c>
      <c r="E3993" t="s">
        <v>122</v>
      </c>
      <c r="F3993">
        <v>39</v>
      </c>
      <c r="G3993">
        <v>86.397873283119196</v>
      </c>
      <c r="H3993">
        <v>85.308883220886599</v>
      </c>
      <c r="I3993" t="s">
        <v>115</v>
      </c>
    </row>
    <row r="3994" spans="1:9" x14ac:dyDescent="0.2">
      <c r="A3994">
        <v>2016</v>
      </c>
      <c r="B3994" t="s">
        <v>101</v>
      </c>
      <c r="C3994" t="s">
        <v>97</v>
      </c>
      <c r="D3994" t="s">
        <v>124</v>
      </c>
      <c r="E3994" t="s">
        <v>122</v>
      </c>
      <c r="F3994">
        <v>61</v>
      </c>
      <c r="G3994">
        <v>301.68150346191902</v>
      </c>
      <c r="H3994">
        <v>310.96698866246197</v>
      </c>
      <c r="I3994" t="s">
        <v>115</v>
      </c>
    </row>
    <row r="3995" spans="1:9" x14ac:dyDescent="0.2">
      <c r="A3995">
        <v>2016</v>
      </c>
      <c r="B3995" t="s">
        <v>101</v>
      </c>
      <c r="C3995" t="s">
        <v>98</v>
      </c>
      <c r="D3995" t="s">
        <v>124</v>
      </c>
      <c r="E3995" t="s">
        <v>122</v>
      </c>
      <c r="F3995">
        <v>185</v>
      </c>
      <c r="G3995">
        <v>1147.57149060232</v>
      </c>
      <c r="H3995">
        <v>1161.1344572805399</v>
      </c>
      <c r="I3995" t="s">
        <v>115</v>
      </c>
    </row>
    <row r="3996" spans="1:9" x14ac:dyDescent="0.2">
      <c r="A3996">
        <v>2016</v>
      </c>
      <c r="B3996" t="s">
        <v>101</v>
      </c>
      <c r="C3996" t="s">
        <v>123</v>
      </c>
      <c r="D3996" t="s">
        <v>124</v>
      </c>
      <c r="E3996" t="s">
        <v>122</v>
      </c>
      <c r="F3996">
        <v>291</v>
      </c>
      <c r="G3996">
        <v>194.42774103026699</v>
      </c>
      <c r="H3996">
        <v>164.52527282442901</v>
      </c>
      <c r="I3996" t="s">
        <v>115</v>
      </c>
    </row>
    <row r="3997" spans="1:9" x14ac:dyDescent="0.2">
      <c r="A3997">
        <v>2016</v>
      </c>
      <c r="B3997" t="s">
        <v>102</v>
      </c>
      <c r="C3997" t="s">
        <v>91</v>
      </c>
      <c r="D3997" t="s">
        <v>124</v>
      </c>
      <c r="E3997" t="s">
        <v>122</v>
      </c>
      <c r="F3997">
        <v>16</v>
      </c>
      <c r="G3997">
        <v>9.8932151094127807</v>
      </c>
      <c r="H3997">
        <v>10.216867253829699</v>
      </c>
      <c r="I3997" t="s">
        <v>115</v>
      </c>
    </row>
    <row r="3998" spans="1:9" x14ac:dyDescent="0.2">
      <c r="A3998">
        <v>2016</v>
      </c>
      <c r="B3998" t="s">
        <v>102</v>
      </c>
      <c r="C3998" t="s">
        <v>96</v>
      </c>
      <c r="D3998" t="s">
        <v>124</v>
      </c>
      <c r="E3998" t="s">
        <v>122</v>
      </c>
      <c r="F3998">
        <v>95</v>
      </c>
      <c r="G3998">
        <v>111.034490819201</v>
      </c>
      <c r="H3998">
        <v>115.677118603769</v>
      </c>
      <c r="I3998" t="s">
        <v>115</v>
      </c>
    </row>
    <row r="3999" spans="1:9" x14ac:dyDescent="0.2">
      <c r="A3999">
        <v>2016</v>
      </c>
      <c r="B3999" t="s">
        <v>102</v>
      </c>
      <c r="C3999" t="s">
        <v>97</v>
      </c>
      <c r="D3999" t="s">
        <v>124</v>
      </c>
      <c r="E3999" t="s">
        <v>122</v>
      </c>
      <c r="F3999">
        <v>117</v>
      </c>
      <c r="G3999">
        <v>371.74721189591099</v>
      </c>
      <c r="H3999">
        <v>381.32589847370002</v>
      </c>
      <c r="I3999" t="s">
        <v>115</v>
      </c>
    </row>
    <row r="4000" spans="1:9" x14ac:dyDescent="0.2">
      <c r="A4000">
        <v>2016</v>
      </c>
      <c r="B4000" t="s">
        <v>102</v>
      </c>
      <c r="C4000" t="s">
        <v>98</v>
      </c>
      <c r="D4000" t="s">
        <v>124</v>
      </c>
      <c r="E4000" t="s">
        <v>122</v>
      </c>
      <c r="F4000">
        <v>275</v>
      </c>
      <c r="G4000">
        <v>1151.06106902181</v>
      </c>
      <c r="H4000">
        <v>1198.21483860084</v>
      </c>
      <c r="I4000" t="s">
        <v>115</v>
      </c>
    </row>
    <row r="4001" spans="1:9" x14ac:dyDescent="0.2">
      <c r="A4001">
        <v>2016</v>
      </c>
      <c r="B4001" t="s">
        <v>102</v>
      </c>
      <c r="C4001" t="s">
        <v>123</v>
      </c>
      <c r="D4001" t="s">
        <v>124</v>
      </c>
      <c r="E4001" t="s">
        <v>122</v>
      </c>
      <c r="F4001">
        <v>503</v>
      </c>
      <c r="G4001">
        <v>166.19857921691701</v>
      </c>
      <c r="H4001">
        <v>184.05009956088099</v>
      </c>
      <c r="I4001" t="s">
        <v>115</v>
      </c>
    </row>
    <row r="4002" spans="1:9" x14ac:dyDescent="0.2">
      <c r="A4002">
        <v>2016</v>
      </c>
      <c r="B4002" t="s">
        <v>103</v>
      </c>
      <c r="C4002" t="s">
        <v>91</v>
      </c>
      <c r="D4002" t="s">
        <v>124</v>
      </c>
      <c r="E4002" t="s">
        <v>122</v>
      </c>
      <c r="F4002">
        <v>16</v>
      </c>
      <c r="G4002">
        <v>4.8443304681137098</v>
      </c>
      <c r="H4002">
        <v>5.0107962035547802</v>
      </c>
      <c r="I4002" t="s">
        <v>115</v>
      </c>
    </row>
    <row r="4003" spans="1:9" x14ac:dyDescent="0.2">
      <c r="A4003">
        <v>2016</v>
      </c>
      <c r="B4003" t="s">
        <v>103</v>
      </c>
      <c r="C4003" t="s">
        <v>96</v>
      </c>
      <c r="D4003" t="s">
        <v>124</v>
      </c>
      <c r="E4003" t="s">
        <v>122</v>
      </c>
      <c r="F4003">
        <v>117</v>
      </c>
      <c r="G4003">
        <v>74.517072052276603</v>
      </c>
      <c r="H4003">
        <v>75.540369013205606</v>
      </c>
      <c r="I4003" t="s">
        <v>115</v>
      </c>
    </row>
    <row r="4004" spans="1:9" x14ac:dyDescent="0.2">
      <c r="A4004">
        <v>2016</v>
      </c>
      <c r="B4004" t="s">
        <v>103</v>
      </c>
      <c r="C4004" t="s">
        <v>97</v>
      </c>
      <c r="D4004" t="s">
        <v>124</v>
      </c>
      <c r="E4004" t="s">
        <v>122</v>
      </c>
      <c r="F4004">
        <v>180</v>
      </c>
      <c r="G4004">
        <v>320.970042796006</v>
      </c>
      <c r="H4004">
        <v>331.345987315336</v>
      </c>
      <c r="I4004" t="s">
        <v>115</v>
      </c>
    </row>
    <row r="4005" spans="1:9" x14ac:dyDescent="0.2">
      <c r="A4005">
        <v>2016</v>
      </c>
      <c r="B4005" t="s">
        <v>103</v>
      </c>
      <c r="C4005" t="s">
        <v>98</v>
      </c>
      <c r="D4005" t="s">
        <v>124</v>
      </c>
      <c r="E4005" t="s">
        <v>122</v>
      </c>
      <c r="F4005">
        <v>456</v>
      </c>
      <c r="G4005">
        <v>1025.96409125681</v>
      </c>
      <c r="H4005">
        <v>1021.18704914809</v>
      </c>
      <c r="I4005" t="s">
        <v>115</v>
      </c>
    </row>
    <row r="4006" spans="1:9" x14ac:dyDescent="0.2">
      <c r="A4006">
        <v>2016</v>
      </c>
      <c r="B4006" t="s">
        <v>103</v>
      </c>
      <c r="C4006" t="s">
        <v>123</v>
      </c>
      <c r="D4006" t="s">
        <v>124</v>
      </c>
      <c r="E4006" t="s">
        <v>122</v>
      </c>
      <c r="F4006">
        <v>769</v>
      </c>
      <c r="G4006">
        <v>130.82236058657401</v>
      </c>
      <c r="H4006">
        <v>149.42219082985699</v>
      </c>
      <c r="I4006" t="s">
        <v>115</v>
      </c>
    </row>
    <row r="4007" spans="1:9" x14ac:dyDescent="0.2">
      <c r="A4007">
        <v>2016</v>
      </c>
      <c r="B4007" t="s">
        <v>104</v>
      </c>
      <c r="C4007" t="s">
        <v>91</v>
      </c>
      <c r="D4007" t="s">
        <v>124</v>
      </c>
      <c r="E4007" t="s">
        <v>122</v>
      </c>
      <c r="F4007">
        <v>17</v>
      </c>
      <c r="G4007">
        <v>10.976806653236199</v>
      </c>
      <c r="H4007">
        <v>11.994199173636799</v>
      </c>
      <c r="I4007" t="s">
        <v>115</v>
      </c>
    </row>
    <row r="4008" spans="1:9" x14ac:dyDescent="0.2">
      <c r="A4008">
        <v>2016</v>
      </c>
      <c r="B4008" t="s">
        <v>104</v>
      </c>
      <c r="C4008" t="s">
        <v>96</v>
      </c>
      <c r="D4008" t="s">
        <v>124</v>
      </c>
      <c r="E4008" t="s">
        <v>122</v>
      </c>
      <c r="F4008">
        <v>108</v>
      </c>
      <c r="G4008">
        <v>112.82083424739101</v>
      </c>
      <c r="H4008">
        <v>111.348751409177</v>
      </c>
      <c r="I4008" t="s">
        <v>115</v>
      </c>
    </row>
    <row r="4009" spans="1:9" x14ac:dyDescent="0.2">
      <c r="A4009">
        <v>2016</v>
      </c>
      <c r="B4009" t="s">
        <v>104</v>
      </c>
      <c r="C4009" t="s">
        <v>97</v>
      </c>
      <c r="D4009" t="s">
        <v>124</v>
      </c>
      <c r="E4009" t="s">
        <v>122</v>
      </c>
      <c r="F4009">
        <v>131</v>
      </c>
      <c r="G4009">
        <v>328.00841304021202</v>
      </c>
      <c r="H4009">
        <v>338.75337164088</v>
      </c>
      <c r="I4009" t="s">
        <v>115</v>
      </c>
    </row>
    <row r="4010" spans="1:9" x14ac:dyDescent="0.2">
      <c r="A4010">
        <v>2016</v>
      </c>
      <c r="B4010" t="s">
        <v>104</v>
      </c>
      <c r="C4010" t="s">
        <v>98</v>
      </c>
      <c r="D4010" t="s">
        <v>124</v>
      </c>
      <c r="E4010" t="s">
        <v>122</v>
      </c>
      <c r="F4010">
        <v>347</v>
      </c>
      <c r="G4010">
        <v>1139.08676098874</v>
      </c>
      <c r="H4010">
        <v>1125.2447275317099</v>
      </c>
      <c r="I4010" t="s">
        <v>115</v>
      </c>
    </row>
    <row r="4011" spans="1:9" x14ac:dyDescent="0.2">
      <c r="A4011">
        <v>2016</v>
      </c>
      <c r="B4011" t="s">
        <v>104</v>
      </c>
      <c r="C4011" t="s">
        <v>123</v>
      </c>
      <c r="D4011" t="s">
        <v>124</v>
      </c>
      <c r="E4011" t="s">
        <v>122</v>
      </c>
      <c r="F4011">
        <v>603</v>
      </c>
      <c r="G4011">
        <v>187.85046728972</v>
      </c>
      <c r="H4011">
        <v>172.82541617734199</v>
      </c>
      <c r="I4011" t="s">
        <v>115</v>
      </c>
    </row>
    <row r="4012" spans="1:9" x14ac:dyDescent="0.2">
      <c r="A4012">
        <v>2016</v>
      </c>
      <c r="B4012" t="s">
        <v>105</v>
      </c>
      <c r="C4012" t="s">
        <v>91</v>
      </c>
      <c r="D4012" t="s">
        <v>124</v>
      </c>
      <c r="E4012" t="s">
        <v>122</v>
      </c>
      <c r="F4012">
        <v>45</v>
      </c>
      <c r="G4012">
        <v>8.8546421937474395</v>
      </c>
      <c r="H4012">
        <v>9.3299346392617792</v>
      </c>
      <c r="I4012" t="s">
        <v>115</v>
      </c>
    </row>
    <row r="4013" spans="1:9" x14ac:dyDescent="0.2">
      <c r="A4013">
        <v>2016</v>
      </c>
      <c r="B4013" t="s">
        <v>105</v>
      </c>
      <c r="C4013" t="s">
        <v>96</v>
      </c>
      <c r="D4013" t="s">
        <v>124</v>
      </c>
      <c r="E4013" t="s">
        <v>122</v>
      </c>
      <c r="F4013">
        <v>243</v>
      </c>
      <c r="G4013">
        <v>109.972167537845</v>
      </c>
      <c r="H4013">
        <v>113.688876016386</v>
      </c>
      <c r="I4013" t="s">
        <v>115</v>
      </c>
    </row>
    <row r="4014" spans="1:9" x14ac:dyDescent="0.2">
      <c r="A4014">
        <v>2016</v>
      </c>
      <c r="B4014" t="s">
        <v>105</v>
      </c>
      <c r="C4014" t="s">
        <v>97</v>
      </c>
      <c r="D4014" t="s">
        <v>124</v>
      </c>
      <c r="E4014" t="s">
        <v>122</v>
      </c>
      <c r="F4014">
        <v>240</v>
      </c>
      <c r="G4014">
        <v>314.41185332687002</v>
      </c>
      <c r="H4014">
        <v>327.47768424389801</v>
      </c>
      <c r="I4014" t="s">
        <v>115</v>
      </c>
    </row>
    <row r="4015" spans="1:9" x14ac:dyDescent="0.2">
      <c r="A4015">
        <v>2016</v>
      </c>
      <c r="B4015" t="s">
        <v>105</v>
      </c>
      <c r="C4015" t="s">
        <v>98</v>
      </c>
      <c r="D4015" t="s">
        <v>124</v>
      </c>
      <c r="E4015" t="s">
        <v>122</v>
      </c>
      <c r="F4015">
        <v>718</v>
      </c>
      <c r="G4015">
        <v>1152.5989661925701</v>
      </c>
      <c r="H4015">
        <v>1154.7418628440701</v>
      </c>
      <c r="I4015" t="s">
        <v>115</v>
      </c>
    </row>
    <row r="4016" spans="1:9" x14ac:dyDescent="0.2">
      <c r="A4016">
        <v>2016</v>
      </c>
      <c r="B4016" t="s">
        <v>105</v>
      </c>
      <c r="C4016" t="s">
        <v>123</v>
      </c>
      <c r="D4016" t="s">
        <v>124</v>
      </c>
      <c r="E4016" t="s">
        <v>122</v>
      </c>
      <c r="F4016">
        <v>1246</v>
      </c>
      <c r="G4016">
        <v>143.58147038488099</v>
      </c>
      <c r="H4016">
        <v>173.47764135111899</v>
      </c>
      <c r="I4016" t="s">
        <v>115</v>
      </c>
    </row>
    <row r="4017" spans="1:9" x14ac:dyDescent="0.2">
      <c r="A4017">
        <v>2016</v>
      </c>
      <c r="B4017" t="s">
        <v>106</v>
      </c>
      <c r="C4017" t="s">
        <v>91</v>
      </c>
      <c r="D4017" t="s">
        <v>124</v>
      </c>
      <c r="E4017" t="s">
        <v>122</v>
      </c>
      <c r="F4017">
        <v>0</v>
      </c>
      <c r="G4017">
        <v>0</v>
      </c>
      <c r="H4017">
        <v>0</v>
      </c>
      <c r="I4017" t="s">
        <v>115</v>
      </c>
    </row>
    <row r="4018" spans="1:9" x14ac:dyDescent="0.2">
      <c r="A4018">
        <v>2016</v>
      </c>
      <c r="B4018" t="s">
        <v>106</v>
      </c>
      <c r="C4018" t="s">
        <v>96</v>
      </c>
      <c r="D4018" t="s">
        <v>124</v>
      </c>
      <c r="E4018" t="s">
        <v>122</v>
      </c>
      <c r="F4018">
        <v>7</v>
      </c>
      <c r="G4018">
        <v>106.48007301490701</v>
      </c>
      <c r="H4018">
        <v>105.29217779803599</v>
      </c>
      <c r="I4018" t="s">
        <v>115</v>
      </c>
    </row>
    <row r="4019" spans="1:9" x14ac:dyDescent="0.2">
      <c r="A4019">
        <v>2016</v>
      </c>
      <c r="B4019" t="s">
        <v>106</v>
      </c>
      <c r="C4019" t="s">
        <v>97</v>
      </c>
      <c r="D4019" t="s">
        <v>124</v>
      </c>
      <c r="E4019" t="s">
        <v>122</v>
      </c>
      <c r="F4019">
        <v>1</v>
      </c>
      <c r="G4019">
        <v>36.805299963194699</v>
      </c>
      <c r="H4019">
        <v>41.0509031198686</v>
      </c>
      <c r="I4019" t="s">
        <v>115</v>
      </c>
    </row>
    <row r="4020" spans="1:9" x14ac:dyDescent="0.2">
      <c r="A4020">
        <v>2016</v>
      </c>
      <c r="B4020" t="s">
        <v>106</v>
      </c>
      <c r="C4020" t="s">
        <v>98</v>
      </c>
      <c r="D4020" t="s">
        <v>124</v>
      </c>
      <c r="E4020" t="s">
        <v>122</v>
      </c>
      <c r="F4020">
        <v>12</v>
      </c>
      <c r="G4020">
        <v>572.246065808298</v>
      </c>
      <c r="H4020">
        <v>557.71619507337903</v>
      </c>
      <c r="I4020" t="s">
        <v>115</v>
      </c>
    </row>
    <row r="4021" spans="1:9" x14ac:dyDescent="0.2">
      <c r="A4021">
        <v>2016</v>
      </c>
      <c r="B4021" t="s">
        <v>106</v>
      </c>
      <c r="C4021" t="s">
        <v>123</v>
      </c>
      <c r="D4021" t="s">
        <v>124</v>
      </c>
      <c r="E4021" t="s">
        <v>122</v>
      </c>
      <c r="F4021">
        <v>20</v>
      </c>
      <c r="G4021">
        <v>92.293493308721693</v>
      </c>
      <c r="H4021">
        <v>82.407229500669899</v>
      </c>
      <c r="I4021" t="s">
        <v>115</v>
      </c>
    </row>
    <row r="4022" spans="1:9" x14ac:dyDescent="0.2">
      <c r="A4022">
        <v>2016</v>
      </c>
      <c r="B4022" t="s">
        <v>107</v>
      </c>
      <c r="C4022" t="s">
        <v>91</v>
      </c>
      <c r="D4022" t="s">
        <v>124</v>
      </c>
      <c r="E4022" t="s">
        <v>122</v>
      </c>
      <c r="F4022">
        <v>0</v>
      </c>
      <c r="G4022">
        <v>0</v>
      </c>
      <c r="H4022">
        <v>0</v>
      </c>
      <c r="I4022" t="s">
        <v>115</v>
      </c>
    </row>
    <row r="4023" spans="1:9" x14ac:dyDescent="0.2">
      <c r="A4023">
        <v>2016</v>
      </c>
      <c r="B4023" t="s">
        <v>107</v>
      </c>
      <c r="C4023" t="s">
        <v>96</v>
      </c>
      <c r="D4023" t="s">
        <v>124</v>
      </c>
      <c r="E4023" t="s">
        <v>122</v>
      </c>
      <c r="F4023">
        <v>9</v>
      </c>
      <c r="G4023">
        <v>137.425561154375</v>
      </c>
      <c r="H4023">
        <v>136.19586675503299</v>
      </c>
      <c r="I4023" t="s">
        <v>115</v>
      </c>
    </row>
    <row r="4024" spans="1:9" x14ac:dyDescent="0.2">
      <c r="A4024">
        <v>2016</v>
      </c>
      <c r="B4024" t="s">
        <v>107</v>
      </c>
      <c r="C4024" t="s">
        <v>97</v>
      </c>
      <c r="D4024" t="s">
        <v>124</v>
      </c>
      <c r="E4024" t="s">
        <v>122</v>
      </c>
      <c r="F4024">
        <v>7</v>
      </c>
      <c r="G4024">
        <v>279.88804478208698</v>
      </c>
      <c r="H4024">
        <v>289.09435398351502</v>
      </c>
      <c r="I4024" t="s">
        <v>115</v>
      </c>
    </row>
    <row r="4025" spans="1:9" x14ac:dyDescent="0.2">
      <c r="A4025">
        <v>2016</v>
      </c>
      <c r="B4025" t="s">
        <v>107</v>
      </c>
      <c r="C4025" t="s">
        <v>98</v>
      </c>
      <c r="D4025" t="s">
        <v>124</v>
      </c>
      <c r="E4025" t="s">
        <v>122</v>
      </c>
      <c r="F4025">
        <v>19</v>
      </c>
      <c r="G4025">
        <v>1040.5257393209199</v>
      </c>
      <c r="H4025">
        <v>1041.27054836804</v>
      </c>
      <c r="I4025" t="s">
        <v>115</v>
      </c>
    </row>
    <row r="4026" spans="1:9" x14ac:dyDescent="0.2">
      <c r="A4026">
        <v>2016</v>
      </c>
      <c r="B4026" t="s">
        <v>107</v>
      </c>
      <c r="C4026" t="s">
        <v>123</v>
      </c>
      <c r="D4026" t="s">
        <v>124</v>
      </c>
      <c r="E4026" t="s">
        <v>122</v>
      </c>
      <c r="F4026">
        <v>35</v>
      </c>
      <c r="G4026">
        <v>150.86206896551701</v>
      </c>
      <c r="H4026">
        <v>160.16116121147701</v>
      </c>
      <c r="I4026" t="s">
        <v>115</v>
      </c>
    </row>
    <row r="4027" spans="1:9" x14ac:dyDescent="0.2">
      <c r="A4027">
        <v>2016</v>
      </c>
      <c r="B4027" t="s">
        <v>108</v>
      </c>
      <c r="C4027" t="s">
        <v>91</v>
      </c>
      <c r="D4027" t="s">
        <v>124</v>
      </c>
      <c r="E4027" t="s">
        <v>122</v>
      </c>
      <c r="F4027">
        <v>1</v>
      </c>
      <c r="G4027">
        <v>8.0723280594123299</v>
      </c>
      <c r="H4027">
        <v>7.6703922857768996</v>
      </c>
      <c r="I4027" t="s">
        <v>115</v>
      </c>
    </row>
    <row r="4028" spans="1:9" x14ac:dyDescent="0.2">
      <c r="A4028">
        <v>2016</v>
      </c>
      <c r="B4028" t="s">
        <v>108</v>
      </c>
      <c r="C4028" t="s">
        <v>96</v>
      </c>
      <c r="D4028" t="s">
        <v>124</v>
      </c>
      <c r="E4028" t="s">
        <v>122</v>
      </c>
      <c r="F4028">
        <v>9</v>
      </c>
      <c r="G4028">
        <v>110.823790173624</v>
      </c>
      <c r="H4028">
        <v>109.914380314013</v>
      </c>
      <c r="I4028" t="s">
        <v>115</v>
      </c>
    </row>
    <row r="4029" spans="1:9" x14ac:dyDescent="0.2">
      <c r="A4029">
        <v>2016</v>
      </c>
      <c r="B4029" t="s">
        <v>108</v>
      </c>
      <c r="C4029" t="s">
        <v>97</v>
      </c>
      <c r="D4029" t="s">
        <v>124</v>
      </c>
      <c r="E4029" t="s">
        <v>122</v>
      </c>
      <c r="F4029">
        <v>12</v>
      </c>
      <c r="G4029">
        <v>336.134453781513</v>
      </c>
      <c r="H4029">
        <v>348.21174524791701</v>
      </c>
      <c r="I4029" t="s">
        <v>115</v>
      </c>
    </row>
    <row r="4030" spans="1:9" x14ac:dyDescent="0.2">
      <c r="A4030">
        <v>2016</v>
      </c>
      <c r="B4030" t="s">
        <v>108</v>
      </c>
      <c r="C4030" t="s">
        <v>98</v>
      </c>
      <c r="D4030" t="s">
        <v>124</v>
      </c>
      <c r="E4030" t="s">
        <v>122</v>
      </c>
      <c r="F4030">
        <v>31</v>
      </c>
      <c r="G4030">
        <v>1036.44266131729</v>
      </c>
      <c r="H4030">
        <v>1094.4947552427</v>
      </c>
      <c r="I4030" t="s">
        <v>115</v>
      </c>
    </row>
    <row r="4031" spans="1:9" x14ac:dyDescent="0.2">
      <c r="A4031">
        <v>2016</v>
      </c>
      <c r="B4031" t="s">
        <v>108</v>
      </c>
      <c r="C4031" t="s">
        <v>123</v>
      </c>
      <c r="D4031" t="s">
        <v>124</v>
      </c>
      <c r="E4031" t="s">
        <v>122</v>
      </c>
      <c r="F4031">
        <v>53</v>
      </c>
      <c r="G4031">
        <v>195.78869597340201</v>
      </c>
      <c r="H4031">
        <v>168.33608384040701</v>
      </c>
      <c r="I4031" t="s">
        <v>115</v>
      </c>
    </row>
    <row r="4032" spans="1:9" x14ac:dyDescent="0.2">
      <c r="A4032">
        <v>2016</v>
      </c>
      <c r="B4032" t="s">
        <v>109</v>
      </c>
      <c r="C4032" t="s">
        <v>91</v>
      </c>
      <c r="D4032" t="s">
        <v>124</v>
      </c>
      <c r="E4032" t="s">
        <v>122</v>
      </c>
      <c r="F4032">
        <v>27</v>
      </c>
      <c r="G4032">
        <v>14.0177454273595</v>
      </c>
      <c r="H4032">
        <v>14.9936764715398</v>
      </c>
      <c r="I4032" t="s">
        <v>115</v>
      </c>
    </row>
    <row r="4033" spans="1:9" x14ac:dyDescent="0.2">
      <c r="A4033">
        <v>2016</v>
      </c>
      <c r="B4033" t="s">
        <v>109</v>
      </c>
      <c r="C4033" t="s">
        <v>96</v>
      </c>
      <c r="D4033" t="s">
        <v>124</v>
      </c>
      <c r="E4033" t="s">
        <v>122</v>
      </c>
      <c r="F4033">
        <v>108</v>
      </c>
      <c r="G4033">
        <v>104.747587410892</v>
      </c>
      <c r="H4033">
        <v>106.15379866368301</v>
      </c>
      <c r="I4033" t="s">
        <v>115</v>
      </c>
    </row>
    <row r="4034" spans="1:9" x14ac:dyDescent="0.2">
      <c r="A4034">
        <v>2016</v>
      </c>
      <c r="B4034" t="s">
        <v>109</v>
      </c>
      <c r="C4034" t="s">
        <v>97</v>
      </c>
      <c r="D4034" t="s">
        <v>124</v>
      </c>
      <c r="E4034" t="s">
        <v>122</v>
      </c>
      <c r="F4034">
        <v>136</v>
      </c>
      <c r="G4034">
        <v>330.56244227310299</v>
      </c>
      <c r="H4034">
        <v>337.62033823756502</v>
      </c>
      <c r="I4034" t="s">
        <v>115</v>
      </c>
    </row>
    <row r="4035" spans="1:9" x14ac:dyDescent="0.2">
      <c r="A4035">
        <v>2016</v>
      </c>
      <c r="B4035" t="s">
        <v>109</v>
      </c>
      <c r="C4035" t="s">
        <v>98</v>
      </c>
      <c r="D4035" t="s">
        <v>124</v>
      </c>
      <c r="E4035" t="s">
        <v>122</v>
      </c>
      <c r="F4035">
        <v>371</v>
      </c>
      <c r="G4035">
        <v>1188.34080717489</v>
      </c>
      <c r="H4035">
        <v>1230.60950850927</v>
      </c>
      <c r="I4035" t="s">
        <v>115</v>
      </c>
    </row>
    <row r="4036" spans="1:9" x14ac:dyDescent="0.2">
      <c r="A4036">
        <v>2016</v>
      </c>
      <c r="B4036" t="s">
        <v>109</v>
      </c>
      <c r="C4036" t="s">
        <v>123</v>
      </c>
      <c r="D4036" t="s">
        <v>124</v>
      </c>
      <c r="E4036" t="s">
        <v>122</v>
      </c>
      <c r="F4036">
        <v>642</v>
      </c>
      <c r="G4036">
        <v>174.41860465116301</v>
      </c>
      <c r="H4036">
        <v>182.432333221286</v>
      </c>
      <c r="I4036" t="s">
        <v>115</v>
      </c>
    </row>
    <row r="4037" spans="1:9" x14ac:dyDescent="0.2">
      <c r="A4037">
        <v>2016</v>
      </c>
      <c r="B4037" t="s">
        <v>110</v>
      </c>
      <c r="C4037" t="s">
        <v>91</v>
      </c>
      <c r="D4037" t="s">
        <v>124</v>
      </c>
      <c r="E4037" t="s">
        <v>122</v>
      </c>
      <c r="F4037">
        <v>19</v>
      </c>
      <c r="G4037">
        <v>8.7707960189818497</v>
      </c>
      <c r="H4037">
        <v>9.6478909405756301</v>
      </c>
      <c r="I4037" t="s">
        <v>115</v>
      </c>
    </row>
    <row r="4038" spans="1:9" x14ac:dyDescent="0.2">
      <c r="A4038">
        <v>2016</v>
      </c>
      <c r="B4038" t="s">
        <v>110</v>
      </c>
      <c r="C4038" t="s">
        <v>96</v>
      </c>
      <c r="D4038" t="s">
        <v>124</v>
      </c>
      <c r="E4038" t="s">
        <v>122</v>
      </c>
      <c r="F4038">
        <v>143</v>
      </c>
      <c r="G4038">
        <v>126.301657819662</v>
      </c>
      <c r="H4038">
        <v>126.35420618799201</v>
      </c>
      <c r="I4038" t="s">
        <v>115</v>
      </c>
    </row>
    <row r="4039" spans="1:9" x14ac:dyDescent="0.2">
      <c r="A4039">
        <v>2016</v>
      </c>
      <c r="B4039" t="s">
        <v>110</v>
      </c>
      <c r="C4039" t="s">
        <v>97</v>
      </c>
      <c r="D4039" t="s">
        <v>124</v>
      </c>
      <c r="E4039" t="s">
        <v>122</v>
      </c>
      <c r="F4039">
        <v>144</v>
      </c>
      <c r="G4039">
        <v>314.77473932716902</v>
      </c>
      <c r="H4039">
        <v>330.54688027737802</v>
      </c>
      <c r="I4039" t="s">
        <v>115</v>
      </c>
    </row>
    <row r="4040" spans="1:9" x14ac:dyDescent="0.2">
      <c r="A4040">
        <v>2016</v>
      </c>
      <c r="B4040" t="s">
        <v>110</v>
      </c>
      <c r="C4040" t="s">
        <v>98</v>
      </c>
      <c r="D4040" t="s">
        <v>124</v>
      </c>
      <c r="E4040" t="s">
        <v>122</v>
      </c>
      <c r="F4040">
        <v>418</v>
      </c>
      <c r="G4040">
        <v>1059.7302504817001</v>
      </c>
      <c r="H4040">
        <v>1074.02656201318</v>
      </c>
      <c r="I4040" t="s">
        <v>115</v>
      </c>
    </row>
    <row r="4041" spans="1:9" x14ac:dyDescent="0.2">
      <c r="A4041">
        <v>2016</v>
      </c>
      <c r="B4041" t="s">
        <v>110</v>
      </c>
      <c r="C4041" t="s">
        <v>123</v>
      </c>
      <c r="D4041" t="s">
        <v>124</v>
      </c>
      <c r="E4041" t="s">
        <v>122</v>
      </c>
      <c r="F4041">
        <v>724</v>
      </c>
      <c r="G4041">
        <v>174.44101773323101</v>
      </c>
      <c r="H4041">
        <v>170.06353875804001</v>
      </c>
      <c r="I4041" t="s">
        <v>115</v>
      </c>
    </row>
    <row r="4042" spans="1:9" x14ac:dyDescent="0.2">
      <c r="A4042">
        <v>2016</v>
      </c>
      <c r="B4042" t="s">
        <v>111</v>
      </c>
      <c r="C4042" t="s">
        <v>91</v>
      </c>
      <c r="D4042" t="s">
        <v>124</v>
      </c>
      <c r="E4042" t="s">
        <v>122</v>
      </c>
      <c r="F4042">
        <v>69</v>
      </c>
      <c r="G4042">
        <v>10.557497046961</v>
      </c>
      <c r="H4042">
        <v>11.2823391559879</v>
      </c>
      <c r="I4042" t="s">
        <v>115</v>
      </c>
    </row>
    <row r="4043" spans="1:9" x14ac:dyDescent="0.2">
      <c r="A4043">
        <v>2016</v>
      </c>
      <c r="B4043" t="s">
        <v>111</v>
      </c>
      <c r="C4043" t="s">
        <v>96</v>
      </c>
      <c r="D4043" t="s">
        <v>124</v>
      </c>
      <c r="E4043" t="s">
        <v>122</v>
      </c>
      <c r="F4043">
        <v>442</v>
      </c>
      <c r="G4043">
        <v>143.566623683296</v>
      </c>
      <c r="H4043">
        <v>149.12250984088499</v>
      </c>
      <c r="I4043" t="s">
        <v>115</v>
      </c>
    </row>
    <row r="4044" spans="1:9" x14ac:dyDescent="0.2">
      <c r="A4044">
        <v>2016</v>
      </c>
      <c r="B4044" t="s">
        <v>111</v>
      </c>
      <c r="C4044" t="s">
        <v>97</v>
      </c>
      <c r="D4044" t="s">
        <v>124</v>
      </c>
      <c r="E4044" t="s">
        <v>122</v>
      </c>
      <c r="F4044">
        <v>428</v>
      </c>
      <c r="G4044">
        <v>423.64912350163797</v>
      </c>
      <c r="H4044">
        <v>437.12901086419902</v>
      </c>
      <c r="I4044" t="s">
        <v>115</v>
      </c>
    </row>
    <row r="4045" spans="1:9" x14ac:dyDescent="0.2">
      <c r="A4045">
        <v>2016</v>
      </c>
      <c r="B4045" t="s">
        <v>111</v>
      </c>
      <c r="C4045" t="s">
        <v>98</v>
      </c>
      <c r="D4045" t="s">
        <v>124</v>
      </c>
      <c r="E4045" t="s">
        <v>122</v>
      </c>
      <c r="F4045">
        <v>993</v>
      </c>
      <c r="G4045">
        <v>1135.7917372008999</v>
      </c>
      <c r="H4045">
        <v>1145.3663206772201</v>
      </c>
      <c r="I4045" t="s">
        <v>115</v>
      </c>
    </row>
    <row r="4046" spans="1:9" x14ac:dyDescent="0.2">
      <c r="A4046">
        <v>2016</v>
      </c>
      <c r="B4046" t="s">
        <v>111</v>
      </c>
      <c r="C4046" t="s">
        <v>123</v>
      </c>
      <c r="D4046" t="s">
        <v>124</v>
      </c>
      <c r="E4046" t="s">
        <v>122</v>
      </c>
      <c r="F4046">
        <v>1932</v>
      </c>
      <c r="G4046">
        <v>168.016071102453</v>
      </c>
      <c r="H4046">
        <v>194.591443253759</v>
      </c>
      <c r="I4046" t="s">
        <v>115</v>
      </c>
    </row>
    <row r="4047" spans="1:9" x14ac:dyDescent="0.2">
      <c r="A4047">
        <v>2016</v>
      </c>
      <c r="B4047" t="s">
        <v>112</v>
      </c>
      <c r="C4047" t="s">
        <v>91</v>
      </c>
      <c r="D4047" t="s">
        <v>124</v>
      </c>
      <c r="E4047" t="s">
        <v>122</v>
      </c>
      <c r="F4047">
        <v>39</v>
      </c>
      <c r="G4047">
        <v>11.055048472135599</v>
      </c>
      <c r="H4047">
        <v>11.8687138101965</v>
      </c>
      <c r="I4047" t="s">
        <v>115</v>
      </c>
    </row>
    <row r="4048" spans="1:9" x14ac:dyDescent="0.2">
      <c r="A4048">
        <v>2016</v>
      </c>
      <c r="B4048" t="s">
        <v>112</v>
      </c>
      <c r="C4048" t="s">
        <v>96</v>
      </c>
      <c r="D4048" t="s">
        <v>124</v>
      </c>
      <c r="E4048" t="s">
        <v>122</v>
      </c>
      <c r="F4048">
        <v>288</v>
      </c>
      <c r="G4048">
        <v>153.57051446122301</v>
      </c>
      <c r="H4048">
        <v>158.99224683454199</v>
      </c>
      <c r="I4048" t="s">
        <v>115</v>
      </c>
    </row>
    <row r="4049" spans="1:9" x14ac:dyDescent="0.2">
      <c r="A4049">
        <v>2016</v>
      </c>
      <c r="B4049" t="s">
        <v>112</v>
      </c>
      <c r="C4049" t="s">
        <v>97</v>
      </c>
      <c r="D4049" t="s">
        <v>124</v>
      </c>
      <c r="E4049" t="s">
        <v>122</v>
      </c>
      <c r="F4049">
        <v>285</v>
      </c>
      <c r="G4049">
        <v>439.86233080734002</v>
      </c>
      <c r="H4049">
        <v>458.92963000410202</v>
      </c>
      <c r="I4049" t="s">
        <v>115</v>
      </c>
    </row>
    <row r="4050" spans="1:9" x14ac:dyDescent="0.2">
      <c r="A4050">
        <v>2016</v>
      </c>
      <c r="B4050" t="s">
        <v>112</v>
      </c>
      <c r="C4050" t="s">
        <v>98</v>
      </c>
      <c r="D4050" t="s">
        <v>124</v>
      </c>
      <c r="E4050" t="s">
        <v>122</v>
      </c>
      <c r="F4050">
        <v>582</v>
      </c>
      <c r="G4050">
        <v>1178.59095603572</v>
      </c>
      <c r="H4050">
        <v>1207.6522215628099</v>
      </c>
      <c r="I4050" t="s">
        <v>115</v>
      </c>
    </row>
    <row r="4051" spans="1:9" x14ac:dyDescent="0.2">
      <c r="A4051">
        <v>2016</v>
      </c>
      <c r="B4051" t="s">
        <v>112</v>
      </c>
      <c r="C4051" t="s">
        <v>123</v>
      </c>
      <c r="D4051" t="s">
        <v>124</v>
      </c>
      <c r="E4051" t="s">
        <v>122</v>
      </c>
      <c r="F4051">
        <v>1194</v>
      </c>
      <c r="G4051">
        <v>182.43212272150799</v>
      </c>
      <c r="H4051">
        <v>205.418361959744</v>
      </c>
      <c r="I4051" t="s">
        <v>115</v>
      </c>
    </row>
    <row r="4052" spans="1:9" x14ac:dyDescent="0.2">
      <c r="A4052">
        <v>2017</v>
      </c>
      <c r="B4052" t="s">
        <v>90</v>
      </c>
      <c r="C4052" t="s">
        <v>91</v>
      </c>
      <c r="D4052" t="s">
        <v>124</v>
      </c>
      <c r="E4052" t="s">
        <v>122</v>
      </c>
      <c r="F4052">
        <v>276</v>
      </c>
      <c r="G4052">
        <v>9.4697846962103398</v>
      </c>
      <c r="H4052">
        <v>10.1628876397324</v>
      </c>
      <c r="I4052" t="s">
        <v>116</v>
      </c>
    </row>
    <row r="4053" spans="1:9" x14ac:dyDescent="0.2">
      <c r="A4053">
        <v>2017</v>
      </c>
      <c r="B4053" t="s">
        <v>90</v>
      </c>
      <c r="C4053" t="s">
        <v>96</v>
      </c>
      <c r="D4053" t="s">
        <v>124</v>
      </c>
      <c r="E4053" t="s">
        <v>122</v>
      </c>
      <c r="F4053">
        <v>1916</v>
      </c>
      <c r="G4053">
        <v>128.47721641638401</v>
      </c>
      <c r="H4053">
        <v>130.52271092409501</v>
      </c>
      <c r="I4053" t="s">
        <v>116</v>
      </c>
    </row>
    <row r="4054" spans="1:9" x14ac:dyDescent="0.2">
      <c r="A4054">
        <v>2017</v>
      </c>
      <c r="B4054" t="s">
        <v>90</v>
      </c>
      <c r="C4054" t="s">
        <v>97</v>
      </c>
      <c r="D4054" t="s">
        <v>124</v>
      </c>
      <c r="E4054" t="s">
        <v>122</v>
      </c>
      <c r="F4054">
        <v>2024</v>
      </c>
      <c r="G4054">
        <v>363.67360653175001</v>
      </c>
      <c r="H4054">
        <v>376.28907035103401</v>
      </c>
      <c r="I4054" t="s">
        <v>116</v>
      </c>
    </row>
    <row r="4055" spans="1:9" x14ac:dyDescent="0.2">
      <c r="A4055">
        <v>2017</v>
      </c>
      <c r="B4055" t="s">
        <v>90</v>
      </c>
      <c r="C4055" t="s">
        <v>98</v>
      </c>
      <c r="D4055" t="s">
        <v>124</v>
      </c>
      <c r="E4055" t="s">
        <v>122</v>
      </c>
      <c r="F4055">
        <v>4955</v>
      </c>
      <c r="G4055">
        <v>1120.2575574994</v>
      </c>
      <c r="H4055">
        <v>1121.97119356333</v>
      </c>
      <c r="I4055" t="s">
        <v>116</v>
      </c>
    </row>
    <row r="4056" spans="1:9" x14ac:dyDescent="0.2">
      <c r="A4056">
        <v>2017</v>
      </c>
      <c r="B4056" t="s">
        <v>90</v>
      </c>
      <c r="C4056" t="s">
        <v>123</v>
      </c>
      <c r="D4056" t="s">
        <v>124</v>
      </c>
      <c r="E4056" t="s">
        <v>122</v>
      </c>
      <c r="F4056">
        <v>9171</v>
      </c>
      <c r="G4056">
        <v>169.68564397653901</v>
      </c>
      <c r="H4056">
        <v>180.564237527899</v>
      </c>
      <c r="I4056" t="s">
        <v>116</v>
      </c>
    </row>
    <row r="4057" spans="1:9" x14ac:dyDescent="0.2">
      <c r="A4057">
        <v>2017</v>
      </c>
      <c r="B4057" t="s">
        <v>99</v>
      </c>
      <c r="C4057" t="s">
        <v>91</v>
      </c>
      <c r="D4057" t="s">
        <v>124</v>
      </c>
      <c r="E4057" t="s">
        <v>122</v>
      </c>
      <c r="F4057">
        <v>24</v>
      </c>
      <c r="G4057">
        <v>13.244667641621399</v>
      </c>
      <c r="H4057">
        <v>14.7464741347589</v>
      </c>
      <c r="I4057" t="s">
        <v>116</v>
      </c>
    </row>
    <row r="4058" spans="1:9" x14ac:dyDescent="0.2">
      <c r="A4058">
        <v>2017</v>
      </c>
      <c r="B4058" t="s">
        <v>99</v>
      </c>
      <c r="C4058" t="s">
        <v>96</v>
      </c>
      <c r="D4058" t="s">
        <v>124</v>
      </c>
      <c r="E4058" t="s">
        <v>122</v>
      </c>
      <c r="F4058">
        <v>183</v>
      </c>
      <c r="G4058">
        <v>167.96079079244399</v>
      </c>
      <c r="H4058">
        <v>168.15391704679601</v>
      </c>
      <c r="I4058" t="s">
        <v>116</v>
      </c>
    </row>
    <row r="4059" spans="1:9" x14ac:dyDescent="0.2">
      <c r="A4059">
        <v>2017</v>
      </c>
      <c r="B4059" t="s">
        <v>99</v>
      </c>
      <c r="C4059" t="s">
        <v>97</v>
      </c>
      <c r="D4059" t="s">
        <v>124</v>
      </c>
      <c r="E4059" t="s">
        <v>122</v>
      </c>
      <c r="F4059">
        <v>202</v>
      </c>
      <c r="G4059">
        <v>444.26849652502898</v>
      </c>
      <c r="H4059">
        <v>457.25486483061297</v>
      </c>
      <c r="I4059" t="s">
        <v>116</v>
      </c>
    </row>
    <row r="4060" spans="1:9" x14ac:dyDescent="0.2">
      <c r="A4060">
        <v>2017</v>
      </c>
      <c r="B4060" t="s">
        <v>99</v>
      </c>
      <c r="C4060" t="s">
        <v>98</v>
      </c>
      <c r="D4060" t="s">
        <v>124</v>
      </c>
      <c r="E4060" t="s">
        <v>122</v>
      </c>
      <c r="F4060">
        <v>410</v>
      </c>
      <c r="G4060">
        <v>1173.6753213294</v>
      </c>
      <c r="H4060">
        <v>1208.2782598783001</v>
      </c>
      <c r="I4060" t="s">
        <v>116</v>
      </c>
    </row>
    <row r="4061" spans="1:9" x14ac:dyDescent="0.2">
      <c r="A4061">
        <v>2017</v>
      </c>
      <c r="B4061" t="s">
        <v>99</v>
      </c>
      <c r="C4061" t="s">
        <v>123</v>
      </c>
      <c r="D4061" t="s">
        <v>124</v>
      </c>
      <c r="E4061" t="s">
        <v>122</v>
      </c>
      <c r="F4061">
        <v>819</v>
      </c>
      <c r="G4061">
        <v>221.01683937823799</v>
      </c>
      <c r="H4061">
        <v>209.28068824643199</v>
      </c>
      <c r="I4061" t="s">
        <v>116</v>
      </c>
    </row>
    <row r="4062" spans="1:9" x14ac:dyDescent="0.2">
      <c r="A4062">
        <v>2017</v>
      </c>
      <c r="B4062" t="s">
        <v>100</v>
      </c>
      <c r="C4062" t="s">
        <v>91</v>
      </c>
      <c r="D4062" t="s">
        <v>124</v>
      </c>
      <c r="E4062" t="s">
        <v>122</v>
      </c>
      <c r="F4062">
        <v>5</v>
      </c>
      <c r="G4062">
        <v>9.6161243172551707</v>
      </c>
      <c r="H4062">
        <v>10.9132307943448</v>
      </c>
      <c r="I4062" t="s">
        <v>116</v>
      </c>
    </row>
    <row r="4063" spans="1:9" x14ac:dyDescent="0.2">
      <c r="A4063">
        <v>2017</v>
      </c>
      <c r="B4063" t="s">
        <v>100</v>
      </c>
      <c r="C4063" t="s">
        <v>96</v>
      </c>
      <c r="D4063" t="s">
        <v>124</v>
      </c>
      <c r="E4063" t="s">
        <v>122</v>
      </c>
      <c r="F4063">
        <v>37</v>
      </c>
      <c r="G4063">
        <v>104.84259442917499</v>
      </c>
      <c r="H4063">
        <v>103.012342604644</v>
      </c>
      <c r="I4063" t="s">
        <v>116</v>
      </c>
    </row>
    <row r="4064" spans="1:9" x14ac:dyDescent="0.2">
      <c r="A4064">
        <v>2017</v>
      </c>
      <c r="B4064" t="s">
        <v>100</v>
      </c>
      <c r="C4064" t="s">
        <v>97</v>
      </c>
      <c r="D4064" t="s">
        <v>124</v>
      </c>
      <c r="E4064" t="s">
        <v>122</v>
      </c>
      <c r="F4064">
        <v>44</v>
      </c>
      <c r="G4064">
        <v>284.77121221927399</v>
      </c>
      <c r="H4064">
        <v>290.00100923763603</v>
      </c>
      <c r="I4064" t="s">
        <v>116</v>
      </c>
    </row>
    <row r="4065" spans="1:9" x14ac:dyDescent="0.2">
      <c r="A4065">
        <v>2017</v>
      </c>
      <c r="B4065" t="s">
        <v>100</v>
      </c>
      <c r="C4065" t="s">
        <v>98</v>
      </c>
      <c r="D4065" t="s">
        <v>124</v>
      </c>
      <c r="E4065" t="s">
        <v>122</v>
      </c>
      <c r="F4065">
        <v>140</v>
      </c>
      <c r="G4065">
        <v>1187.2455902306599</v>
      </c>
      <c r="H4065">
        <v>1257.9928536735499</v>
      </c>
      <c r="I4065" t="s">
        <v>116</v>
      </c>
    </row>
    <row r="4066" spans="1:9" x14ac:dyDescent="0.2">
      <c r="A4066">
        <v>2017</v>
      </c>
      <c r="B4066" t="s">
        <v>100</v>
      </c>
      <c r="C4066" t="s">
        <v>123</v>
      </c>
      <c r="D4066" t="s">
        <v>124</v>
      </c>
      <c r="E4066" t="s">
        <v>122</v>
      </c>
      <c r="F4066">
        <v>226</v>
      </c>
      <c r="G4066">
        <v>197.32821094909599</v>
      </c>
      <c r="H4066">
        <v>176.860878219748</v>
      </c>
      <c r="I4066" t="s">
        <v>116</v>
      </c>
    </row>
    <row r="4067" spans="1:9" x14ac:dyDescent="0.2">
      <c r="A4067">
        <v>2017</v>
      </c>
      <c r="B4067" t="s">
        <v>101</v>
      </c>
      <c r="C4067" t="s">
        <v>91</v>
      </c>
      <c r="D4067" t="s">
        <v>124</v>
      </c>
      <c r="E4067" t="s">
        <v>122</v>
      </c>
      <c r="F4067">
        <v>3</v>
      </c>
      <c r="G4067">
        <v>4.4485305020908097</v>
      </c>
      <c r="H4067">
        <v>4.4250983026955897</v>
      </c>
      <c r="I4067" t="s">
        <v>116</v>
      </c>
    </row>
    <row r="4068" spans="1:9" x14ac:dyDescent="0.2">
      <c r="A4068">
        <v>2017</v>
      </c>
      <c r="B4068" t="s">
        <v>101</v>
      </c>
      <c r="C4068" t="s">
        <v>96</v>
      </c>
      <c r="D4068" t="s">
        <v>124</v>
      </c>
      <c r="E4068" t="s">
        <v>122</v>
      </c>
      <c r="F4068">
        <v>46</v>
      </c>
      <c r="G4068">
        <v>101.826231322634</v>
      </c>
      <c r="H4068">
        <v>100.431254204816</v>
      </c>
      <c r="I4068" t="s">
        <v>116</v>
      </c>
    </row>
    <row r="4069" spans="1:9" x14ac:dyDescent="0.2">
      <c r="A4069">
        <v>2017</v>
      </c>
      <c r="B4069" t="s">
        <v>101</v>
      </c>
      <c r="C4069" t="s">
        <v>97</v>
      </c>
      <c r="D4069" t="s">
        <v>124</v>
      </c>
      <c r="E4069" t="s">
        <v>122</v>
      </c>
      <c r="F4069">
        <v>67</v>
      </c>
      <c r="G4069">
        <v>327.43622324308501</v>
      </c>
      <c r="H4069">
        <v>335.74513589161802</v>
      </c>
      <c r="I4069" t="s">
        <v>116</v>
      </c>
    </row>
    <row r="4070" spans="1:9" x14ac:dyDescent="0.2">
      <c r="A4070">
        <v>2017</v>
      </c>
      <c r="B4070" t="s">
        <v>101</v>
      </c>
      <c r="C4070" t="s">
        <v>98</v>
      </c>
      <c r="D4070" t="s">
        <v>124</v>
      </c>
      <c r="E4070" t="s">
        <v>122</v>
      </c>
      <c r="F4070">
        <v>156</v>
      </c>
      <c r="G4070">
        <v>948.61660079051398</v>
      </c>
      <c r="H4070">
        <v>961.76091767977903</v>
      </c>
      <c r="I4070" t="s">
        <v>116</v>
      </c>
    </row>
    <row r="4071" spans="1:9" x14ac:dyDescent="0.2">
      <c r="A4071">
        <v>2017</v>
      </c>
      <c r="B4071" t="s">
        <v>101</v>
      </c>
      <c r="C4071" t="s">
        <v>123</v>
      </c>
      <c r="D4071" t="s">
        <v>124</v>
      </c>
      <c r="E4071" t="s">
        <v>122</v>
      </c>
      <c r="F4071">
        <v>272</v>
      </c>
      <c r="G4071">
        <v>181.91546281433901</v>
      </c>
      <c r="H4071">
        <v>150.815557307532</v>
      </c>
      <c r="I4071" t="s">
        <v>116</v>
      </c>
    </row>
    <row r="4072" spans="1:9" x14ac:dyDescent="0.2">
      <c r="A4072">
        <v>2017</v>
      </c>
      <c r="B4072" t="s">
        <v>102</v>
      </c>
      <c r="C4072" t="s">
        <v>91</v>
      </c>
      <c r="D4072" t="s">
        <v>124</v>
      </c>
      <c r="E4072" t="s">
        <v>122</v>
      </c>
      <c r="F4072">
        <v>13</v>
      </c>
      <c r="G4072">
        <v>8.0421159425669195</v>
      </c>
      <c r="H4072">
        <v>8.4541068346787593</v>
      </c>
      <c r="I4072" t="s">
        <v>116</v>
      </c>
    </row>
    <row r="4073" spans="1:9" x14ac:dyDescent="0.2">
      <c r="A4073">
        <v>2017</v>
      </c>
      <c r="B4073" t="s">
        <v>102</v>
      </c>
      <c r="C4073" t="s">
        <v>96</v>
      </c>
      <c r="D4073" t="s">
        <v>124</v>
      </c>
      <c r="E4073" t="s">
        <v>122</v>
      </c>
      <c r="F4073">
        <v>118</v>
      </c>
      <c r="G4073">
        <v>136.62783965912499</v>
      </c>
      <c r="H4073">
        <v>141.35770481670801</v>
      </c>
      <c r="I4073" t="s">
        <v>116</v>
      </c>
    </row>
    <row r="4074" spans="1:9" x14ac:dyDescent="0.2">
      <c r="A4074">
        <v>2017</v>
      </c>
      <c r="B4074" t="s">
        <v>102</v>
      </c>
      <c r="C4074" t="s">
        <v>97</v>
      </c>
      <c r="D4074" t="s">
        <v>124</v>
      </c>
      <c r="E4074" t="s">
        <v>122</v>
      </c>
      <c r="F4074">
        <v>123</v>
      </c>
      <c r="G4074">
        <v>381.86898478733298</v>
      </c>
      <c r="H4074">
        <v>404.29197058287201</v>
      </c>
      <c r="I4074" t="s">
        <v>116</v>
      </c>
    </row>
    <row r="4075" spans="1:9" x14ac:dyDescent="0.2">
      <c r="A4075">
        <v>2017</v>
      </c>
      <c r="B4075" t="s">
        <v>102</v>
      </c>
      <c r="C4075" t="s">
        <v>98</v>
      </c>
      <c r="D4075" t="s">
        <v>124</v>
      </c>
      <c r="E4075" t="s">
        <v>122</v>
      </c>
      <c r="F4075">
        <v>283</v>
      </c>
      <c r="G4075">
        <v>1166.7697381983101</v>
      </c>
      <c r="H4075">
        <v>1155.5326642381499</v>
      </c>
      <c r="I4075" t="s">
        <v>116</v>
      </c>
    </row>
    <row r="4076" spans="1:9" x14ac:dyDescent="0.2">
      <c r="A4076">
        <v>2017</v>
      </c>
      <c r="B4076" t="s">
        <v>102</v>
      </c>
      <c r="C4076" t="s">
        <v>123</v>
      </c>
      <c r="D4076" t="s">
        <v>124</v>
      </c>
      <c r="E4076" t="s">
        <v>122</v>
      </c>
      <c r="F4076">
        <v>537</v>
      </c>
      <c r="G4076">
        <v>176.366263794009</v>
      </c>
      <c r="H4076">
        <v>188.473606159789</v>
      </c>
      <c r="I4076" t="s">
        <v>116</v>
      </c>
    </row>
    <row r="4077" spans="1:9" x14ac:dyDescent="0.2">
      <c r="A4077">
        <v>2017</v>
      </c>
      <c r="B4077" t="s">
        <v>103</v>
      </c>
      <c r="C4077" t="s">
        <v>91</v>
      </c>
      <c r="D4077" t="s">
        <v>124</v>
      </c>
      <c r="E4077" t="s">
        <v>122</v>
      </c>
      <c r="F4077">
        <v>28</v>
      </c>
      <c r="G4077">
        <v>8.5350500976958408</v>
      </c>
      <c r="H4077">
        <v>8.8860035718698303</v>
      </c>
      <c r="I4077" t="s">
        <v>116</v>
      </c>
    </row>
    <row r="4078" spans="1:9" x14ac:dyDescent="0.2">
      <c r="A4078">
        <v>2017</v>
      </c>
      <c r="B4078" t="s">
        <v>103</v>
      </c>
      <c r="C4078" t="s">
        <v>96</v>
      </c>
      <c r="D4078" t="s">
        <v>124</v>
      </c>
      <c r="E4078" t="s">
        <v>122</v>
      </c>
      <c r="F4078">
        <v>113</v>
      </c>
      <c r="G4078">
        <v>71.662311965703594</v>
      </c>
      <c r="H4078">
        <v>72.647308571146397</v>
      </c>
      <c r="I4078" t="s">
        <v>116</v>
      </c>
    </row>
    <row r="4079" spans="1:9" x14ac:dyDescent="0.2">
      <c r="A4079">
        <v>2017</v>
      </c>
      <c r="B4079" t="s">
        <v>103</v>
      </c>
      <c r="C4079" t="s">
        <v>97</v>
      </c>
      <c r="D4079" t="s">
        <v>124</v>
      </c>
      <c r="E4079" t="s">
        <v>122</v>
      </c>
      <c r="F4079">
        <v>179</v>
      </c>
      <c r="G4079">
        <v>311.22857043502398</v>
      </c>
      <c r="H4079">
        <v>324.16875355460002</v>
      </c>
      <c r="I4079" t="s">
        <v>116</v>
      </c>
    </row>
    <row r="4080" spans="1:9" x14ac:dyDescent="0.2">
      <c r="A4080">
        <v>2017</v>
      </c>
      <c r="B4080" t="s">
        <v>103</v>
      </c>
      <c r="C4080" t="s">
        <v>98</v>
      </c>
      <c r="D4080" t="s">
        <v>124</v>
      </c>
      <c r="E4080" t="s">
        <v>122</v>
      </c>
      <c r="F4080">
        <v>460</v>
      </c>
      <c r="G4080">
        <v>1025.80112838124</v>
      </c>
      <c r="H4080">
        <v>1014.8042575868</v>
      </c>
      <c r="I4080" t="s">
        <v>116</v>
      </c>
    </row>
    <row r="4081" spans="1:9" x14ac:dyDescent="0.2">
      <c r="A4081">
        <v>2017</v>
      </c>
      <c r="B4081" t="s">
        <v>103</v>
      </c>
      <c r="C4081" t="s">
        <v>123</v>
      </c>
      <c r="D4081" t="s">
        <v>124</v>
      </c>
      <c r="E4081" t="s">
        <v>122</v>
      </c>
      <c r="F4081">
        <v>780</v>
      </c>
      <c r="G4081">
        <v>132.63050501615399</v>
      </c>
      <c r="H4081">
        <v>149.42008100620899</v>
      </c>
      <c r="I4081" t="s">
        <v>116</v>
      </c>
    </row>
    <row r="4082" spans="1:9" x14ac:dyDescent="0.2">
      <c r="A4082">
        <v>2017</v>
      </c>
      <c r="B4082" t="s">
        <v>104</v>
      </c>
      <c r="C4082" t="s">
        <v>91</v>
      </c>
      <c r="D4082" t="s">
        <v>124</v>
      </c>
      <c r="E4082" t="s">
        <v>122</v>
      </c>
      <c r="F4082">
        <v>15</v>
      </c>
      <c r="G4082">
        <v>9.7162844928099492</v>
      </c>
      <c r="H4082">
        <v>10.192313960182499</v>
      </c>
      <c r="I4082" t="s">
        <v>116</v>
      </c>
    </row>
    <row r="4083" spans="1:9" x14ac:dyDescent="0.2">
      <c r="A4083">
        <v>2017</v>
      </c>
      <c r="B4083" t="s">
        <v>104</v>
      </c>
      <c r="C4083" t="s">
        <v>96</v>
      </c>
      <c r="D4083" t="s">
        <v>124</v>
      </c>
      <c r="E4083" t="s">
        <v>122</v>
      </c>
      <c r="F4083">
        <v>104</v>
      </c>
      <c r="G4083">
        <v>108.459869848156</v>
      </c>
      <c r="H4083">
        <v>106.943354486945</v>
      </c>
      <c r="I4083" t="s">
        <v>116</v>
      </c>
    </row>
    <row r="4084" spans="1:9" x14ac:dyDescent="0.2">
      <c r="A4084">
        <v>2017</v>
      </c>
      <c r="B4084" t="s">
        <v>104</v>
      </c>
      <c r="C4084" t="s">
        <v>97</v>
      </c>
      <c r="D4084" t="s">
        <v>124</v>
      </c>
      <c r="E4084" t="s">
        <v>122</v>
      </c>
      <c r="F4084">
        <v>119</v>
      </c>
      <c r="G4084">
        <v>291.64522216503701</v>
      </c>
      <c r="H4084">
        <v>298.297802006832</v>
      </c>
      <c r="I4084" t="s">
        <v>116</v>
      </c>
    </row>
    <row r="4085" spans="1:9" x14ac:dyDescent="0.2">
      <c r="A4085">
        <v>2017</v>
      </c>
      <c r="B4085" t="s">
        <v>104</v>
      </c>
      <c r="C4085" t="s">
        <v>98</v>
      </c>
      <c r="D4085" t="s">
        <v>124</v>
      </c>
      <c r="E4085" t="s">
        <v>122</v>
      </c>
      <c r="F4085">
        <v>376</v>
      </c>
      <c r="G4085">
        <v>1219.63086704077</v>
      </c>
      <c r="H4085">
        <v>1246.5463027405599</v>
      </c>
      <c r="I4085" t="s">
        <v>116</v>
      </c>
    </row>
    <row r="4086" spans="1:9" x14ac:dyDescent="0.2">
      <c r="A4086">
        <v>2017</v>
      </c>
      <c r="B4086" t="s">
        <v>104</v>
      </c>
      <c r="C4086" t="s">
        <v>123</v>
      </c>
      <c r="D4086" t="s">
        <v>124</v>
      </c>
      <c r="E4086" t="s">
        <v>122</v>
      </c>
      <c r="F4086">
        <v>614</v>
      </c>
      <c r="G4086">
        <v>190.74246660453599</v>
      </c>
      <c r="H4086">
        <v>177.35427493490599</v>
      </c>
      <c r="I4086" t="s">
        <v>116</v>
      </c>
    </row>
    <row r="4087" spans="1:9" x14ac:dyDescent="0.2">
      <c r="A4087">
        <v>2017</v>
      </c>
      <c r="B4087" t="s">
        <v>105</v>
      </c>
      <c r="C4087" t="s">
        <v>91</v>
      </c>
      <c r="D4087" t="s">
        <v>124</v>
      </c>
      <c r="E4087" t="s">
        <v>122</v>
      </c>
      <c r="F4087">
        <v>27</v>
      </c>
      <c r="G4087">
        <v>5.2443171996123104</v>
      </c>
      <c r="H4087">
        <v>5.27512255462229</v>
      </c>
      <c r="I4087" t="s">
        <v>116</v>
      </c>
    </row>
    <row r="4088" spans="1:9" x14ac:dyDescent="0.2">
      <c r="A4088">
        <v>2017</v>
      </c>
      <c r="B4088" t="s">
        <v>105</v>
      </c>
      <c r="C4088" t="s">
        <v>96</v>
      </c>
      <c r="D4088" t="s">
        <v>124</v>
      </c>
      <c r="E4088" t="s">
        <v>122</v>
      </c>
      <c r="F4088">
        <v>242</v>
      </c>
      <c r="G4088">
        <v>108.13612640308899</v>
      </c>
      <c r="H4088">
        <v>111.707471776253</v>
      </c>
      <c r="I4088" t="s">
        <v>116</v>
      </c>
    </row>
    <row r="4089" spans="1:9" x14ac:dyDescent="0.2">
      <c r="A4089">
        <v>2017</v>
      </c>
      <c r="B4089" t="s">
        <v>105</v>
      </c>
      <c r="C4089" t="s">
        <v>97</v>
      </c>
      <c r="D4089" t="s">
        <v>124</v>
      </c>
      <c r="E4089" t="s">
        <v>122</v>
      </c>
      <c r="F4089">
        <v>277</v>
      </c>
      <c r="G4089">
        <v>354.09316357314498</v>
      </c>
      <c r="H4089">
        <v>365.99648979523403</v>
      </c>
      <c r="I4089" t="s">
        <v>116</v>
      </c>
    </row>
    <row r="4090" spans="1:9" x14ac:dyDescent="0.2">
      <c r="A4090">
        <v>2017</v>
      </c>
      <c r="B4090" t="s">
        <v>105</v>
      </c>
      <c r="C4090" t="s">
        <v>98</v>
      </c>
      <c r="D4090" t="s">
        <v>124</v>
      </c>
      <c r="E4090" t="s">
        <v>122</v>
      </c>
      <c r="F4090">
        <v>735</v>
      </c>
      <c r="G4090">
        <v>1164.1351347070699</v>
      </c>
      <c r="H4090">
        <v>1150.1482978010299</v>
      </c>
      <c r="I4090" t="s">
        <v>116</v>
      </c>
    </row>
    <row r="4091" spans="1:9" x14ac:dyDescent="0.2">
      <c r="A4091">
        <v>2017</v>
      </c>
      <c r="B4091" t="s">
        <v>105</v>
      </c>
      <c r="C4091" t="s">
        <v>123</v>
      </c>
      <c r="D4091" t="s">
        <v>124</v>
      </c>
      <c r="E4091" t="s">
        <v>122</v>
      </c>
      <c r="F4091">
        <v>1281</v>
      </c>
      <c r="G4091">
        <v>145.56818181818201</v>
      </c>
      <c r="H4091">
        <v>174.39402443079601</v>
      </c>
      <c r="I4091" t="s">
        <v>116</v>
      </c>
    </row>
    <row r="4092" spans="1:9" x14ac:dyDescent="0.2">
      <c r="A4092">
        <v>2017</v>
      </c>
      <c r="B4092" t="s">
        <v>106</v>
      </c>
      <c r="C4092" t="s">
        <v>91</v>
      </c>
      <c r="D4092" t="s">
        <v>124</v>
      </c>
      <c r="E4092" t="s">
        <v>122</v>
      </c>
      <c r="F4092">
        <v>1</v>
      </c>
      <c r="G4092">
        <v>9.7333073778469892</v>
      </c>
      <c r="H4092">
        <v>11.0417061013313</v>
      </c>
      <c r="I4092" t="s">
        <v>116</v>
      </c>
    </row>
    <row r="4093" spans="1:9" x14ac:dyDescent="0.2">
      <c r="A4093">
        <v>2017</v>
      </c>
      <c r="B4093" t="s">
        <v>106</v>
      </c>
      <c r="C4093" t="s">
        <v>96</v>
      </c>
      <c r="D4093" t="s">
        <v>124</v>
      </c>
      <c r="E4093" t="s">
        <v>122</v>
      </c>
      <c r="F4093">
        <v>6</v>
      </c>
      <c r="G4093">
        <v>90.785292782569201</v>
      </c>
      <c r="H4093">
        <v>94.110748378759496</v>
      </c>
      <c r="I4093" t="s">
        <v>116</v>
      </c>
    </row>
    <row r="4094" spans="1:9" x14ac:dyDescent="0.2">
      <c r="A4094">
        <v>2017</v>
      </c>
      <c r="B4094" t="s">
        <v>106</v>
      </c>
      <c r="C4094" t="s">
        <v>97</v>
      </c>
      <c r="D4094" t="s">
        <v>124</v>
      </c>
      <c r="E4094" t="s">
        <v>122</v>
      </c>
      <c r="F4094">
        <v>5</v>
      </c>
      <c r="G4094">
        <v>176.92852087756501</v>
      </c>
      <c r="H4094">
        <v>174.88434965053301</v>
      </c>
      <c r="I4094" t="s">
        <v>116</v>
      </c>
    </row>
    <row r="4095" spans="1:9" x14ac:dyDescent="0.2">
      <c r="A4095">
        <v>2017</v>
      </c>
      <c r="B4095" t="s">
        <v>106</v>
      </c>
      <c r="C4095" t="s">
        <v>98</v>
      </c>
      <c r="D4095" t="s">
        <v>124</v>
      </c>
      <c r="E4095" t="s">
        <v>122</v>
      </c>
      <c r="F4095">
        <v>20</v>
      </c>
      <c r="G4095">
        <v>934.14292386735201</v>
      </c>
      <c r="H4095">
        <v>953.28274086295505</v>
      </c>
      <c r="I4095" t="s">
        <v>116</v>
      </c>
    </row>
    <row r="4096" spans="1:9" x14ac:dyDescent="0.2">
      <c r="A4096">
        <v>2017</v>
      </c>
      <c r="B4096" t="s">
        <v>106</v>
      </c>
      <c r="C4096" t="s">
        <v>123</v>
      </c>
      <c r="D4096" t="s">
        <v>124</v>
      </c>
      <c r="E4096" t="s">
        <v>122</v>
      </c>
      <c r="F4096">
        <v>32</v>
      </c>
      <c r="G4096">
        <v>146.45308924485099</v>
      </c>
      <c r="H4096">
        <v>135.060173006062</v>
      </c>
      <c r="I4096" t="s">
        <v>116</v>
      </c>
    </row>
    <row r="4097" spans="1:9" x14ac:dyDescent="0.2">
      <c r="A4097">
        <v>2017</v>
      </c>
      <c r="B4097" t="s">
        <v>107</v>
      </c>
      <c r="C4097" t="s">
        <v>91</v>
      </c>
      <c r="D4097" t="s">
        <v>124</v>
      </c>
      <c r="E4097" t="s">
        <v>122</v>
      </c>
      <c r="F4097">
        <v>0</v>
      </c>
      <c r="G4097">
        <v>0</v>
      </c>
      <c r="H4097">
        <v>0</v>
      </c>
      <c r="I4097" t="s">
        <v>116</v>
      </c>
    </row>
    <row r="4098" spans="1:9" x14ac:dyDescent="0.2">
      <c r="A4098">
        <v>2017</v>
      </c>
      <c r="B4098" t="s">
        <v>107</v>
      </c>
      <c r="C4098" t="s">
        <v>96</v>
      </c>
      <c r="D4098" t="s">
        <v>124</v>
      </c>
      <c r="E4098" t="s">
        <v>122</v>
      </c>
      <c r="F4098">
        <v>4</v>
      </c>
      <c r="G4098">
        <v>60.818002128630098</v>
      </c>
      <c r="H4098">
        <v>58.408291120238097</v>
      </c>
      <c r="I4098" t="s">
        <v>116</v>
      </c>
    </row>
    <row r="4099" spans="1:9" x14ac:dyDescent="0.2">
      <c r="A4099">
        <v>2017</v>
      </c>
      <c r="B4099" t="s">
        <v>107</v>
      </c>
      <c r="C4099" t="s">
        <v>97</v>
      </c>
      <c r="D4099" t="s">
        <v>124</v>
      </c>
      <c r="E4099" t="s">
        <v>122</v>
      </c>
      <c r="F4099">
        <v>8</v>
      </c>
      <c r="G4099">
        <v>311.04199066874003</v>
      </c>
      <c r="H4099">
        <v>336.31679715271099</v>
      </c>
      <c r="I4099" t="s">
        <v>116</v>
      </c>
    </row>
    <row r="4100" spans="1:9" x14ac:dyDescent="0.2">
      <c r="A4100">
        <v>2017</v>
      </c>
      <c r="B4100" t="s">
        <v>107</v>
      </c>
      <c r="C4100" t="s">
        <v>98</v>
      </c>
      <c r="D4100" t="s">
        <v>124</v>
      </c>
      <c r="E4100" t="s">
        <v>122</v>
      </c>
      <c r="F4100">
        <v>24</v>
      </c>
      <c r="G4100">
        <v>1310.75914800655</v>
      </c>
      <c r="H4100">
        <v>1340.7291808028999</v>
      </c>
      <c r="I4100" t="s">
        <v>116</v>
      </c>
    </row>
    <row r="4101" spans="1:9" x14ac:dyDescent="0.2">
      <c r="A4101">
        <v>2017</v>
      </c>
      <c r="B4101" t="s">
        <v>107</v>
      </c>
      <c r="C4101" t="s">
        <v>123</v>
      </c>
      <c r="D4101" t="s">
        <v>124</v>
      </c>
      <c r="E4101" t="s">
        <v>122</v>
      </c>
      <c r="F4101">
        <v>36</v>
      </c>
      <c r="G4101">
        <v>155.172413793103</v>
      </c>
      <c r="H4101">
        <v>171.457087120159</v>
      </c>
      <c r="I4101" t="s">
        <v>116</v>
      </c>
    </row>
    <row r="4102" spans="1:9" x14ac:dyDescent="0.2">
      <c r="A4102">
        <v>2017</v>
      </c>
      <c r="B4102" t="s">
        <v>108</v>
      </c>
      <c r="C4102" t="s">
        <v>91</v>
      </c>
      <c r="D4102" t="s">
        <v>124</v>
      </c>
      <c r="E4102" t="s">
        <v>122</v>
      </c>
      <c r="F4102">
        <v>2</v>
      </c>
      <c r="G4102">
        <v>16.448721111933502</v>
      </c>
      <c r="H4102">
        <v>15.071413277888199</v>
      </c>
      <c r="I4102" t="s">
        <v>116</v>
      </c>
    </row>
    <row r="4103" spans="1:9" x14ac:dyDescent="0.2">
      <c r="A4103">
        <v>2017</v>
      </c>
      <c r="B4103" t="s">
        <v>108</v>
      </c>
      <c r="C4103" t="s">
        <v>96</v>
      </c>
      <c r="D4103" t="s">
        <v>124</v>
      </c>
      <c r="E4103" t="s">
        <v>122</v>
      </c>
      <c r="F4103">
        <v>3</v>
      </c>
      <c r="G4103">
        <v>37.027894347074799</v>
      </c>
      <c r="H4103">
        <v>36.704741419492301</v>
      </c>
      <c r="I4103" t="s">
        <v>116</v>
      </c>
    </row>
    <row r="4104" spans="1:9" x14ac:dyDescent="0.2">
      <c r="A4104">
        <v>2017</v>
      </c>
      <c r="B4104" t="s">
        <v>108</v>
      </c>
      <c r="C4104" t="s">
        <v>97</v>
      </c>
      <c r="D4104" t="s">
        <v>124</v>
      </c>
      <c r="E4104" t="s">
        <v>122</v>
      </c>
      <c r="F4104">
        <v>10</v>
      </c>
      <c r="G4104">
        <v>278.78449958182301</v>
      </c>
      <c r="H4104">
        <v>283.98368801012703</v>
      </c>
      <c r="I4104" t="s">
        <v>116</v>
      </c>
    </row>
    <row r="4105" spans="1:9" x14ac:dyDescent="0.2">
      <c r="A4105">
        <v>2017</v>
      </c>
      <c r="B4105" t="s">
        <v>108</v>
      </c>
      <c r="C4105" t="s">
        <v>98</v>
      </c>
      <c r="D4105" t="s">
        <v>124</v>
      </c>
      <c r="E4105" t="s">
        <v>122</v>
      </c>
      <c r="F4105">
        <v>40</v>
      </c>
      <c r="G4105">
        <v>1310.6159895150699</v>
      </c>
      <c r="H4105">
        <v>1263.74668448736</v>
      </c>
      <c r="I4105" t="s">
        <v>116</v>
      </c>
    </row>
    <row r="4106" spans="1:9" x14ac:dyDescent="0.2">
      <c r="A4106">
        <v>2017</v>
      </c>
      <c r="B4106" t="s">
        <v>108</v>
      </c>
      <c r="C4106" t="s">
        <v>123</v>
      </c>
      <c r="D4106" t="s">
        <v>124</v>
      </c>
      <c r="E4106" t="s">
        <v>122</v>
      </c>
      <c r="F4106">
        <v>55</v>
      </c>
      <c r="G4106">
        <v>204.46096654275101</v>
      </c>
      <c r="H4106">
        <v>161.42080849115101</v>
      </c>
      <c r="I4106" t="s">
        <v>116</v>
      </c>
    </row>
    <row r="4107" spans="1:9" x14ac:dyDescent="0.2">
      <c r="A4107">
        <v>2017</v>
      </c>
      <c r="B4107" t="s">
        <v>109</v>
      </c>
      <c r="C4107" t="s">
        <v>91</v>
      </c>
      <c r="D4107" t="s">
        <v>124</v>
      </c>
      <c r="E4107" t="s">
        <v>122</v>
      </c>
      <c r="F4107">
        <v>24</v>
      </c>
      <c r="G4107">
        <v>12.443743907750401</v>
      </c>
      <c r="H4107">
        <v>13.5489478802302</v>
      </c>
      <c r="I4107" t="s">
        <v>116</v>
      </c>
    </row>
    <row r="4108" spans="1:9" x14ac:dyDescent="0.2">
      <c r="A4108">
        <v>2017</v>
      </c>
      <c r="B4108" t="s">
        <v>109</v>
      </c>
      <c r="C4108" t="s">
        <v>96</v>
      </c>
      <c r="D4108" t="s">
        <v>124</v>
      </c>
      <c r="E4108" t="s">
        <v>122</v>
      </c>
      <c r="F4108">
        <v>135</v>
      </c>
      <c r="G4108">
        <v>130.05279179993099</v>
      </c>
      <c r="H4108">
        <v>131.67098782772999</v>
      </c>
      <c r="I4108" t="s">
        <v>116</v>
      </c>
    </row>
    <row r="4109" spans="1:9" x14ac:dyDescent="0.2">
      <c r="A4109">
        <v>2017</v>
      </c>
      <c r="B4109" t="s">
        <v>109</v>
      </c>
      <c r="C4109" t="s">
        <v>97</v>
      </c>
      <c r="D4109" t="s">
        <v>124</v>
      </c>
      <c r="E4109" t="s">
        <v>122</v>
      </c>
      <c r="F4109">
        <v>125</v>
      </c>
      <c r="G4109">
        <v>296.80636352843402</v>
      </c>
      <c r="H4109">
        <v>304.54645204608499</v>
      </c>
      <c r="I4109" t="s">
        <v>116</v>
      </c>
    </row>
    <row r="4110" spans="1:9" x14ac:dyDescent="0.2">
      <c r="A4110">
        <v>2017</v>
      </c>
      <c r="B4110" t="s">
        <v>109</v>
      </c>
      <c r="C4110" t="s">
        <v>98</v>
      </c>
      <c r="D4110" t="s">
        <v>124</v>
      </c>
      <c r="E4110" t="s">
        <v>122</v>
      </c>
      <c r="F4110">
        <v>376</v>
      </c>
      <c r="G4110">
        <v>1192.0235868497</v>
      </c>
      <c r="H4110">
        <v>1185.58521011731</v>
      </c>
      <c r="I4110" t="s">
        <v>116</v>
      </c>
    </row>
    <row r="4111" spans="1:9" x14ac:dyDescent="0.2">
      <c r="A4111">
        <v>2017</v>
      </c>
      <c r="B4111" t="s">
        <v>109</v>
      </c>
      <c r="C4111" t="s">
        <v>123</v>
      </c>
      <c r="D4111" t="s">
        <v>124</v>
      </c>
      <c r="E4111" t="s">
        <v>122</v>
      </c>
      <c r="F4111">
        <v>660</v>
      </c>
      <c r="G4111">
        <v>178.21942591742501</v>
      </c>
      <c r="H4111">
        <v>180.88929000507</v>
      </c>
      <c r="I4111" t="s">
        <v>116</v>
      </c>
    </row>
    <row r="4112" spans="1:9" x14ac:dyDescent="0.2">
      <c r="A4112">
        <v>2017</v>
      </c>
      <c r="B4112" t="s">
        <v>110</v>
      </c>
      <c r="C4112" t="s">
        <v>91</v>
      </c>
      <c r="D4112" t="s">
        <v>124</v>
      </c>
      <c r="E4112" t="s">
        <v>122</v>
      </c>
      <c r="F4112">
        <v>13</v>
      </c>
      <c r="G4112">
        <v>6.02979647117757</v>
      </c>
      <c r="H4112">
        <v>6.9752684986215199</v>
      </c>
      <c r="I4112" t="s">
        <v>116</v>
      </c>
    </row>
    <row r="4113" spans="1:9" x14ac:dyDescent="0.2">
      <c r="A4113">
        <v>2017</v>
      </c>
      <c r="B4113" t="s">
        <v>110</v>
      </c>
      <c r="C4113" t="s">
        <v>96</v>
      </c>
      <c r="D4113" t="s">
        <v>124</v>
      </c>
      <c r="E4113" t="s">
        <v>122</v>
      </c>
      <c r="F4113">
        <v>116</v>
      </c>
      <c r="G4113">
        <v>102.19904144347301</v>
      </c>
      <c r="H4113">
        <v>102.56041593624499</v>
      </c>
      <c r="I4113" t="s">
        <v>116</v>
      </c>
    </row>
    <row r="4114" spans="1:9" x14ac:dyDescent="0.2">
      <c r="A4114">
        <v>2017</v>
      </c>
      <c r="B4114" t="s">
        <v>110</v>
      </c>
      <c r="C4114" t="s">
        <v>97</v>
      </c>
      <c r="D4114" t="s">
        <v>124</v>
      </c>
      <c r="E4114" t="s">
        <v>122</v>
      </c>
      <c r="F4114">
        <v>154</v>
      </c>
      <c r="G4114">
        <v>330.04007629497897</v>
      </c>
      <c r="H4114">
        <v>342.840902662323</v>
      </c>
      <c r="I4114" t="s">
        <v>116</v>
      </c>
    </row>
    <row r="4115" spans="1:9" x14ac:dyDescent="0.2">
      <c r="A4115">
        <v>2017</v>
      </c>
      <c r="B4115" t="s">
        <v>110</v>
      </c>
      <c r="C4115" t="s">
        <v>98</v>
      </c>
      <c r="D4115" t="s">
        <v>124</v>
      </c>
      <c r="E4115" t="s">
        <v>122</v>
      </c>
      <c r="F4115">
        <v>454</v>
      </c>
      <c r="G4115">
        <v>1143.31763580045</v>
      </c>
      <c r="H4115">
        <v>1090.5208221534299</v>
      </c>
      <c r="I4115" t="s">
        <v>116</v>
      </c>
    </row>
    <row r="4116" spans="1:9" x14ac:dyDescent="0.2">
      <c r="A4116">
        <v>2017</v>
      </c>
      <c r="B4116" t="s">
        <v>110</v>
      </c>
      <c r="C4116" t="s">
        <v>123</v>
      </c>
      <c r="D4116" t="s">
        <v>124</v>
      </c>
      <c r="E4116" t="s">
        <v>122</v>
      </c>
      <c r="F4116">
        <v>737</v>
      </c>
      <c r="G4116">
        <v>177.38946253640501</v>
      </c>
      <c r="H4116">
        <v>165.09032398571301</v>
      </c>
      <c r="I4116" t="s">
        <v>116</v>
      </c>
    </row>
    <row r="4117" spans="1:9" x14ac:dyDescent="0.2">
      <c r="A4117">
        <v>2017</v>
      </c>
      <c r="B4117" t="s">
        <v>111</v>
      </c>
      <c r="C4117" t="s">
        <v>91</v>
      </c>
      <c r="D4117" t="s">
        <v>124</v>
      </c>
      <c r="E4117" t="s">
        <v>122</v>
      </c>
      <c r="F4117">
        <v>80</v>
      </c>
      <c r="G4117">
        <v>12.1092863089382</v>
      </c>
      <c r="H4117">
        <v>13.287142009743199</v>
      </c>
      <c r="I4117" t="s">
        <v>116</v>
      </c>
    </row>
    <row r="4118" spans="1:9" x14ac:dyDescent="0.2">
      <c r="A4118">
        <v>2017</v>
      </c>
      <c r="B4118" t="s">
        <v>111</v>
      </c>
      <c r="C4118" t="s">
        <v>96</v>
      </c>
      <c r="D4118" t="s">
        <v>124</v>
      </c>
      <c r="E4118" t="s">
        <v>122</v>
      </c>
      <c r="F4118">
        <v>520</v>
      </c>
      <c r="G4118">
        <v>167.662431040765</v>
      </c>
      <c r="H4118">
        <v>172.65661874165599</v>
      </c>
      <c r="I4118" t="s">
        <v>116</v>
      </c>
    </row>
    <row r="4119" spans="1:9" x14ac:dyDescent="0.2">
      <c r="A4119">
        <v>2017</v>
      </c>
      <c r="B4119" t="s">
        <v>111</v>
      </c>
      <c r="C4119" t="s">
        <v>97</v>
      </c>
      <c r="D4119" t="s">
        <v>124</v>
      </c>
      <c r="E4119" t="s">
        <v>122</v>
      </c>
      <c r="F4119">
        <v>440</v>
      </c>
      <c r="G4119">
        <v>428.04471121574397</v>
      </c>
      <c r="H4119">
        <v>444.22356390769301</v>
      </c>
      <c r="I4119" t="s">
        <v>116</v>
      </c>
    </row>
    <row r="4120" spans="1:9" x14ac:dyDescent="0.2">
      <c r="A4120">
        <v>2017</v>
      </c>
      <c r="B4120" t="s">
        <v>111</v>
      </c>
      <c r="C4120" t="s">
        <v>98</v>
      </c>
      <c r="D4120" t="s">
        <v>124</v>
      </c>
      <c r="E4120" t="s">
        <v>122</v>
      </c>
      <c r="F4120">
        <v>947</v>
      </c>
      <c r="G4120">
        <v>1078.8334472545</v>
      </c>
      <c r="H4120">
        <v>1070.6164334269099</v>
      </c>
      <c r="I4120" t="s">
        <v>116</v>
      </c>
    </row>
    <row r="4121" spans="1:9" x14ac:dyDescent="0.2">
      <c r="A4121">
        <v>2017</v>
      </c>
      <c r="B4121" t="s">
        <v>111</v>
      </c>
      <c r="C4121" t="s">
        <v>123</v>
      </c>
      <c r="D4121" t="s">
        <v>124</v>
      </c>
      <c r="E4121" t="s">
        <v>122</v>
      </c>
      <c r="F4121">
        <v>1987</v>
      </c>
      <c r="G4121">
        <v>171.091039031489</v>
      </c>
      <c r="H4121">
        <v>195.92801387053001</v>
      </c>
      <c r="I4121" t="s">
        <v>116</v>
      </c>
    </row>
    <row r="4122" spans="1:9" x14ac:dyDescent="0.2">
      <c r="A4122">
        <v>2017</v>
      </c>
      <c r="B4122" t="s">
        <v>112</v>
      </c>
      <c r="C4122" t="s">
        <v>91</v>
      </c>
      <c r="D4122" t="s">
        <v>124</v>
      </c>
      <c r="E4122" t="s">
        <v>122</v>
      </c>
      <c r="F4122">
        <v>41</v>
      </c>
      <c r="G4122">
        <v>11.674392646841101</v>
      </c>
      <c r="H4122">
        <v>12.326140512518</v>
      </c>
      <c r="I4122" t="s">
        <v>116</v>
      </c>
    </row>
    <row r="4123" spans="1:9" x14ac:dyDescent="0.2">
      <c r="A4123">
        <v>2017</v>
      </c>
      <c r="B4123" t="s">
        <v>112</v>
      </c>
      <c r="C4123" t="s">
        <v>96</v>
      </c>
      <c r="D4123" t="s">
        <v>124</v>
      </c>
      <c r="E4123" t="s">
        <v>122</v>
      </c>
      <c r="F4123">
        <v>289</v>
      </c>
      <c r="G4123">
        <v>152.56939531839001</v>
      </c>
      <c r="H4123">
        <v>156.52516308754599</v>
      </c>
      <c r="I4123" t="s">
        <v>116</v>
      </c>
    </row>
    <row r="4124" spans="1:9" x14ac:dyDescent="0.2">
      <c r="A4124">
        <v>2017</v>
      </c>
      <c r="B4124" t="s">
        <v>112</v>
      </c>
      <c r="C4124" t="s">
        <v>97</v>
      </c>
      <c r="D4124" t="s">
        <v>124</v>
      </c>
      <c r="E4124" t="s">
        <v>122</v>
      </c>
      <c r="F4124">
        <v>271</v>
      </c>
      <c r="G4124">
        <v>411.52263374485602</v>
      </c>
      <c r="H4124">
        <v>425.84347177491497</v>
      </c>
      <c r="I4124" t="s">
        <v>116</v>
      </c>
    </row>
    <row r="4125" spans="1:9" x14ac:dyDescent="0.2">
      <c r="A4125">
        <v>2017</v>
      </c>
      <c r="B4125" t="s">
        <v>112</v>
      </c>
      <c r="C4125" t="s">
        <v>98</v>
      </c>
      <c r="D4125" t="s">
        <v>124</v>
      </c>
      <c r="E4125" t="s">
        <v>122</v>
      </c>
      <c r="F4125">
        <v>534</v>
      </c>
      <c r="G4125">
        <v>1067.5943141606199</v>
      </c>
      <c r="H4125">
        <v>1116.6061034249601</v>
      </c>
      <c r="I4125" t="s">
        <v>116</v>
      </c>
    </row>
    <row r="4126" spans="1:9" x14ac:dyDescent="0.2">
      <c r="A4126">
        <v>2017</v>
      </c>
      <c r="B4126" t="s">
        <v>112</v>
      </c>
      <c r="C4126" t="s">
        <v>123</v>
      </c>
      <c r="D4126" t="s">
        <v>124</v>
      </c>
      <c r="E4126" t="s">
        <v>122</v>
      </c>
      <c r="F4126">
        <v>1135</v>
      </c>
      <c r="G4126">
        <v>172.88915291931301</v>
      </c>
      <c r="H4126">
        <v>193.34339793957199</v>
      </c>
      <c r="I4126" t="s">
        <v>116</v>
      </c>
    </row>
    <row r="4127" spans="1:9" x14ac:dyDescent="0.2">
      <c r="A4127">
        <v>2018</v>
      </c>
      <c r="B4127" t="s">
        <v>90</v>
      </c>
      <c r="C4127" t="s">
        <v>91</v>
      </c>
      <c r="D4127" t="s">
        <v>124</v>
      </c>
      <c r="E4127" t="s">
        <v>122</v>
      </c>
      <c r="F4127">
        <v>273</v>
      </c>
      <c r="G4127">
        <v>9.3743014342681192</v>
      </c>
      <c r="H4127">
        <v>10.153761363605099</v>
      </c>
      <c r="I4127" t="s">
        <v>117</v>
      </c>
    </row>
    <row r="4128" spans="1:9" x14ac:dyDescent="0.2">
      <c r="A4128">
        <v>2018</v>
      </c>
      <c r="B4128" t="s">
        <v>90</v>
      </c>
      <c r="C4128" t="s">
        <v>96</v>
      </c>
      <c r="D4128" t="s">
        <v>124</v>
      </c>
      <c r="E4128" t="s">
        <v>122</v>
      </c>
      <c r="F4128">
        <v>1830</v>
      </c>
      <c r="G4128">
        <v>121.99869868054699</v>
      </c>
      <c r="H4128">
        <v>123.133548646054</v>
      </c>
      <c r="I4128" t="s">
        <v>117</v>
      </c>
    </row>
    <row r="4129" spans="1:9" x14ac:dyDescent="0.2">
      <c r="A4129">
        <v>2018</v>
      </c>
      <c r="B4129" t="s">
        <v>90</v>
      </c>
      <c r="C4129" t="s">
        <v>97</v>
      </c>
      <c r="D4129" t="s">
        <v>124</v>
      </c>
      <c r="E4129" t="s">
        <v>122</v>
      </c>
      <c r="F4129">
        <v>2082</v>
      </c>
      <c r="G4129">
        <v>368.75925440492</v>
      </c>
      <c r="H4129">
        <v>374.49523117696401</v>
      </c>
      <c r="I4129" t="s">
        <v>117</v>
      </c>
    </row>
    <row r="4130" spans="1:9" x14ac:dyDescent="0.2">
      <c r="A4130">
        <v>2018</v>
      </c>
      <c r="B4130" t="s">
        <v>90</v>
      </c>
      <c r="C4130" t="s">
        <v>98</v>
      </c>
      <c r="D4130" t="s">
        <v>124</v>
      </c>
      <c r="E4130" t="s">
        <v>122</v>
      </c>
      <c r="F4130">
        <v>4976</v>
      </c>
      <c r="G4130">
        <v>1110.7861892845699</v>
      </c>
      <c r="H4130">
        <v>1110.8436909632401</v>
      </c>
      <c r="I4130" t="s">
        <v>117</v>
      </c>
    </row>
    <row r="4131" spans="1:9" x14ac:dyDescent="0.2">
      <c r="A4131">
        <v>2018</v>
      </c>
      <c r="B4131" t="s">
        <v>90</v>
      </c>
      <c r="C4131" t="s">
        <v>123</v>
      </c>
      <c r="D4131" t="s">
        <v>124</v>
      </c>
      <c r="E4131" t="s">
        <v>122</v>
      </c>
      <c r="F4131">
        <v>9161</v>
      </c>
      <c r="G4131">
        <v>168.87258516443001</v>
      </c>
      <c r="H4131">
        <v>177.41135298782399</v>
      </c>
      <c r="I4131" t="s">
        <v>117</v>
      </c>
    </row>
    <row r="4132" spans="1:9" x14ac:dyDescent="0.2">
      <c r="A4132">
        <v>2018</v>
      </c>
      <c r="B4132" t="s">
        <v>99</v>
      </c>
      <c r="C4132" t="s">
        <v>91</v>
      </c>
      <c r="D4132" t="s">
        <v>124</v>
      </c>
      <c r="E4132" t="s">
        <v>122</v>
      </c>
      <c r="F4132">
        <v>20</v>
      </c>
      <c r="G4132">
        <v>11.1468429354096</v>
      </c>
      <c r="H4132">
        <v>12.2303694221848</v>
      </c>
      <c r="I4132" t="s">
        <v>117</v>
      </c>
    </row>
    <row r="4133" spans="1:9" x14ac:dyDescent="0.2">
      <c r="A4133">
        <v>2018</v>
      </c>
      <c r="B4133" t="s">
        <v>99</v>
      </c>
      <c r="C4133" t="s">
        <v>96</v>
      </c>
      <c r="D4133" t="s">
        <v>124</v>
      </c>
      <c r="E4133" t="s">
        <v>122</v>
      </c>
      <c r="F4133">
        <v>189</v>
      </c>
      <c r="G4133">
        <v>172.91857273559</v>
      </c>
      <c r="H4133">
        <v>173.039212703185</v>
      </c>
      <c r="I4133" t="s">
        <v>117</v>
      </c>
    </row>
    <row r="4134" spans="1:9" x14ac:dyDescent="0.2">
      <c r="A4134">
        <v>2018</v>
      </c>
      <c r="B4134" t="s">
        <v>99</v>
      </c>
      <c r="C4134" t="s">
        <v>97</v>
      </c>
      <c r="D4134" t="s">
        <v>124</v>
      </c>
      <c r="E4134" t="s">
        <v>122</v>
      </c>
      <c r="F4134">
        <v>181</v>
      </c>
      <c r="G4134">
        <v>391.92759083625702</v>
      </c>
      <c r="H4134">
        <v>396.35240051404099</v>
      </c>
      <c r="I4134" t="s">
        <v>117</v>
      </c>
    </row>
    <row r="4135" spans="1:9" x14ac:dyDescent="0.2">
      <c r="A4135">
        <v>2018</v>
      </c>
      <c r="B4135" t="s">
        <v>99</v>
      </c>
      <c r="C4135" t="s">
        <v>98</v>
      </c>
      <c r="D4135" t="s">
        <v>124</v>
      </c>
      <c r="E4135" t="s">
        <v>122</v>
      </c>
      <c r="F4135">
        <v>431</v>
      </c>
      <c r="G4135">
        <v>1213.9135333051699</v>
      </c>
      <c r="H4135">
        <v>1222.54526008024</v>
      </c>
      <c r="I4135" t="s">
        <v>117</v>
      </c>
    </row>
    <row r="4136" spans="1:9" x14ac:dyDescent="0.2">
      <c r="A4136">
        <v>2018</v>
      </c>
      <c r="B4136" t="s">
        <v>99</v>
      </c>
      <c r="C4136" t="s">
        <v>123</v>
      </c>
      <c r="D4136" t="s">
        <v>124</v>
      </c>
      <c r="E4136" t="s">
        <v>122</v>
      </c>
      <c r="F4136">
        <v>821</v>
      </c>
      <c r="G4136">
        <v>221.64628384762801</v>
      </c>
      <c r="H4136">
        <v>204.10586631551999</v>
      </c>
      <c r="I4136" t="s">
        <v>117</v>
      </c>
    </row>
    <row r="4137" spans="1:9" x14ac:dyDescent="0.2">
      <c r="A4137">
        <v>2018</v>
      </c>
      <c r="B4137" t="s">
        <v>100</v>
      </c>
      <c r="C4137" t="s">
        <v>91</v>
      </c>
      <c r="D4137" t="s">
        <v>124</v>
      </c>
      <c r="E4137" t="s">
        <v>122</v>
      </c>
      <c r="F4137">
        <v>2</v>
      </c>
      <c r="G4137">
        <v>3.8616748083643899</v>
      </c>
      <c r="H4137">
        <v>4.0876025914281202</v>
      </c>
      <c r="I4137" t="s">
        <v>117</v>
      </c>
    </row>
    <row r="4138" spans="1:9" x14ac:dyDescent="0.2">
      <c r="A4138">
        <v>2018</v>
      </c>
      <c r="B4138" t="s">
        <v>100</v>
      </c>
      <c r="C4138" t="s">
        <v>96</v>
      </c>
      <c r="D4138" t="s">
        <v>124</v>
      </c>
      <c r="E4138" t="s">
        <v>122</v>
      </c>
      <c r="F4138">
        <v>43</v>
      </c>
      <c r="G4138">
        <v>121.024486349564</v>
      </c>
      <c r="H4138">
        <v>118.663740816331</v>
      </c>
      <c r="I4138" t="s">
        <v>117</v>
      </c>
    </row>
    <row r="4139" spans="1:9" x14ac:dyDescent="0.2">
      <c r="A4139">
        <v>2018</v>
      </c>
      <c r="B4139" t="s">
        <v>100</v>
      </c>
      <c r="C4139" t="s">
        <v>97</v>
      </c>
      <c r="D4139" t="s">
        <v>124</v>
      </c>
      <c r="E4139" t="s">
        <v>122</v>
      </c>
      <c r="F4139">
        <v>48</v>
      </c>
      <c r="G4139">
        <v>305.44066178810101</v>
      </c>
      <c r="H4139">
        <v>307.93829919640501</v>
      </c>
      <c r="I4139" t="s">
        <v>117</v>
      </c>
    </row>
    <row r="4140" spans="1:9" x14ac:dyDescent="0.2">
      <c r="A4140">
        <v>2018</v>
      </c>
      <c r="B4140" t="s">
        <v>100</v>
      </c>
      <c r="C4140" t="s">
        <v>98</v>
      </c>
      <c r="D4140" t="s">
        <v>124</v>
      </c>
      <c r="E4140" t="s">
        <v>122</v>
      </c>
      <c r="F4140">
        <v>126</v>
      </c>
      <c r="G4140">
        <v>1051.4018691588799</v>
      </c>
      <c r="H4140">
        <v>1086.2581667043501</v>
      </c>
      <c r="I4140" t="s">
        <v>117</v>
      </c>
    </row>
    <row r="4141" spans="1:9" x14ac:dyDescent="0.2">
      <c r="A4141">
        <v>2018</v>
      </c>
      <c r="B4141" t="s">
        <v>100</v>
      </c>
      <c r="C4141" t="s">
        <v>123</v>
      </c>
      <c r="D4141" t="s">
        <v>124</v>
      </c>
      <c r="E4141" t="s">
        <v>122</v>
      </c>
      <c r="F4141">
        <v>219</v>
      </c>
      <c r="G4141">
        <v>190.40166927490901</v>
      </c>
      <c r="H4141">
        <v>163.749953134713</v>
      </c>
      <c r="I4141" t="s">
        <v>117</v>
      </c>
    </row>
    <row r="4142" spans="1:9" x14ac:dyDescent="0.2">
      <c r="A4142">
        <v>2018</v>
      </c>
      <c r="B4142" t="s">
        <v>101</v>
      </c>
      <c r="C4142" t="s">
        <v>91</v>
      </c>
      <c r="D4142" t="s">
        <v>124</v>
      </c>
      <c r="E4142" t="s">
        <v>122</v>
      </c>
      <c r="F4142">
        <v>6</v>
      </c>
      <c r="G4142">
        <v>8.9917276105982502</v>
      </c>
      <c r="H4142">
        <v>9.8903874567028591</v>
      </c>
      <c r="I4142" t="s">
        <v>117</v>
      </c>
    </row>
    <row r="4143" spans="1:9" x14ac:dyDescent="0.2">
      <c r="A4143">
        <v>2018</v>
      </c>
      <c r="B4143" t="s">
        <v>101</v>
      </c>
      <c r="C4143" t="s">
        <v>96</v>
      </c>
      <c r="D4143" t="s">
        <v>124</v>
      </c>
      <c r="E4143" t="s">
        <v>122</v>
      </c>
      <c r="F4143">
        <v>29</v>
      </c>
      <c r="G4143">
        <v>64.354348356745007</v>
      </c>
      <c r="H4143">
        <v>63.121500459091699</v>
      </c>
      <c r="I4143" t="s">
        <v>117</v>
      </c>
    </row>
    <row r="4144" spans="1:9" x14ac:dyDescent="0.2">
      <c r="A4144">
        <v>2018</v>
      </c>
      <c r="B4144" t="s">
        <v>101</v>
      </c>
      <c r="C4144" t="s">
        <v>97</v>
      </c>
      <c r="D4144" t="s">
        <v>124</v>
      </c>
      <c r="E4144" t="s">
        <v>122</v>
      </c>
      <c r="F4144">
        <v>66</v>
      </c>
      <c r="G4144">
        <v>319.411508493442</v>
      </c>
      <c r="H4144">
        <v>323.18221578200598</v>
      </c>
      <c r="I4144" t="s">
        <v>117</v>
      </c>
    </row>
    <row r="4145" spans="1:9" x14ac:dyDescent="0.2">
      <c r="A4145">
        <v>2018</v>
      </c>
      <c r="B4145" t="s">
        <v>101</v>
      </c>
      <c r="C4145" t="s">
        <v>98</v>
      </c>
      <c r="D4145" t="s">
        <v>124</v>
      </c>
      <c r="E4145" t="s">
        <v>122</v>
      </c>
      <c r="F4145">
        <v>187</v>
      </c>
      <c r="G4145">
        <v>1116.68458139257</v>
      </c>
      <c r="H4145">
        <v>1106.5656659664301</v>
      </c>
      <c r="I4145" t="s">
        <v>117</v>
      </c>
    </row>
    <row r="4146" spans="1:9" x14ac:dyDescent="0.2">
      <c r="A4146">
        <v>2018</v>
      </c>
      <c r="B4146" t="s">
        <v>101</v>
      </c>
      <c r="C4146" t="s">
        <v>123</v>
      </c>
      <c r="D4146" t="s">
        <v>124</v>
      </c>
      <c r="E4146" t="s">
        <v>122</v>
      </c>
      <c r="F4146">
        <v>288</v>
      </c>
      <c r="G4146">
        <v>193.02949061662201</v>
      </c>
      <c r="H4146">
        <v>155.593049442368</v>
      </c>
      <c r="I4146" t="s">
        <v>117</v>
      </c>
    </row>
    <row r="4147" spans="1:9" x14ac:dyDescent="0.2">
      <c r="A4147">
        <v>2018</v>
      </c>
      <c r="B4147" t="s">
        <v>102</v>
      </c>
      <c r="C4147" t="s">
        <v>91</v>
      </c>
      <c r="D4147" t="s">
        <v>124</v>
      </c>
      <c r="E4147" t="s">
        <v>122</v>
      </c>
      <c r="F4147">
        <v>15</v>
      </c>
      <c r="G4147">
        <v>9.3193170804443408</v>
      </c>
      <c r="H4147">
        <v>10.111852124819301</v>
      </c>
      <c r="I4147" t="s">
        <v>117</v>
      </c>
    </row>
    <row r="4148" spans="1:9" x14ac:dyDescent="0.2">
      <c r="A4148">
        <v>2018</v>
      </c>
      <c r="B4148" t="s">
        <v>102</v>
      </c>
      <c r="C4148" t="s">
        <v>96</v>
      </c>
      <c r="D4148" t="s">
        <v>124</v>
      </c>
      <c r="E4148" t="s">
        <v>122</v>
      </c>
      <c r="F4148">
        <v>90</v>
      </c>
      <c r="G4148">
        <v>103.084517850802</v>
      </c>
      <c r="H4148">
        <v>105.46449181908901</v>
      </c>
      <c r="I4148" t="s">
        <v>117</v>
      </c>
    </row>
    <row r="4149" spans="1:9" x14ac:dyDescent="0.2">
      <c r="A4149">
        <v>2018</v>
      </c>
      <c r="B4149" t="s">
        <v>102</v>
      </c>
      <c r="C4149" t="s">
        <v>97</v>
      </c>
      <c r="D4149" t="s">
        <v>124</v>
      </c>
      <c r="E4149" t="s">
        <v>122</v>
      </c>
      <c r="F4149">
        <v>132</v>
      </c>
      <c r="G4149">
        <v>404.78380864765398</v>
      </c>
      <c r="H4149">
        <v>410.29630492388998</v>
      </c>
      <c r="I4149" t="s">
        <v>117</v>
      </c>
    </row>
    <row r="4150" spans="1:9" x14ac:dyDescent="0.2">
      <c r="A4150">
        <v>2018</v>
      </c>
      <c r="B4150" t="s">
        <v>102</v>
      </c>
      <c r="C4150" t="s">
        <v>98</v>
      </c>
      <c r="D4150" t="s">
        <v>124</v>
      </c>
      <c r="E4150" t="s">
        <v>122</v>
      </c>
      <c r="F4150">
        <v>295</v>
      </c>
      <c r="G4150">
        <v>1193.9936050511999</v>
      </c>
      <c r="H4150">
        <v>1216.9587996161699</v>
      </c>
      <c r="I4150" t="s">
        <v>117</v>
      </c>
    </row>
    <row r="4151" spans="1:9" x14ac:dyDescent="0.2">
      <c r="A4151">
        <v>2018</v>
      </c>
      <c r="B4151" t="s">
        <v>102</v>
      </c>
      <c r="C4151" t="s">
        <v>123</v>
      </c>
      <c r="D4151" t="s">
        <v>124</v>
      </c>
      <c r="E4151" t="s">
        <v>122</v>
      </c>
      <c r="F4151">
        <v>532</v>
      </c>
      <c r="G4151">
        <v>174.09516329602701</v>
      </c>
      <c r="H4151">
        <v>186.015894461925</v>
      </c>
      <c r="I4151" t="s">
        <v>117</v>
      </c>
    </row>
    <row r="4152" spans="1:9" x14ac:dyDescent="0.2">
      <c r="A4152">
        <v>2018</v>
      </c>
      <c r="B4152" t="s">
        <v>103</v>
      </c>
      <c r="C4152" t="s">
        <v>91</v>
      </c>
      <c r="D4152" t="s">
        <v>124</v>
      </c>
      <c r="E4152" t="s">
        <v>122</v>
      </c>
      <c r="F4152">
        <v>21</v>
      </c>
      <c r="G4152">
        <v>6.4825418972856701</v>
      </c>
      <c r="H4152">
        <v>6.66087989080438</v>
      </c>
      <c r="I4152" t="s">
        <v>117</v>
      </c>
    </row>
    <row r="4153" spans="1:9" x14ac:dyDescent="0.2">
      <c r="A4153">
        <v>2018</v>
      </c>
      <c r="B4153" t="s">
        <v>103</v>
      </c>
      <c r="C4153" t="s">
        <v>96</v>
      </c>
      <c r="D4153" t="s">
        <v>124</v>
      </c>
      <c r="E4153" t="s">
        <v>122</v>
      </c>
      <c r="F4153">
        <v>143</v>
      </c>
      <c r="G4153">
        <v>90.3456510888862</v>
      </c>
      <c r="H4153">
        <v>90.516762542571101</v>
      </c>
      <c r="I4153" t="s">
        <v>117</v>
      </c>
    </row>
    <row r="4154" spans="1:9" x14ac:dyDescent="0.2">
      <c r="A4154">
        <v>2018</v>
      </c>
      <c r="B4154" t="s">
        <v>103</v>
      </c>
      <c r="C4154" t="s">
        <v>97</v>
      </c>
      <c r="D4154" t="s">
        <v>124</v>
      </c>
      <c r="E4154" t="s">
        <v>122</v>
      </c>
      <c r="F4154">
        <v>158</v>
      </c>
      <c r="G4154">
        <v>269.78110166308102</v>
      </c>
      <c r="H4154">
        <v>274.31847927770701</v>
      </c>
      <c r="I4154" t="s">
        <v>117</v>
      </c>
    </row>
    <row r="4155" spans="1:9" x14ac:dyDescent="0.2">
      <c r="A4155">
        <v>2018</v>
      </c>
      <c r="B4155" t="s">
        <v>103</v>
      </c>
      <c r="C4155" t="s">
        <v>98</v>
      </c>
      <c r="D4155" t="s">
        <v>124</v>
      </c>
      <c r="E4155" t="s">
        <v>122</v>
      </c>
      <c r="F4155">
        <v>490</v>
      </c>
      <c r="G4155">
        <v>1074.8914140306199</v>
      </c>
      <c r="H4155">
        <v>1087.7229416638099</v>
      </c>
      <c r="I4155" t="s">
        <v>117</v>
      </c>
    </row>
    <row r="4156" spans="1:9" x14ac:dyDescent="0.2">
      <c r="A4156">
        <v>2018</v>
      </c>
      <c r="B4156" t="s">
        <v>103</v>
      </c>
      <c r="C4156" t="s">
        <v>123</v>
      </c>
      <c r="D4156" t="s">
        <v>124</v>
      </c>
      <c r="E4156" t="s">
        <v>122</v>
      </c>
      <c r="F4156">
        <v>812</v>
      </c>
      <c r="G4156">
        <v>138.47675568743799</v>
      </c>
      <c r="H4156">
        <v>154.28232228871801</v>
      </c>
      <c r="I4156" t="s">
        <v>117</v>
      </c>
    </row>
    <row r="4157" spans="1:9" x14ac:dyDescent="0.2">
      <c r="A4157">
        <v>2018</v>
      </c>
      <c r="B4157" t="s">
        <v>104</v>
      </c>
      <c r="C4157" t="s">
        <v>91</v>
      </c>
      <c r="D4157" t="s">
        <v>124</v>
      </c>
      <c r="E4157" t="s">
        <v>122</v>
      </c>
      <c r="F4157">
        <v>13</v>
      </c>
      <c r="G4157">
        <v>8.4949553034659395</v>
      </c>
      <c r="H4157">
        <v>9.0318365294531002</v>
      </c>
      <c r="I4157" t="s">
        <v>117</v>
      </c>
    </row>
    <row r="4158" spans="1:9" x14ac:dyDescent="0.2">
      <c r="A4158">
        <v>2018</v>
      </c>
      <c r="B4158" t="s">
        <v>104</v>
      </c>
      <c r="C4158" t="s">
        <v>96</v>
      </c>
      <c r="D4158" t="s">
        <v>124</v>
      </c>
      <c r="E4158" t="s">
        <v>122</v>
      </c>
      <c r="F4158">
        <v>79</v>
      </c>
      <c r="G4158">
        <v>82.221435856872205</v>
      </c>
      <c r="H4158">
        <v>79.904155638899596</v>
      </c>
      <c r="I4158" t="s">
        <v>117</v>
      </c>
    </row>
    <row r="4159" spans="1:9" x14ac:dyDescent="0.2">
      <c r="A4159">
        <v>2018</v>
      </c>
      <c r="B4159" t="s">
        <v>104</v>
      </c>
      <c r="C4159" t="s">
        <v>97</v>
      </c>
      <c r="D4159" t="s">
        <v>124</v>
      </c>
      <c r="E4159" t="s">
        <v>122</v>
      </c>
      <c r="F4159">
        <v>132</v>
      </c>
      <c r="G4159">
        <v>318.61739361317001</v>
      </c>
      <c r="H4159">
        <v>321.71577756428502</v>
      </c>
      <c r="I4159" t="s">
        <v>117</v>
      </c>
    </row>
    <row r="4160" spans="1:9" x14ac:dyDescent="0.2">
      <c r="A4160">
        <v>2018</v>
      </c>
      <c r="B4160" t="s">
        <v>104</v>
      </c>
      <c r="C4160" t="s">
        <v>98</v>
      </c>
      <c r="D4160" t="s">
        <v>124</v>
      </c>
      <c r="E4160" t="s">
        <v>122</v>
      </c>
      <c r="F4160">
        <v>337</v>
      </c>
      <c r="G4160">
        <v>1071.6443539924301</v>
      </c>
      <c r="H4160">
        <v>1056.1067532007501</v>
      </c>
      <c r="I4160" t="s">
        <v>117</v>
      </c>
    </row>
    <row r="4161" spans="1:9" x14ac:dyDescent="0.2">
      <c r="A4161">
        <v>2018</v>
      </c>
      <c r="B4161" t="s">
        <v>104</v>
      </c>
      <c r="C4161" t="s">
        <v>123</v>
      </c>
      <c r="D4161" t="s">
        <v>124</v>
      </c>
      <c r="E4161" t="s">
        <v>122</v>
      </c>
      <c r="F4161">
        <v>561</v>
      </c>
      <c r="G4161">
        <v>174.22901332339501</v>
      </c>
      <c r="H4161">
        <v>154.881557402531</v>
      </c>
      <c r="I4161" t="s">
        <v>117</v>
      </c>
    </row>
    <row r="4162" spans="1:9" x14ac:dyDescent="0.2">
      <c r="A4162">
        <v>2018</v>
      </c>
      <c r="B4162" t="s">
        <v>105</v>
      </c>
      <c r="C4162" t="s">
        <v>91</v>
      </c>
      <c r="D4162" t="s">
        <v>124</v>
      </c>
      <c r="E4162" t="s">
        <v>122</v>
      </c>
      <c r="F4162">
        <v>38</v>
      </c>
      <c r="G4162">
        <v>7.3171764941481801</v>
      </c>
      <c r="H4162">
        <v>7.8553256674119796</v>
      </c>
      <c r="I4162" t="s">
        <v>117</v>
      </c>
    </row>
    <row r="4163" spans="1:9" x14ac:dyDescent="0.2">
      <c r="A4163">
        <v>2018</v>
      </c>
      <c r="B4163" t="s">
        <v>105</v>
      </c>
      <c r="C4163" t="s">
        <v>96</v>
      </c>
      <c r="D4163" t="s">
        <v>124</v>
      </c>
      <c r="E4163" t="s">
        <v>122</v>
      </c>
      <c r="F4163">
        <v>244</v>
      </c>
      <c r="G4163">
        <v>107.82338176547501</v>
      </c>
      <c r="H4163">
        <v>110.546334193544</v>
      </c>
      <c r="I4163" t="s">
        <v>117</v>
      </c>
    </row>
    <row r="4164" spans="1:9" x14ac:dyDescent="0.2">
      <c r="A4164">
        <v>2018</v>
      </c>
      <c r="B4164" t="s">
        <v>105</v>
      </c>
      <c r="C4164" t="s">
        <v>97</v>
      </c>
      <c r="D4164" t="s">
        <v>124</v>
      </c>
      <c r="E4164" t="s">
        <v>122</v>
      </c>
      <c r="F4164">
        <v>230</v>
      </c>
      <c r="G4164">
        <v>288.08336882186398</v>
      </c>
      <c r="H4164">
        <v>295.313007003726</v>
      </c>
      <c r="I4164" t="s">
        <v>117</v>
      </c>
    </row>
    <row r="4165" spans="1:9" x14ac:dyDescent="0.2">
      <c r="A4165">
        <v>2018</v>
      </c>
      <c r="B4165" t="s">
        <v>105</v>
      </c>
      <c r="C4165" t="s">
        <v>98</v>
      </c>
      <c r="D4165" t="s">
        <v>124</v>
      </c>
      <c r="E4165" t="s">
        <v>122</v>
      </c>
      <c r="F4165">
        <v>737</v>
      </c>
      <c r="G4165">
        <v>1151.7424597593399</v>
      </c>
      <c r="H4165">
        <v>1115.37684076029</v>
      </c>
      <c r="I4165" t="s">
        <v>117</v>
      </c>
    </row>
    <row r="4166" spans="1:9" x14ac:dyDescent="0.2">
      <c r="A4166">
        <v>2018</v>
      </c>
      <c r="B4166" t="s">
        <v>105</v>
      </c>
      <c r="C4166" t="s">
        <v>123</v>
      </c>
      <c r="D4166" t="s">
        <v>124</v>
      </c>
      <c r="E4166" t="s">
        <v>122</v>
      </c>
      <c r="F4166">
        <v>1249</v>
      </c>
      <c r="G4166">
        <v>140.423857439991</v>
      </c>
      <c r="H4166">
        <v>164.92843582550901</v>
      </c>
      <c r="I4166" t="s">
        <v>117</v>
      </c>
    </row>
    <row r="4167" spans="1:9" x14ac:dyDescent="0.2">
      <c r="A4167">
        <v>2018</v>
      </c>
      <c r="B4167" t="s">
        <v>106</v>
      </c>
      <c r="C4167" t="s">
        <v>91</v>
      </c>
      <c r="D4167" t="s">
        <v>124</v>
      </c>
      <c r="E4167" t="s">
        <v>122</v>
      </c>
      <c r="F4167">
        <v>0</v>
      </c>
      <c r="G4167">
        <v>0</v>
      </c>
      <c r="H4167">
        <v>0</v>
      </c>
      <c r="I4167" t="s">
        <v>117</v>
      </c>
    </row>
    <row r="4168" spans="1:9" x14ac:dyDescent="0.2">
      <c r="A4168">
        <v>2018</v>
      </c>
      <c r="B4168" t="s">
        <v>106</v>
      </c>
      <c r="C4168" t="s">
        <v>96</v>
      </c>
      <c r="D4168" t="s">
        <v>124</v>
      </c>
      <c r="E4168" t="s">
        <v>122</v>
      </c>
      <c r="F4168">
        <v>3</v>
      </c>
      <c r="G4168">
        <v>45.214770158251703</v>
      </c>
      <c r="H4168">
        <v>43.949346708769603</v>
      </c>
      <c r="I4168" t="s">
        <v>117</v>
      </c>
    </row>
    <row r="4169" spans="1:9" x14ac:dyDescent="0.2">
      <c r="A4169">
        <v>2018</v>
      </c>
      <c r="B4169" t="s">
        <v>106</v>
      </c>
      <c r="C4169" t="s">
        <v>97</v>
      </c>
      <c r="D4169" t="s">
        <v>124</v>
      </c>
      <c r="E4169" t="s">
        <v>122</v>
      </c>
      <c r="F4169">
        <v>7</v>
      </c>
      <c r="G4169">
        <v>247.43725698126499</v>
      </c>
      <c r="H4169">
        <v>247.70379990025501</v>
      </c>
      <c r="I4169" t="s">
        <v>117</v>
      </c>
    </row>
    <row r="4170" spans="1:9" x14ac:dyDescent="0.2">
      <c r="A4170">
        <v>2018</v>
      </c>
      <c r="B4170" t="s">
        <v>106</v>
      </c>
      <c r="C4170" t="s">
        <v>98</v>
      </c>
      <c r="D4170" t="s">
        <v>124</v>
      </c>
      <c r="E4170" t="s">
        <v>122</v>
      </c>
      <c r="F4170">
        <v>25</v>
      </c>
      <c r="G4170">
        <v>1114.08199643494</v>
      </c>
      <c r="H4170">
        <v>1085.67904431334</v>
      </c>
      <c r="I4170" t="s">
        <v>117</v>
      </c>
    </row>
    <row r="4171" spans="1:9" x14ac:dyDescent="0.2">
      <c r="A4171">
        <v>2018</v>
      </c>
      <c r="B4171" t="s">
        <v>106</v>
      </c>
      <c r="C4171" t="s">
        <v>123</v>
      </c>
      <c r="D4171" t="s">
        <v>124</v>
      </c>
      <c r="E4171" t="s">
        <v>122</v>
      </c>
      <c r="F4171">
        <v>35</v>
      </c>
      <c r="G4171">
        <v>159.09090909090901</v>
      </c>
      <c r="H4171">
        <v>135.36658985555101</v>
      </c>
      <c r="I4171" t="s">
        <v>117</v>
      </c>
    </row>
    <row r="4172" spans="1:9" x14ac:dyDescent="0.2">
      <c r="A4172">
        <v>2018</v>
      </c>
      <c r="B4172" t="s">
        <v>107</v>
      </c>
      <c r="C4172" t="s">
        <v>91</v>
      </c>
      <c r="D4172" t="s">
        <v>124</v>
      </c>
      <c r="E4172" t="s">
        <v>122</v>
      </c>
      <c r="F4172">
        <v>1</v>
      </c>
      <c r="G4172">
        <v>8.3125519534497094</v>
      </c>
      <c r="H4172">
        <v>7.7987635414894196</v>
      </c>
      <c r="I4172" t="s">
        <v>117</v>
      </c>
    </row>
    <row r="4173" spans="1:9" x14ac:dyDescent="0.2">
      <c r="A4173">
        <v>2018</v>
      </c>
      <c r="B4173" t="s">
        <v>107</v>
      </c>
      <c r="C4173" t="s">
        <v>96</v>
      </c>
      <c r="D4173" t="s">
        <v>124</v>
      </c>
      <c r="E4173" t="s">
        <v>122</v>
      </c>
      <c r="F4173">
        <v>4</v>
      </c>
      <c r="G4173">
        <v>60.9013398294762</v>
      </c>
      <c r="H4173">
        <v>61.070076730722498</v>
      </c>
      <c r="I4173" t="s">
        <v>117</v>
      </c>
    </row>
    <row r="4174" spans="1:9" x14ac:dyDescent="0.2">
      <c r="A4174">
        <v>2018</v>
      </c>
      <c r="B4174" t="s">
        <v>107</v>
      </c>
      <c r="C4174" t="s">
        <v>97</v>
      </c>
      <c r="D4174" t="s">
        <v>124</v>
      </c>
      <c r="E4174" t="s">
        <v>122</v>
      </c>
      <c r="F4174">
        <v>5</v>
      </c>
      <c r="G4174">
        <v>192.529842125529</v>
      </c>
      <c r="H4174">
        <v>192.80192507321101</v>
      </c>
      <c r="I4174" t="s">
        <v>117</v>
      </c>
    </row>
    <row r="4175" spans="1:9" x14ac:dyDescent="0.2">
      <c r="A4175">
        <v>2018</v>
      </c>
      <c r="B4175" t="s">
        <v>107</v>
      </c>
      <c r="C4175" t="s">
        <v>98</v>
      </c>
      <c r="D4175" t="s">
        <v>124</v>
      </c>
      <c r="E4175" t="s">
        <v>122</v>
      </c>
      <c r="F4175">
        <v>15</v>
      </c>
      <c r="G4175">
        <v>795.75596816976099</v>
      </c>
      <c r="H4175">
        <v>834.80636914183594</v>
      </c>
      <c r="I4175" t="s">
        <v>117</v>
      </c>
    </row>
    <row r="4176" spans="1:9" x14ac:dyDescent="0.2">
      <c r="A4176">
        <v>2018</v>
      </c>
      <c r="B4176" t="s">
        <v>107</v>
      </c>
      <c r="C4176" t="s">
        <v>123</v>
      </c>
      <c r="D4176" t="s">
        <v>124</v>
      </c>
      <c r="E4176" t="s">
        <v>122</v>
      </c>
      <c r="F4176">
        <v>25</v>
      </c>
      <c r="G4176">
        <v>108.318890814558</v>
      </c>
      <c r="H4176">
        <v>115.771678001498</v>
      </c>
      <c r="I4176" t="s">
        <v>117</v>
      </c>
    </row>
    <row r="4177" spans="1:9" x14ac:dyDescent="0.2">
      <c r="A4177">
        <v>2018</v>
      </c>
      <c r="B4177" t="s">
        <v>108</v>
      </c>
      <c r="C4177" t="s">
        <v>91</v>
      </c>
      <c r="D4177" t="s">
        <v>124</v>
      </c>
      <c r="E4177" t="s">
        <v>122</v>
      </c>
      <c r="F4177">
        <v>0</v>
      </c>
      <c r="G4177">
        <v>0</v>
      </c>
      <c r="H4177">
        <v>0</v>
      </c>
      <c r="I4177" t="s">
        <v>117</v>
      </c>
    </row>
    <row r="4178" spans="1:9" x14ac:dyDescent="0.2">
      <c r="A4178">
        <v>2018</v>
      </c>
      <c r="B4178" t="s">
        <v>108</v>
      </c>
      <c r="C4178" t="s">
        <v>96</v>
      </c>
      <c r="D4178" t="s">
        <v>124</v>
      </c>
      <c r="E4178" t="s">
        <v>122</v>
      </c>
      <c r="F4178">
        <v>18</v>
      </c>
      <c r="G4178">
        <v>221.86614076174001</v>
      </c>
      <c r="H4178">
        <v>217.87801009737001</v>
      </c>
      <c r="I4178" t="s">
        <v>117</v>
      </c>
    </row>
    <row r="4179" spans="1:9" x14ac:dyDescent="0.2">
      <c r="A4179">
        <v>2018</v>
      </c>
      <c r="B4179" t="s">
        <v>108</v>
      </c>
      <c r="C4179" t="s">
        <v>97</v>
      </c>
      <c r="D4179" t="s">
        <v>124</v>
      </c>
      <c r="E4179" t="s">
        <v>122</v>
      </c>
      <c r="F4179">
        <v>10</v>
      </c>
      <c r="G4179">
        <v>272.77686852154898</v>
      </c>
      <c r="H4179">
        <v>273.60712266077599</v>
      </c>
      <c r="I4179" t="s">
        <v>117</v>
      </c>
    </row>
    <row r="4180" spans="1:9" x14ac:dyDescent="0.2">
      <c r="A4180">
        <v>2018</v>
      </c>
      <c r="B4180" t="s">
        <v>108</v>
      </c>
      <c r="C4180" t="s">
        <v>98</v>
      </c>
      <c r="D4180" t="s">
        <v>124</v>
      </c>
      <c r="E4180" t="s">
        <v>122</v>
      </c>
      <c r="F4180">
        <v>37</v>
      </c>
      <c r="G4180">
        <v>1197.4110032362501</v>
      </c>
      <c r="H4180">
        <v>1164.8452520302501</v>
      </c>
      <c r="I4180" t="s">
        <v>117</v>
      </c>
    </row>
    <row r="4181" spans="1:9" x14ac:dyDescent="0.2">
      <c r="A4181">
        <v>2018</v>
      </c>
      <c r="B4181" t="s">
        <v>108</v>
      </c>
      <c r="C4181" t="s">
        <v>123</v>
      </c>
      <c r="D4181" t="s">
        <v>124</v>
      </c>
      <c r="E4181" t="s">
        <v>122</v>
      </c>
      <c r="F4181">
        <v>65</v>
      </c>
      <c r="G4181">
        <v>241.18738404452699</v>
      </c>
      <c r="H4181">
        <v>191.30249323790699</v>
      </c>
      <c r="I4181" t="s">
        <v>117</v>
      </c>
    </row>
    <row r="4182" spans="1:9" x14ac:dyDescent="0.2">
      <c r="A4182">
        <v>2018</v>
      </c>
      <c r="B4182" t="s">
        <v>109</v>
      </c>
      <c r="C4182" t="s">
        <v>91</v>
      </c>
      <c r="D4182" t="s">
        <v>124</v>
      </c>
      <c r="E4182" t="s">
        <v>122</v>
      </c>
      <c r="F4182">
        <v>29</v>
      </c>
      <c r="G4182">
        <v>15.073156786818799</v>
      </c>
      <c r="H4182">
        <v>16.4199011007954</v>
      </c>
      <c r="I4182" t="s">
        <v>117</v>
      </c>
    </row>
    <row r="4183" spans="1:9" x14ac:dyDescent="0.2">
      <c r="A4183">
        <v>2018</v>
      </c>
      <c r="B4183" t="s">
        <v>109</v>
      </c>
      <c r="C4183" t="s">
        <v>96</v>
      </c>
      <c r="D4183" t="s">
        <v>124</v>
      </c>
      <c r="E4183" t="s">
        <v>122</v>
      </c>
      <c r="F4183">
        <v>131</v>
      </c>
      <c r="G4183">
        <v>125.45128946688</v>
      </c>
      <c r="H4183">
        <v>126.095389023396</v>
      </c>
      <c r="I4183" t="s">
        <v>117</v>
      </c>
    </row>
    <row r="4184" spans="1:9" x14ac:dyDescent="0.2">
      <c r="A4184">
        <v>2018</v>
      </c>
      <c r="B4184" t="s">
        <v>109</v>
      </c>
      <c r="C4184" t="s">
        <v>97</v>
      </c>
      <c r="D4184" t="s">
        <v>124</v>
      </c>
      <c r="E4184" t="s">
        <v>122</v>
      </c>
      <c r="F4184">
        <v>169</v>
      </c>
      <c r="G4184">
        <v>397.61899160059301</v>
      </c>
      <c r="H4184">
        <v>404.01888158077099</v>
      </c>
      <c r="I4184" t="s">
        <v>117</v>
      </c>
    </row>
    <row r="4185" spans="1:9" x14ac:dyDescent="0.2">
      <c r="A4185">
        <v>2018</v>
      </c>
      <c r="B4185" t="s">
        <v>109</v>
      </c>
      <c r="C4185" t="s">
        <v>98</v>
      </c>
      <c r="D4185" t="s">
        <v>124</v>
      </c>
      <c r="E4185" t="s">
        <v>122</v>
      </c>
      <c r="F4185">
        <v>375</v>
      </c>
      <c r="G4185">
        <v>1168.6247623796301</v>
      </c>
      <c r="H4185">
        <v>1201.0607457475601</v>
      </c>
      <c r="I4185" t="s">
        <v>117</v>
      </c>
    </row>
    <row r="4186" spans="1:9" x14ac:dyDescent="0.2">
      <c r="A4186">
        <v>2018</v>
      </c>
      <c r="B4186" t="s">
        <v>109</v>
      </c>
      <c r="C4186" t="s">
        <v>123</v>
      </c>
      <c r="D4186" t="s">
        <v>124</v>
      </c>
      <c r="E4186" t="s">
        <v>122</v>
      </c>
      <c r="F4186">
        <v>704</v>
      </c>
      <c r="G4186">
        <v>189.54793893540801</v>
      </c>
      <c r="H4186">
        <v>192.799474368891</v>
      </c>
      <c r="I4186" t="s">
        <v>117</v>
      </c>
    </row>
    <row r="4187" spans="1:9" x14ac:dyDescent="0.2">
      <c r="A4187">
        <v>2018</v>
      </c>
      <c r="B4187" t="s">
        <v>110</v>
      </c>
      <c r="C4187" t="s">
        <v>91</v>
      </c>
      <c r="D4187" t="s">
        <v>124</v>
      </c>
      <c r="E4187" t="s">
        <v>122</v>
      </c>
      <c r="F4187">
        <v>22</v>
      </c>
      <c r="G4187">
        <v>10.2302741713478</v>
      </c>
      <c r="H4187">
        <v>11.2700909115761</v>
      </c>
      <c r="I4187" t="s">
        <v>117</v>
      </c>
    </row>
    <row r="4188" spans="1:9" x14ac:dyDescent="0.2">
      <c r="A4188">
        <v>2018</v>
      </c>
      <c r="B4188" t="s">
        <v>110</v>
      </c>
      <c r="C4188" t="s">
        <v>96</v>
      </c>
      <c r="D4188" t="s">
        <v>124</v>
      </c>
      <c r="E4188" t="s">
        <v>122</v>
      </c>
      <c r="F4188">
        <v>143</v>
      </c>
      <c r="G4188">
        <v>125.681139040253</v>
      </c>
      <c r="H4188">
        <v>124.666811047027</v>
      </c>
      <c r="I4188" t="s">
        <v>117</v>
      </c>
    </row>
    <row r="4189" spans="1:9" x14ac:dyDescent="0.2">
      <c r="A4189">
        <v>2018</v>
      </c>
      <c r="B4189" t="s">
        <v>110</v>
      </c>
      <c r="C4189" t="s">
        <v>97</v>
      </c>
      <c r="D4189" t="s">
        <v>124</v>
      </c>
      <c r="E4189" t="s">
        <v>122</v>
      </c>
      <c r="F4189">
        <v>185</v>
      </c>
      <c r="G4189">
        <v>393.05670639726299</v>
      </c>
      <c r="H4189">
        <v>397.25812370630001</v>
      </c>
      <c r="I4189" t="s">
        <v>117</v>
      </c>
    </row>
    <row r="4190" spans="1:9" x14ac:dyDescent="0.2">
      <c r="A4190">
        <v>2018</v>
      </c>
      <c r="B4190" t="s">
        <v>110</v>
      </c>
      <c r="C4190" t="s">
        <v>98</v>
      </c>
      <c r="D4190" t="s">
        <v>124</v>
      </c>
      <c r="E4190" t="s">
        <v>122</v>
      </c>
      <c r="F4190">
        <v>390</v>
      </c>
      <c r="G4190">
        <v>970.26993407140196</v>
      </c>
      <c r="H4190">
        <v>943.48293489729804</v>
      </c>
      <c r="I4190" t="s">
        <v>117</v>
      </c>
    </row>
    <row r="4191" spans="1:9" x14ac:dyDescent="0.2">
      <c r="A4191">
        <v>2018</v>
      </c>
      <c r="B4191" t="s">
        <v>110</v>
      </c>
      <c r="C4191" t="s">
        <v>123</v>
      </c>
      <c r="D4191" t="s">
        <v>124</v>
      </c>
      <c r="E4191" t="s">
        <v>122</v>
      </c>
      <c r="F4191">
        <v>740</v>
      </c>
      <c r="G4191">
        <v>177.84613905645401</v>
      </c>
      <c r="H4191">
        <v>165.748121149632</v>
      </c>
      <c r="I4191" t="s">
        <v>117</v>
      </c>
    </row>
    <row r="4192" spans="1:9" x14ac:dyDescent="0.2">
      <c r="A4192">
        <v>2018</v>
      </c>
      <c r="B4192" t="s">
        <v>111</v>
      </c>
      <c r="C4192" t="s">
        <v>91</v>
      </c>
      <c r="D4192" t="s">
        <v>124</v>
      </c>
      <c r="E4192" t="s">
        <v>122</v>
      </c>
      <c r="F4192">
        <v>65</v>
      </c>
      <c r="G4192">
        <v>9.7677528908791693</v>
      </c>
      <c r="H4192">
        <v>10.8556891361929</v>
      </c>
      <c r="I4192" t="s">
        <v>117</v>
      </c>
    </row>
    <row r="4193" spans="1:9" x14ac:dyDescent="0.2">
      <c r="A4193">
        <v>2018</v>
      </c>
      <c r="B4193" t="s">
        <v>111</v>
      </c>
      <c r="C4193" t="s">
        <v>96</v>
      </c>
      <c r="D4193" t="s">
        <v>124</v>
      </c>
      <c r="E4193" t="s">
        <v>122</v>
      </c>
      <c r="F4193">
        <v>441</v>
      </c>
      <c r="G4193">
        <v>141.46767094812199</v>
      </c>
      <c r="H4193">
        <v>144.80348181963001</v>
      </c>
      <c r="I4193" t="s">
        <v>117</v>
      </c>
    </row>
    <row r="4194" spans="1:9" x14ac:dyDescent="0.2">
      <c r="A4194">
        <v>2018</v>
      </c>
      <c r="B4194" t="s">
        <v>111</v>
      </c>
      <c r="C4194" t="s">
        <v>97</v>
      </c>
      <c r="D4194" t="s">
        <v>124</v>
      </c>
      <c r="E4194" t="s">
        <v>122</v>
      </c>
      <c r="F4194">
        <v>456</v>
      </c>
      <c r="G4194">
        <v>438.08242866749902</v>
      </c>
      <c r="H4194">
        <v>446.15463158953997</v>
      </c>
      <c r="I4194" t="s">
        <v>117</v>
      </c>
    </row>
    <row r="4195" spans="1:9" x14ac:dyDescent="0.2">
      <c r="A4195">
        <v>2018</v>
      </c>
      <c r="B4195" t="s">
        <v>111</v>
      </c>
      <c r="C4195" t="s">
        <v>98</v>
      </c>
      <c r="D4195" t="s">
        <v>124</v>
      </c>
      <c r="E4195" t="s">
        <v>122</v>
      </c>
      <c r="F4195">
        <v>953</v>
      </c>
      <c r="G4195">
        <v>1085.01360536473</v>
      </c>
      <c r="H4195">
        <v>1078.6793735229701</v>
      </c>
      <c r="I4195" t="s">
        <v>117</v>
      </c>
    </row>
    <row r="4196" spans="1:9" x14ac:dyDescent="0.2">
      <c r="A4196">
        <v>2018</v>
      </c>
      <c r="B4196" t="s">
        <v>111</v>
      </c>
      <c r="C4196" t="s">
        <v>123</v>
      </c>
      <c r="D4196" t="s">
        <v>124</v>
      </c>
      <c r="E4196" t="s">
        <v>122</v>
      </c>
      <c r="F4196">
        <v>1915</v>
      </c>
      <c r="G4196">
        <v>163.799813533372</v>
      </c>
      <c r="H4196">
        <v>188.16237474971501</v>
      </c>
      <c r="I4196" t="s">
        <v>117</v>
      </c>
    </row>
    <row r="4197" spans="1:9" x14ac:dyDescent="0.2">
      <c r="A4197">
        <v>2018</v>
      </c>
      <c r="B4197" t="s">
        <v>112</v>
      </c>
      <c r="C4197" t="s">
        <v>91</v>
      </c>
      <c r="D4197" t="s">
        <v>124</v>
      </c>
      <c r="E4197" t="s">
        <v>122</v>
      </c>
      <c r="F4197">
        <v>41</v>
      </c>
      <c r="G4197">
        <v>11.723899311721301</v>
      </c>
      <c r="H4197">
        <v>12.5842007410983</v>
      </c>
      <c r="I4197" t="s">
        <v>117</v>
      </c>
    </row>
    <row r="4198" spans="1:9" x14ac:dyDescent="0.2">
      <c r="A4198">
        <v>2018</v>
      </c>
      <c r="B4198" t="s">
        <v>112</v>
      </c>
      <c r="C4198" t="s">
        <v>96</v>
      </c>
      <c r="D4198" t="s">
        <v>124</v>
      </c>
      <c r="E4198" t="s">
        <v>122</v>
      </c>
      <c r="F4198">
        <v>273</v>
      </c>
      <c r="G4198">
        <v>143.002315275581</v>
      </c>
      <c r="H4198">
        <v>146.26686817250399</v>
      </c>
      <c r="I4198" t="s">
        <v>117</v>
      </c>
    </row>
    <row r="4199" spans="1:9" x14ac:dyDescent="0.2">
      <c r="A4199">
        <v>2018</v>
      </c>
      <c r="B4199" t="s">
        <v>112</v>
      </c>
      <c r="C4199" t="s">
        <v>97</v>
      </c>
      <c r="D4199" t="s">
        <v>124</v>
      </c>
      <c r="E4199" t="s">
        <v>122</v>
      </c>
      <c r="F4199">
        <v>303</v>
      </c>
      <c r="G4199">
        <v>453.31458236711001</v>
      </c>
      <c r="H4199">
        <v>459.60365518011599</v>
      </c>
      <c r="I4199" t="s">
        <v>117</v>
      </c>
    </row>
    <row r="4200" spans="1:9" x14ac:dyDescent="0.2">
      <c r="A4200">
        <v>2018</v>
      </c>
      <c r="B4200" t="s">
        <v>112</v>
      </c>
      <c r="C4200" t="s">
        <v>98</v>
      </c>
      <c r="D4200" t="s">
        <v>124</v>
      </c>
      <c r="E4200" t="s">
        <v>122</v>
      </c>
      <c r="F4200">
        <v>578</v>
      </c>
      <c r="G4200">
        <v>1140.71442668246</v>
      </c>
      <c r="H4200">
        <v>1177.42831740263</v>
      </c>
      <c r="I4200" t="s">
        <v>117</v>
      </c>
    </row>
    <row r="4201" spans="1:9" x14ac:dyDescent="0.2">
      <c r="A4201">
        <v>2018</v>
      </c>
      <c r="B4201" t="s">
        <v>112</v>
      </c>
      <c r="C4201" t="s">
        <v>123</v>
      </c>
      <c r="D4201" t="s">
        <v>124</v>
      </c>
      <c r="E4201" t="s">
        <v>122</v>
      </c>
      <c r="F4201">
        <v>1195</v>
      </c>
      <c r="G4201">
        <v>181.57506875541301</v>
      </c>
      <c r="H4201">
        <v>199.78312082605601</v>
      </c>
      <c r="I4201" t="s">
        <v>117</v>
      </c>
    </row>
    <row r="4202" spans="1:9" x14ac:dyDescent="0.2">
      <c r="A4202">
        <v>2019</v>
      </c>
      <c r="B4202" t="s">
        <v>90</v>
      </c>
      <c r="C4202" t="s">
        <v>91</v>
      </c>
      <c r="D4202" t="s">
        <v>124</v>
      </c>
      <c r="E4202" t="s">
        <v>122</v>
      </c>
      <c r="F4202">
        <v>241</v>
      </c>
      <c r="G4202">
        <v>8.28165602880504</v>
      </c>
      <c r="H4202">
        <v>9.0101503853268703</v>
      </c>
      <c r="I4202" t="s">
        <v>118</v>
      </c>
    </row>
    <row r="4203" spans="1:9" x14ac:dyDescent="0.2">
      <c r="A4203">
        <v>2019</v>
      </c>
      <c r="B4203" t="s">
        <v>90</v>
      </c>
      <c r="C4203" t="s">
        <v>96</v>
      </c>
      <c r="D4203" t="s">
        <v>124</v>
      </c>
      <c r="E4203" t="s">
        <v>122</v>
      </c>
      <c r="F4203">
        <v>1921</v>
      </c>
      <c r="G4203">
        <v>127.90124771961599</v>
      </c>
      <c r="H4203">
        <v>128.058152421801</v>
      </c>
      <c r="I4203" t="s">
        <v>118</v>
      </c>
    </row>
    <row r="4204" spans="1:9" x14ac:dyDescent="0.2">
      <c r="A4204">
        <v>2019</v>
      </c>
      <c r="B4204" t="s">
        <v>90</v>
      </c>
      <c r="C4204" t="s">
        <v>97</v>
      </c>
      <c r="D4204" t="s">
        <v>124</v>
      </c>
      <c r="E4204" t="s">
        <v>122</v>
      </c>
      <c r="F4204">
        <v>2081</v>
      </c>
      <c r="G4204">
        <v>364.20723234006198</v>
      </c>
      <c r="H4204">
        <v>367.31901522360403</v>
      </c>
      <c r="I4204" t="s">
        <v>118</v>
      </c>
    </row>
    <row r="4205" spans="1:9" x14ac:dyDescent="0.2">
      <c r="A4205">
        <v>2019</v>
      </c>
      <c r="B4205" t="s">
        <v>90</v>
      </c>
      <c r="C4205" t="s">
        <v>98</v>
      </c>
      <c r="D4205" t="s">
        <v>124</v>
      </c>
      <c r="E4205" t="s">
        <v>122</v>
      </c>
      <c r="F4205">
        <v>4940</v>
      </c>
      <c r="G4205">
        <v>1086.3446043418601</v>
      </c>
      <c r="H4205">
        <v>1089.5849580328299</v>
      </c>
      <c r="I4205" t="s">
        <v>118</v>
      </c>
    </row>
    <row r="4206" spans="1:9" x14ac:dyDescent="0.2">
      <c r="A4206">
        <v>2019</v>
      </c>
      <c r="B4206" t="s">
        <v>90</v>
      </c>
      <c r="C4206" t="s">
        <v>123</v>
      </c>
      <c r="D4206" t="s">
        <v>124</v>
      </c>
      <c r="E4206" t="s">
        <v>122</v>
      </c>
      <c r="F4206">
        <v>9183</v>
      </c>
      <c r="G4206">
        <v>168.864125337894</v>
      </c>
      <c r="H4206">
        <v>175.432034421287</v>
      </c>
      <c r="I4206" t="s">
        <v>118</v>
      </c>
    </row>
    <row r="4207" spans="1:9" x14ac:dyDescent="0.2">
      <c r="A4207">
        <v>2019</v>
      </c>
      <c r="B4207" t="s">
        <v>99</v>
      </c>
      <c r="C4207" t="s">
        <v>91</v>
      </c>
      <c r="D4207" t="s">
        <v>124</v>
      </c>
      <c r="E4207" t="s">
        <v>122</v>
      </c>
      <c r="F4207">
        <v>29</v>
      </c>
      <c r="G4207">
        <v>16.3129384102198</v>
      </c>
      <c r="H4207">
        <v>17.9647209529689</v>
      </c>
      <c r="I4207" t="s">
        <v>118</v>
      </c>
    </row>
    <row r="4208" spans="1:9" x14ac:dyDescent="0.2">
      <c r="A4208">
        <v>2019</v>
      </c>
      <c r="B4208" t="s">
        <v>99</v>
      </c>
      <c r="C4208" t="s">
        <v>96</v>
      </c>
      <c r="D4208" t="s">
        <v>124</v>
      </c>
      <c r="E4208" t="s">
        <v>122</v>
      </c>
      <c r="F4208">
        <v>185</v>
      </c>
      <c r="G4208">
        <v>169.59407429137201</v>
      </c>
      <c r="H4208">
        <v>167.58414433386201</v>
      </c>
      <c r="I4208" t="s">
        <v>118</v>
      </c>
    </row>
    <row r="4209" spans="1:9" x14ac:dyDescent="0.2">
      <c r="A4209">
        <v>2019</v>
      </c>
      <c r="B4209" t="s">
        <v>99</v>
      </c>
      <c r="C4209" t="s">
        <v>97</v>
      </c>
      <c r="D4209" t="s">
        <v>124</v>
      </c>
      <c r="E4209" t="s">
        <v>122</v>
      </c>
      <c r="F4209">
        <v>190</v>
      </c>
      <c r="G4209">
        <v>406.86967321941</v>
      </c>
      <c r="H4209">
        <v>405.17624435556399</v>
      </c>
      <c r="I4209" t="s">
        <v>118</v>
      </c>
    </row>
    <row r="4210" spans="1:9" x14ac:dyDescent="0.2">
      <c r="A4210">
        <v>2019</v>
      </c>
      <c r="B4210" t="s">
        <v>99</v>
      </c>
      <c r="C4210" t="s">
        <v>98</v>
      </c>
      <c r="D4210" t="s">
        <v>124</v>
      </c>
      <c r="E4210" t="s">
        <v>122</v>
      </c>
      <c r="F4210">
        <v>439</v>
      </c>
      <c r="G4210">
        <v>1215.5614010798799</v>
      </c>
      <c r="H4210">
        <v>1257.0692106684401</v>
      </c>
      <c r="I4210" t="s">
        <v>118</v>
      </c>
    </row>
    <row r="4211" spans="1:9" x14ac:dyDescent="0.2">
      <c r="A4211">
        <v>2019</v>
      </c>
      <c r="B4211" t="s">
        <v>99</v>
      </c>
      <c r="C4211" t="s">
        <v>123</v>
      </c>
      <c r="D4211" t="s">
        <v>124</v>
      </c>
      <c r="E4211" t="s">
        <v>122</v>
      </c>
      <c r="F4211">
        <v>843</v>
      </c>
      <c r="G4211">
        <v>228.04122595828699</v>
      </c>
      <c r="H4211">
        <v>209.79048218057099</v>
      </c>
      <c r="I4211" t="s">
        <v>118</v>
      </c>
    </row>
    <row r="4212" spans="1:9" x14ac:dyDescent="0.2">
      <c r="A4212">
        <v>2019</v>
      </c>
      <c r="B4212" t="s">
        <v>100</v>
      </c>
      <c r="C4212" t="s">
        <v>91</v>
      </c>
      <c r="D4212" t="s">
        <v>124</v>
      </c>
      <c r="E4212" t="s">
        <v>122</v>
      </c>
      <c r="F4212">
        <v>6</v>
      </c>
      <c r="G4212">
        <v>11.625879207115</v>
      </c>
      <c r="H4212">
        <v>13.3001419850112</v>
      </c>
      <c r="I4212" t="s">
        <v>118</v>
      </c>
    </row>
    <row r="4213" spans="1:9" x14ac:dyDescent="0.2">
      <c r="A4213">
        <v>2019</v>
      </c>
      <c r="B4213" t="s">
        <v>100</v>
      </c>
      <c r="C4213" t="s">
        <v>96</v>
      </c>
      <c r="D4213" t="s">
        <v>124</v>
      </c>
      <c r="E4213" t="s">
        <v>122</v>
      </c>
      <c r="F4213">
        <v>26</v>
      </c>
      <c r="G4213">
        <v>73.119973001856096</v>
      </c>
      <c r="H4213">
        <v>71.232496600965803</v>
      </c>
      <c r="I4213" t="s">
        <v>118</v>
      </c>
    </row>
    <row r="4214" spans="1:9" x14ac:dyDescent="0.2">
      <c r="A4214">
        <v>2019</v>
      </c>
      <c r="B4214" t="s">
        <v>100</v>
      </c>
      <c r="C4214" t="s">
        <v>97</v>
      </c>
      <c r="D4214" t="s">
        <v>124</v>
      </c>
      <c r="E4214" t="s">
        <v>122</v>
      </c>
      <c r="F4214">
        <v>44</v>
      </c>
      <c r="G4214">
        <v>277.375023639917</v>
      </c>
      <c r="H4214">
        <v>277.87940228706202</v>
      </c>
      <c r="I4214" t="s">
        <v>118</v>
      </c>
    </row>
    <row r="4215" spans="1:9" x14ac:dyDescent="0.2">
      <c r="A4215">
        <v>2019</v>
      </c>
      <c r="B4215" t="s">
        <v>100</v>
      </c>
      <c r="C4215" t="s">
        <v>98</v>
      </c>
      <c r="D4215" t="s">
        <v>124</v>
      </c>
      <c r="E4215" t="s">
        <v>122</v>
      </c>
      <c r="F4215">
        <v>130</v>
      </c>
      <c r="G4215">
        <v>1062.09150326797</v>
      </c>
      <c r="H4215">
        <v>1072.4467434027899</v>
      </c>
      <c r="I4215" t="s">
        <v>118</v>
      </c>
    </row>
    <row r="4216" spans="1:9" x14ac:dyDescent="0.2">
      <c r="A4216">
        <v>2019</v>
      </c>
      <c r="B4216" t="s">
        <v>100</v>
      </c>
      <c r="C4216" t="s">
        <v>123</v>
      </c>
      <c r="D4216" t="s">
        <v>124</v>
      </c>
      <c r="E4216" t="s">
        <v>122</v>
      </c>
      <c r="F4216">
        <v>206</v>
      </c>
      <c r="G4216">
        <v>178.71085278042901</v>
      </c>
      <c r="H4216">
        <v>151.756232417555</v>
      </c>
      <c r="I4216" t="s">
        <v>118</v>
      </c>
    </row>
    <row r="4217" spans="1:9" x14ac:dyDescent="0.2">
      <c r="A4217">
        <v>2019</v>
      </c>
      <c r="B4217" t="s">
        <v>101</v>
      </c>
      <c r="C4217" t="s">
        <v>91</v>
      </c>
      <c r="D4217" t="s">
        <v>124</v>
      </c>
      <c r="E4217" t="s">
        <v>122</v>
      </c>
      <c r="F4217">
        <v>3</v>
      </c>
      <c r="G4217">
        <v>4.5350788347870798</v>
      </c>
      <c r="H4217">
        <v>4.7794042576541598</v>
      </c>
      <c r="I4217" t="s">
        <v>118</v>
      </c>
    </row>
    <row r="4218" spans="1:9" x14ac:dyDescent="0.2">
      <c r="A4218">
        <v>2019</v>
      </c>
      <c r="B4218" t="s">
        <v>101</v>
      </c>
      <c r="C4218" t="s">
        <v>96</v>
      </c>
      <c r="D4218" t="s">
        <v>124</v>
      </c>
      <c r="E4218" t="s">
        <v>122</v>
      </c>
      <c r="F4218">
        <v>39</v>
      </c>
      <c r="G4218">
        <v>87.131367292225207</v>
      </c>
      <c r="H4218">
        <v>86.578405173541</v>
      </c>
      <c r="I4218" t="s">
        <v>118</v>
      </c>
    </row>
    <row r="4219" spans="1:9" x14ac:dyDescent="0.2">
      <c r="A4219">
        <v>2019</v>
      </c>
      <c r="B4219" t="s">
        <v>101</v>
      </c>
      <c r="C4219" t="s">
        <v>97</v>
      </c>
      <c r="D4219" t="s">
        <v>124</v>
      </c>
      <c r="E4219" t="s">
        <v>122</v>
      </c>
      <c r="F4219">
        <v>55</v>
      </c>
      <c r="G4219">
        <v>263.902883738784</v>
      </c>
      <c r="H4219">
        <v>264.25321982090401</v>
      </c>
      <c r="I4219" t="s">
        <v>118</v>
      </c>
    </row>
    <row r="4220" spans="1:9" x14ac:dyDescent="0.2">
      <c r="A4220">
        <v>2019</v>
      </c>
      <c r="B4220" t="s">
        <v>101</v>
      </c>
      <c r="C4220" t="s">
        <v>98</v>
      </c>
      <c r="D4220" t="s">
        <v>124</v>
      </c>
      <c r="E4220" t="s">
        <v>122</v>
      </c>
      <c r="F4220">
        <v>166</v>
      </c>
      <c r="G4220">
        <v>974.29275736588795</v>
      </c>
      <c r="H4220">
        <v>991.17248825676597</v>
      </c>
      <c r="I4220" t="s">
        <v>118</v>
      </c>
    </row>
    <row r="4221" spans="1:9" x14ac:dyDescent="0.2">
      <c r="A4221">
        <v>2019</v>
      </c>
      <c r="B4221" t="s">
        <v>101</v>
      </c>
      <c r="C4221" t="s">
        <v>123</v>
      </c>
      <c r="D4221" t="s">
        <v>124</v>
      </c>
      <c r="E4221" t="s">
        <v>122</v>
      </c>
      <c r="F4221">
        <v>263</v>
      </c>
      <c r="G4221">
        <v>176.75919080583401</v>
      </c>
      <c r="H4221">
        <v>142.47626769442499</v>
      </c>
      <c r="I4221" t="s">
        <v>118</v>
      </c>
    </row>
    <row r="4222" spans="1:9" x14ac:dyDescent="0.2">
      <c r="A4222">
        <v>2019</v>
      </c>
      <c r="B4222" t="s">
        <v>102</v>
      </c>
      <c r="C4222" t="s">
        <v>91</v>
      </c>
      <c r="D4222" t="s">
        <v>124</v>
      </c>
      <c r="E4222" t="s">
        <v>122</v>
      </c>
      <c r="F4222">
        <v>18</v>
      </c>
      <c r="G4222">
        <v>11.2431838198092</v>
      </c>
      <c r="H4222">
        <v>12.1327706587074</v>
      </c>
      <c r="I4222" t="s">
        <v>118</v>
      </c>
    </row>
    <row r="4223" spans="1:9" x14ac:dyDescent="0.2">
      <c r="A4223">
        <v>2019</v>
      </c>
      <c r="B4223" t="s">
        <v>102</v>
      </c>
      <c r="C4223" t="s">
        <v>96</v>
      </c>
      <c r="D4223" t="s">
        <v>124</v>
      </c>
      <c r="E4223" t="s">
        <v>122</v>
      </c>
      <c r="F4223">
        <v>111</v>
      </c>
      <c r="G4223">
        <v>126.513027422554</v>
      </c>
      <c r="H4223">
        <v>129.373808174255</v>
      </c>
      <c r="I4223" t="s">
        <v>118</v>
      </c>
    </row>
    <row r="4224" spans="1:9" x14ac:dyDescent="0.2">
      <c r="A4224">
        <v>2019</v>
      </c>
      <c r="B4224" t="s">
        <v>102</v>
      </c>
      <c r="C4224" t="s">
        <v>97</v>
      </c>
      <c r="D4224" t="s">
        <v>124</v>
      </c>
      <c r="E4224" t="s">
        <v>122</v>
      </c>
      <c r="F4224">
        <v>122</v>
      </c>
      <c r="G4224">
        <v>369.99969672155999</v>
      </c>
      <c r="H4224">
        <v>373.11864692043702</v>
      </c>
      <c r="I4224" t="s">
        <v>118</v>
      </c>
    </row>
    <row r="4225" spans="1:9" x14ac:dyDescent="0.2">
      <c r="A4225">
        <v>2019</v>
      </c>
      <c r="B4225" t="s">
        <v>102</v>
      </c>
      <c r="C4225" t="s">
        <v>98</v>
      </c>
      <c r="D4225" t="s">
        <v>124</v>
      </c>
      <c r="E4225" t="s">
        <v>122</v>
      </c>
      <c r="F4225">
        <v>290</v>
      </c>
      <c r="G4225">
        <v>1147.9692819254201</v>
      </c>
      <c r="H4225">
        <v>1180.84325542076</v>
      </c>
      <c r="I4225" t="s">
        <v>118</v>
      </c>
    </row>
    <row r="4226" spans="1:9" x14ac:dyDescent="0.2">
      <c r="A4226">
        <v>2019</v>
      </c>
      <c r="B4226" t="s">
        <v>102</v>
      </c>
      <c r="C4226" t="s">
        <v>123</v>
      </c>
      <c r="D4226" t="s">
        <v>124</v>
      </c>
      <c r="E4226" t="s">
        <v>122</v>
      </c>
      <c r="F4226">
        <v>541</v>
      </c>
      <c r="G4226">
        <v>176.75695102427599</v>
      </c>
      <c r="H4226">
        <v>186.289106236393</v>
      </c>
      <c r="I4226" t="s">
        <v>118</v>
      </c>
    </row>
    <row r="4227" spans="1:9" x14ac:dyDescent="0.2">
      <c r="A4227">
        <v>2019</v>
      </c>
      <c r="B4227" t="s">
        <v>103</v>
      </c>
      <c r="C4227" t="s">
        <v>91</v>
      </c>
      <c r="D4227" t="s">
        <v>124</v>
      </c>
      <c r="E4227" t="s">
        <v>122</v>
      </c>
      <c r="F4227">
        <v>20</v>
      </c>
      <c r="G4227">
        <v>6.2477742304304096</v>
      </c>
      <c r="H4227">
        <v>6.1182645244591196</v>
      </c>
      <c r="I4227" t="s">
        <v>118</v>
      </c>
    </row>
    <row r="4228" spans="1:9" x14ac:dyDescent="0.2">
      <c r="A4228">
        <v>2019</v>
      </c>
      <c r="B4228" t="s">
        <v>103</v>
      </c>
      <c r="C4228" t="s">
        <v>96</v>
      </c>
      <c r="D4228" t="s">
        <v>124</v>
      </c>
      <c r="E4228" t="s">
        <v>122</v>
      </c>
      <c r="F4228">
        <v>146</v>
      </c>
      <c r="G4228">
        <v>92.007915201472102</v>
      </c>
      <c r="H4228">
        <v>91.757141914842293</v>
      </c>
      <c r="I4228" t="s">
        <v>118</v>
      </c>
    </row>
    <row r="4229" spans="1:9" x14ac:dyDescent="0.2">
      <c r="A4229">
        <v>2019</v>
      </c>
      <c r="B4229" t="s">
        <v>103</v>
      </c>
      <c r="C4229" t="s">
        <v>97</v>
      </c>
      <c r="D4229" t="s">
        <v>124</v>
      </c>
      <c r="E4229" t="s">
        <v>122</v>
      </c>
      <c r="F4229">
        <v>177</v>
      </c>
      <c r="G4229">
        <v>298.27103906170998</v>
      </c>
      <c r="H4229">
        <v>300.73071916426198</v>
      </c>
      <c r="I4229" t="s">
        <v>118</v>
      </c>
    </row>
    <row r="4230" spans="1:9" x14ac:dyDescent="0.2">
      <c r="A4230">
        <v>2019</v>
      </c>
      <c r="B4230" t="s">
        <v>103</v>
      </c>
      <c r="C4230" t="s">
        <v>98</v>
      </c>
      <c r="D4230" t="s">
        <v>124</v>
      </c>
      <c r="E4230" t="s">
        <v>122</v>
      </c>
      <c r="F4230">
        <v>466</v>
      </c>
      <c r="G4230">
        <v>1004.05067654917</v>
      </c>
      <c r="H4230">
        <v>1015.79335942794</v>
      </c>
      <c r="I4230" t="s">
        <v>118</v>
      </c>
    </row>
    <row r="4231" spans="1:9" x14ac:dyDescent="0.2">
      <c r="A4231">
        <v>2019</v>
      </c>
      <c r="B4231" t="s">
        <v>103</v>
      </c>
      <c r="C4231" t="s">
        <v>123</v>
      </c>
      <c r="D4231" t="s">
        <v>124</v>
      </c>
      <c r="E4231" t="s">
        <v>122</v>
      </c>
      <c r="F4231">
        <v>809</v>
      </c>
      <c r="G4231">
        <v>138.39705756564899</v>
      </c>
      <c r="H4231">
        <v>150.61763331140301</v>
      </c>
      <c r="I4231" t="s">
        <v>118</v>
      </c>
    </row>
    <row r="4232" spans="1:9" x14ac:dyDescent="0.2">
      <c r="A4232">
        <v>2019</v>
      </c>
      <c r="B4232" t="s">
        <v>104</v>
      </c>
      <c r="C4232" t="s">
        <v>91</v>
      </c>
      <c r="D4232" t="s">
        <v>124</v>
      </c>
      <c r="E4232" t="s">
        <v>122</v>
      </c>
      <c r="F4232">
        <v>8</v>
      </c>
      <c r="G4232">
        <v>5.2676631329426504</v>
      </c>
      <c r="H4232">
        <v>5.7573321681207696</v>
      </c>
      <c r="I4232" t="s">
        <v>118</v>
      </c>
    </row>
    <row r="4233" spans="1:9" x14ac:dyDescent="0.2">
      <c r="A4233">
        <v>2019</v>
      </c>
      <c r="B4233" t="s">
        <v>104</v>
      </c>
      <c r="C4233" t="s">
        <v>96</v>
      </c>
      <c r="D4233" t="s">
        <v>124</v>
      </c>
      <c r="E4233" t="s">
        <v>122</v>
      </c>
      <c r="F4233">
        <v>80</v>
      </c>
      <c r="G4233">
        <v>83.355908891991604</v>
      </c>
      <c r="H4233">
        <v>81.233420462048301</v>
      </c>
      <c r="I4233" t="s">
        <v>118</v>
      </c>
    </row>
    <row r="4234" spans="1:9" x14ac:dyDescent="0.2">
      <c r="A4234">
        <v>2019</v>
      </c>
      <c r="B4234" t="s">
        <v>104</v>
      </c>
      <c r="C4234" t="s">
        <v>97</v>
      </c>
      <c r="D4234" t="s">
        <v>124</v>
      </c>
      <c r="E4234" t="s">
        <v>122</v>
      </c>
      <c r="F4234">
        <v>143</v>
      </c>
      <c r="G4234">
        <v>342.79413174800999</v>
      </c>
      <c r="H4234">
        <v>345.83263173377901</v>
      </c>
      <c r="I4234" t="s">
        <v>118</v>
      </c>
    </row>
    <row r="4235" spans="1:9" x14ac:dyDescent="0.2">
      <c r="A4235">
        <v>2019</v>
      </c>
      <c r="B4235" t="s">
        <v>104</v>
      </c>
      <c r="C4235" t="s">
        <v>98</v>
      </c>
      <c r="D4235" t="s">
        <v>124</v>
      </c>
      <c r="E4235" t="s">
        <v>122</v>
      </c>
      <c r="F4235">
        <v>357</v>
      </c>
      <c r="G4235">
        <v>1107.3200992555801</v>
      </c>
      <c r="H4235">
        <v>1099.0335199741301</v>
      </c>
      <c r="I4235" t="s">
        <v>118</v>
      </c>
    </row>
    <row r="4236" spans="1:9" x14ac:dyDescent="0.2">
      <c r="A4236">
        <v>2019</v>
      </c>
      <c r="B4236" t="s">
        <v>104</v>
      </c>
      <c r="C4236" t="s">
        <v>123</v>
      </c>
      <c r="D4236" t="s">
        <v>124</v>
      </c>
      <c r="E4236" t="s">
        <v>122</v>
      </c>
      <c r="F4236">
        <v>588</v>
      </c>
      <c r="G4236">
        <v>182.72218769422</v>
      </c>
      <c r="H4236">
        <v>159.86125892294601</v>
      </c>
      <c r="I4236" t="s">
        <v>118</v>
      </c>
    </row>
    <row r="4237" spans="1:9" x14ac:dyDescent="0.2">
      <c r="A4237">
        <v>2019</v>
      </c>
      <c r="B4237" t="s">
        <v>105</v>
      </c>
      <c r="C4237" t="s">
        <v>91</v>
      </c>
      <c r="D4237" t="s">
        <v>124</v>
      </c>
      <c r="E4237" t="s">
        <v>122</v>
      </c>
      <c r="F4237">
        <v>28</v>
      </c>
      <c r="G4237">
        <v>5.3446742230179796</v>
      </c>
      <c r="H4237">
        <v>5.9848569154974296</v>
      </c>
      <c r="I4237" t="s">
        <v>118</v>
      </c>
    </row>
    <row r="4238" spans="1:9" x14ac:dyDescent="0.2">
      <c r="A4238">
        <v>2019</v>
      </c>
      <c r="B4238" t="s">
        <v>105</v>
      </c>
      <c r="C4238" t="s">
        <v>96</v>
      </c>
      <c r="D4238" t="s">
        <v>124</v>
      </c>
      <c r="E4238" t="s">
        <v>122</v>
      </c>
      <c r="F4238">
        <v>261</v>
      </c>
      <c r="G4238">
        <v>114.566643987446</v>
      </c>
      <c r="H4238">
        <v>116.070025997028</v>
      </c>
      <c r="I4238" t="s">
        <v>118</v>
      </c>
    </row>
    <row r="4239" spans="1:9" x14ac:dyDescent="0.2">
      <c r="A4239">
        <v>2019</v>
      </c>
      <c r="B4239" t="s">
        <v>105</v>
      </c>
      <c r="C4239" t="s">
        <v>97</v>
      </c>
      <c r="D4239" t="s">
        <v>124</v>
      </c>
      <c r="E4239" t="s">
        <v>122</v>
      </c>
      <c r="F4239">
        <v>289</v>
      </c>
      <c r="G4239">
        <v>356.14817735932797</v>
      </c>
      <c r="H4239">
        <v>360.07990222248998</v>
      </c>
      <c r="I4239" t="s">
        <v>118</v>
      </c>
    </row>
    <row r="4240" spans="1:9" x14ac:dyDescent="0.2">
      <c r="A4240">
        <v>2019</v>
      </c>
      <c r="B4240" t="s">
        <v>105</v>
      </c>
      <c r="C4240" t="s">
        <v>98</v>
      </c>
      <c r="D4240" t="s">
        <v>124</v>
      </c>
      <c r="E4240" t="s">
        <v>122</v>
      </c>
      <c r="F4240">
        <v>712</v>
      </c>
      <c r="G4240">
        <v>1096.6837638433201</v>
      </c>
      <c r="H4240">
        <v>1079.17871126503</v>
      </c>
      <c r="I4240" t="s">
        <v>118</v>
      </c>
    </row>
    <row r="4241" spans="1:9" x14ac:dyDescent="0.2">
      <c r="A4241">
        <v>2019</v>
      </c>
      <c r="B4241" t="s">
        <v>105</v>
      </c>
      <c r="C4241" t="s">
        <v>123</v>
      </c>
      <c r="D4241" t="s">
        <v>124</v>
      </c>
      <c r="E4241" t="s">
        <v>122</v>
      </c>
      <c r="F4241">
        <v>1290</v>
      </c>
      <c r="G4241">
        <v>143.68936364547699</v>
      </c>
      <c r="H4241">
        <v>168.92485337079501</v>
      </c>
      <c r="I4241" t="s">
        <v>118</v>
      </c>
    </row>
    <row r="4242" spans="1:9" x14ac:dyDescent="0.2">
      <c r="A4242">
        <v>2019</v>
      </c>
      <c r="B4242" t="s">
        <v>106</v>
      </c>
      <c r="C4242" t="s">
        <v>91</v>
      </c>
      <c r="D4242" t="s">
        <v>124</v>
      </c>
      <c r="E4242" t="s">
        <v>122</v>
      </c>
      <c r="F4242">
        <v>1</v>
      </c>
      <c r="G4242">
        <v>9.7200622083981294</v>
      </c>
      <c r="H4242">
        <v>10.730929605101799</v>
      </c>
      <c r="I4242" t="s">
        <v>118</v>
      </c>
    </row>
    <row r="4243" spans="1:9" x14ac:dyDescent="0.2">
      <c r="A4243">
        <v>2019</v>
      </c>
      <c r="B4243" t="s">
        <v>106</v>
      </c>
      <c r="C4243" t="s">
        <v>96</v>
      </c>
      <c r="D4243" t="s">
        <v>124</v>
      </c>
      <c r="E4243" t="s">
        <v>122</v>
      </c>
      <c r="F4243">
        <v>5</v>
      </c>
      <c r="G4243">
        <v>74.985002999400095</v>
      </c>
      <c r="H4243">
        <v>71.456426465787203</v>
      </c>
      <c r="I4243" t="s">
        <v>118</v>
      </c>
    </row>
    <row r="4244" spans="1:9" x14ac:dyDescent="0.2">
      <c r="A4244">
        <v>2019</v>
      </c>
      <c r="B4244" t="s">
        <v>106</v>
      </c>
      <c r="C4244" t="s">
        <v>97</v>
      </c>
      <c r="D4244" t="s">
        <v>124</v>
      </c>
      <c r="E4244" t="s">
        <v>122</v>
      </c>
      <c r="F4244">
        <v>9</v>
      </c>
      <c r="G4244">
        <v>311.526479750779</v>
      </c>
      <c r="H4244">
        <v>309.43929737302</v>
      </c>
      <c r="I4244" t="s">
        <v>118</v>
      </c>
    </row>
    <row r="4245" spans="1:9" x14ac:dyDescent="0.2">
      <c r="A4245">
        <v>2019</v>
      </c>
      <c r="B4245" t="s">
        <v>106</v>
      </c>
      <c r="C4245" t="s">
        <v>98</v>
      </c>
      <c r="D4245" t="s">
        <v>124</v>
      </c>
      <c r="E4245" t="s">
        <v>122</v>
      </c>
      <c r="F4245">
        <v>28</v>
      </c>
      <c r="G4245">
        <v>1194.0298507462701</v>
      </c>
      <c r="H4245">
        <v>1230.4939865588001</v>
      </c>
      <c r="I4245" t="s">
        <v>118</v>
      </c>
    </row>
    <row r="4246" spans="1:9" x14ac:dyDescent="0.2">
      <c r="A4246">
        <v>2019</v>
      </c>
      <c r="B4246" t="s">
        <v>106</v>
      </c>
      <c r="C4246" t="s">
        <v>123</v>
      </c>
      <c r="D4246" t="s">
        <v>124</v>
      </c>
      <c r="E4246" t="s">
        <v>122</v>
      </c>
      <c r="F4246">
        <v>43</v>
      </c>
      <c r="G4246">
        <v>193.780982424516</v>
      </c>
      <c r="H4246">
        <v>167.96624001464801</v>
      </c>
      <c r="I4246" t="s">
        <v>118</v>
      </c>
    </row>
    <row r="4247" spans="1:9" x14ac:dyDescent="0.2">
      <c r="A4247">
        <v>2019</v>
      </c>
      <c r="B4247" t="s">
        <v>107</v>
      </c>
      <c r="C4247" t="s">
        <v>91</v>
      </c>
      <c r="D4247" t="s">
        <v>124</v>
      </c>
      <c r="E4247" t="s">
        <v>122</v>
      </c>
      <c r="F4247">
        <v>2</v>
      </c>
      <c r="G4247">
        <v>16.886187098953101</v>
      </c>
      <c r="H4247">
        <v>18.155410312273101</v>
      </c>
      <c r="I4247" t="s">
        <v>118</v>
      </c>
    </row>
    <row r="4248" spans="1:9" x14ac:dyDescent="0.2">
      <c r="A4248">
        <v>2019</v>
      </c>
      <c r="B4248" t="s">
        <v>107</v>
      </c>
      <c r="C4248" t="s">
        <v>96</v>
      </c>
      <c r="D4248" t="s">
        <v>124</v>
      </c>
      <c r="E4248" t="s">
        <v>122</v>
      </c>
      <c r="F4248">
        <v>3</v>
      </c>
      <c r="G4248">
        <v>45.516613563950798</v>
      </c>
      <c r="H4248">
        <v>45.803551783978399</v>
      </c>
      <c r="I4248" t="s">
        <v>118</v>
      </c>
    </row>
    <row r="4249" spans="1:9" x14ac:dyDescent="0.2">
      <c r="A4249">
        <v>2019</v>
      </c>
      <c r="B4249" t="s">
        <v>107</v>
      </c>
      <c r="C4249" t="s">
        <v>97</v>
      </c>
      <c r="D4249" t="s">
        <v>124</v>
      </c>
      <c r="E4249" t="s">
        <v>122</v>
      </c>
      <c r="F4249">
        <v>6</v>
      </c>
      <c r="G4249">
        <v>231.74971031286199</v>
      </c>
      <c r="H4249">
        <v>225.152327191431</v>
      </c>
      <c r="I4249" t="s">
        <v>118</v>
      </c>
    </row>
    <row r="4250" spans="1:9" x14ac:dyDescent="0.2">
      <c r="A4250">
        <v>2019</v>
      </c>
      <c r="B4250" t="s">
        <v>107</v>
      </c>
      <c r="C4250" t="s">
        <v>98</v>
      </c>
      <c r="D4250" t="s">
        <v>124</v>
      </c>
      <c r="E4250" t="s">
        <v>122</v>
      </c>
      <c r="F4250">
        <v>11</v>
      </c>
      <c r="G4250">
        <v>559.51169888097695</v>
      </c>
      <c r="H4250">
        <v>537.72012301631901</v>
      </c>
      <c r="I4250" t="s">
        <v>118</v>
      </c>
    </row>
    <row r="4251" spans="1:9" x14ac:dyDescent="0.2">
      <c r="A4251">
        <v>2019</v>
      </c>
      <c r="B4251" t="s">
        <v>107</v>
      </c>
      <c r="C4251" t="s">
        <v>123</v>
      </c>
      <c r="D4251" t="s">
        <v>124</v>
      </c>
      <c r="E4251" t="s">
        <v>122</v>
      </c>
      <c r="F4251">
        <v>22</v>
      </c>
      <c r="G4251">
        <v>95.693779904306197</v>
      </c>
      <c r="H4251">
        <v>93.977668217950594</v>
      </c>
      <c r="I4251" t="s">
        <v>118</v>
      </c>
    </row>
    <row r="4252" spans="1:9" x14ac:dyDescent="0.2">
      <c r="A4252">
        <v>2019</v>
      </c>
      <c r="B4252" t="s">
        <v>108</v>
      </c>
      <c r="C4252" t="s">
        <v>91</v>
      </c>
      <c r="D4252" t="s">
        <v>124</v>
      </c>
      <c r="E4252" t="s">
        <v>122</v>
      </c>
      <c r="F4252">
        <v>1</v>
      </c>
      <c r="G4252">
        <v>8.4047739115817794</v>
      </c>
      <c r="H4252">
        <v>8.9174246477617292</v>
      </c>
      <c r="I4252" t="s">
        <v>118</v>
      </c>
    </row>
    <row r="4253" spans="1:9" x14ac:dyDescent="0.2">
      <c r="A4253">
        <v>2019</v>
      </c>
      <c r="B4253" t="s">
        <v>108</v>
      </c>
      <c r="C4253" t="s">
        <v>96</v>
      </c>
      <c r="D4253" t="s">
        <v>124</v>
      </c>
      <c r="E4253" t="s">
        <v>122</v>
      </c>
      <c r="F4253">
        <v>10</v>
      </c>
      <c r="G4253">
        <v>123.350191192796</v>
      </c>
      <c r="H4253">
        <v>118.998585026203</v>
      </c>
      <c r="I4253" t="s">
        <v>118</v>
      </c>
    </row>
    <row r="4254" spans="1:9" x14ac:dyDescent="0.2">
      <c r="A4254">
        <v>2019</v>
      </c>
      <c r="B4254" t="s">
        <v>108</v>
      </c>
      <c r="C4254" t="s">
        <v>97</v>
      </c>
      <c r="D4254" t="s">
        <v>124</v>
      </c>
      <c r="E4254" t="s">
        <v>122</v>
      </c>
      <c r="F4254">
        <v>11</v>
      </c>
      <c r="G4254">
        <v>300.136425648022</v>
      </c>
      <c r="H4254">
        <v>300.41587409116897</v>
      </c>
      <c r="I4254" t="s">
        <v>118</v>
      </c>
    </row>
    <row r="4255" spans="1:9" x14ac:dyDescent="0.2">
      <c r="A4255">
        <v>2019</v>
      </c>
      <c r="B4255" t="s">
        <v>108</v>
      </c>
      <c r="C4255" t="s">
        <v>98</v>
      </c>
      <c r="D4255" t="s">
        <v>124</v>
      </c>
      <c r="E4255" t="s">
        <v>122</v>
      </c>
      <c r="F4255">
        <v>23</v>
      </c>
      <c r="G4255">
        <v>727.84810126582295</v>
      </c>
      <c r="H4255">
        <v>655.71218643988402</v>
      </c>
      <c r="I4255" t="s">
        <v>118</v>
      </c>
    </row>
    <row r="4256" spans="1:9" x14ac:dyDescent="0.2">
      <c r="A4256">
        <v>2019</v>
      </c>
      <c r="B4256" t="s">
        <v>108</v>
      </c>
      <c r="C4256" t="s">
        <v>123</v>
      </c>
      <c r="D4256" t="s">
        <v>124</v>
      </c>
      <c r="E4256" t="s">
        <v>122</v>
      </c>
      <c r="F4256">
        <v>45</v>
      </c>
      <c r="G4256">
        <v>167.72269847186001</v>
      </c>
      <c r="H4256">
        <v>126.90779790089699</v>
      </c>
      <c r="I4256" t="s">
        <v>118</v>
      </c>
    </row>
    <row r="4257" spans="1:9" x14ac:dyDescent="0.2">
      <c r="A4257">
        <v>2019</v>
      </c>
      <c r="B4257" t="s">
        <v>109</v>
      </c>
      <c r="C4257" t="s">
        <v>91</v>
      </c>
      <c r="D4257" t="s">
        <v>124</v>
      </c>
      <c r="E4257" t="s">
        <v>122</v>
      </c>
      <c r="F4257">
        <v>14</v>
      </c>
      <c r="G4257">
        <v>7.3047543515465199</v>
      </c>
      <c r="H4257">
        <v>8.1534875052608804</v>
      </c>
      <c r="I4257" t="s">
        <v>118</v>
      </c>
    </row>
    <row r="4258" spans="1:9" x14ac:dyDescent="0.2">
      <c r="A4258">
        <v>2019</v>
      </c>
      <c r="B4258" t="s">
        <v>109</v>
      </c>
      <c r="C4258" t="s">
        <v>96</v>
      </c>
      <c r="D4258" t="s">
        <v>124</v>
      </c>
      <c r="E4258" t="s">
        <v>122</v>
      </c>
      <c r="F4258">
        <v>154</v>
      </c>
      <c r="G4258">
        <v>147.13750668806799</v>
      </c>
      <c r="H4258">
        <v>146.88249615851399</v>
      </c>
      <c r="I4258" t="s">
        <v>118</v>
      </c>
    </row>
    <row r="4259" spans="1:9" x14ac:dyDescent="0.2">
      <c r="A4259">
        <v>2019</v>
      </c>
      <c r="B4259" t="s">
        <v>109</v>
      </c>
      <c r="C4259" t="s">
        <v>97</v>
      </c>
      <c r="D4259" t="s">
        <v>124</v>
      </c>
      <c r="E4259" t="s">
        <v>122</v>
      </c>
      <c r="F4259">
        <v>169</v>
      </c>
      <c r="G4259">
        <v>394.52796713045097</v>
      </c>
      <c r="H4259">
        <v>395.18867424690001</v>
      </c>
      <c r="I4259" t="s">
        <v>118</v>
      </c>
    </row>
    <row r="4260" spans="1:9" x14ac:dyDescent="0.2">
      <c r="A4260">
        <v>2019</v>
      </c>
      <c r="B4260" t="s">
        <v>109</v>
      </c>
      <c r="C4260" t="s">
        <v>98</v>
      </c>
      <c r="D4260" t="s">
        <v>124</v>
      </c>
      <c r="E4260" t="s">
        <v>122</v>
      </c>
      <c r="F4260">
        <v>406</v>
      </c>
      <c r="G4260">
        <v>1239.54326189168</v>
      </c>
      <c r="H4260">
        <v>1254.2964215438701</v>
      </c>
      <c r="I4260" t="s">
        <v>118</v>
      </c>
    </row>
    <row r="4261" spans="1:9" x14ac:dyDescent="0.2">
      <c r="A4261">
        <v>2019</v>
      </c>
      <c r="B4261" t="s">
        <v>109</v>
      </c>
      <c r="C4261" t="s">
        <v>123</v>
      </c>
      <c r="D4261" t="s">
        <v>124</v>
      </c>
      <c r="E4261" t="s">
        <v>122</v>
      </c>
      <c r="F4261">
        <v>743</v>
      </c>
      <c r="G4261">
        <v>199.779516549703</v>
      </c>
      <c r="H4261">
        <v>197.70823346972</v>
      </c>
      <c r="I4261" t="s">
        <v>118</v>
      </c>
    </row>
    <row r="4262" spans="1:9" x14ac:dyDescent="0.2">
      <c r="A4262">
        <v>2019</v>
      </c>
      <c r="B4262" t="s">
        <v>110</v>
      </c>
      <c r="C4262" t="s">
        <v>91</v>
      </c>
      <c r="D4262" t="s">
        <v>124</v>
      </c>
      <c r="E4262" t="s">
        <v>122</v>
      </c>
      <c r="F4262">
        <v>19</v>
      </c>
      <c r="G4262">
        <v>8.8633458664153792</v>
      </c>
      <c r="H4262">
        <v>10.413724324827299</v>
      </c>
      <c r="I4262" t="s">
        <v>118</v>
      </c>
    </row>
    <row r="4263" spans="1:9" x14ac:dyDescent="0.2">
      <c r="A4263">
        <v>2019</v>
      </c>
      <c r="B4263" t="s">
        <v>110</v>
      </c>
      <c r="C4263" t="s">
        <v>96</v>
      </c>
      <c r="D4263" t="s">
        <v>124</v>
      </c>
      <c r="E4263" t="s">
        <v>122</v>
      </c>
      <c r="F4263">
        <v>158</v>
      </c>
      <c r="G4263">
        <v>139.52666902154701</v>
      </c>
      <c r="H4263">
        <v>137.409311304136</v>
      </c>
      <c r="I4263" t="s">
        <v>118</v>
      </c>
    </row>
    <row r="4264" spans="1:9" x14ac:dyDescent="0.2">
      <c r="A4264">
        <v>2019</v>
      </c>
      <c r="B4264" t="s">
        <v>110</v>
      </c>
      <c r="C4264" t="s">
        <v>97</v>
      </c>
      <c r="D4264" t="s">
        <v>124</v>
      </c>
      <c r="E4264" t="s">
        <v>122</v>
      </c>
      <c r="F4264">
        <v>170</v>
      </c>
      <c r="G4264">
        <v>355.56671058961302</v>
      </c>
      <c r="H4264">
        <v>360.08706903572698</v>
      </c>
      <c r="I4264" t="s">
        <v>118</v>
      </c>
    </row>
    <row r="4265" spans="1:9" x14ac:dyDescent="0.2">
      <c r="A4265">
        <v>2019</v>
      </c>
      <c r="B4265" t="s">
        <v>110</v>
      </c>
      <c r="C4265" t="s">
        <v>98</v>
      </c>
      <c r="D4265" t="s">
        <v>124</v>
      </c>
      <c r="E4265" t="s">
        <v>122</v>
      </c>
      <c r="F4265">
        <v>452</v>
      </c>
      <c r="G4265">
        <v>1111.5756338686299</v>
      </c>
      <c r="H4265">
        <v>1096.8491672038599</v>
      </c>
      <c r="I4265" t="s">
        <v>118</v>
      </c>
    </row>
    <row r="4266" spans="1:9" x14ac:dyDescent="0.2">
      <c r="A4266">
        <v>2019</v>
      </c>
      <c r="B4266" t="s">
        <v>110</v>
      </c>
      <c r="C4266" t="s">
        <v>123</v>
      </c>
      <c r="D4266" t="s">
        <v>124</v>
      </c>
      <c r="E4266" t="s">
        <v>122</v>
      </c>
      <c r="F4266">
        <v>799</v>
      </c>
      <c r="G4266">
        <v>192.030378773313</v>
      </c>
      <c r="H4266">
        <v>178.56244592810199</v>
      </c>
      <c r="I4266" t="s">
        <v>118</v>
      </c>
    </row>
    <row r="4267" spans="1:9" x14ac:dyDescent="0.2">
      <c r="A4267">
        <v>2019</v>
      </c>
      <c r="B4267" t="s">
        <v>111</v>
      </c>
      <c r="C4267" t="s">
        <v>91</v>
      </c>
      <c r="D4267" t="s">
        <v>124</v>
      </c>
      <c r="E4267" t="s">
        <v>122</v>
      </c>
      <c r="F4267">
        <v>61</v>
      </c>
      <c r="G4267">
        <v>9.1060813695546408</v>
      </c>
      <c r="H4267">
        <v>10.320635463616</v>
      </c>
      <c r="I4267" t="s">
        <v>118</v>
      </c>
    </row>
    <row r="4268" spans="1:9" x14ac:dyDescent="0.2">
      <c r="A4268">
        <v>2019</v>
      </c>
      <c r="B4268" t="s">
        <v>111</v>
      </c>
      <c r="C4268" t="s">
        <v>96</v>
      </c>
      <c r="D4268" t="s">
        <v>124</v>
      </c>
      <c r="E4268" t="s">
        <v>122</v>
      </c>
      <c r="F4268">
        <v>481</v>
      </c>
      <c r="G4268">
        <v>154.27940931193299</v>
      </c>
      <c r="H4268">
        <v>156.29298830046699</v>
      </c>
      <c r="I4268" t="s">
        <v>118</v>
      </c>
    </row>
    <row r="4269" spans="1:9" x14ac:dyDescent="0.2">
      <c r="A4269">
        <v>2019</v>
      </c>
      <c r="B4269" t="s">
        <v>111</v>
      </c>
      <c r="C4269" t="s">
        <v>97</v>
      </c>
      <c r="D4269" t="s">
        <v>124</v>
      </c>
      <c r="E4269" t="s">
        <v>122</v>
      </c>
      <c r="F4269">
        <v>416</v>
      </c>
      <c r="G4269">
        <v>395.538778964183</v>
      </c>
      <c r="H4269">
        <v>399.25789629705503</v>
      </c>
      <c r="I4269" t="s">
        <v>118</v>
      </c>
    </row>
    <row r="4270" spans="1:9" x14ac:dyDescent="0.2">
      <c r="A4270">
        <v>2019</v>
      </c>
      <c r="B4270" t="s">
        <v>111</v>
      </c>
      <c r="C4270" t="s">
        <v>98</v>
      </c>
      <c r="D4270" t="s">
        <v>124</v>
      </c>
      <c r="E4270" t="s">
        <v>122</v>
      </c>
      <c r="F4270">
        <v>913</v>
      </c>
      <c r="G4270">
        <v>1035.6992955429801</v>
      </c>
      <c r="H4270">
        <v>1034.51088026408</v>
      </c>
      <c r="I4270" t="s">
        <v>118</v>
      </c>
    </row>
    <row r="4271" spans="1:9" x14ac:dyDescent="0.2">
      <c r="A4271">
        <v>2019</v>
      </c>
      <c r="B4271" t="s">
        <v>111</v>
      </c>
      <c r="C4271" t="s">
        <v>123</v>
      </c>
      <c r="D4271" t="s">
        <v>124</v>
      </c>
      <c r="E4271" t="s">
        <v>122</v>
      </c>
      <c r="F4271">
        <v>1871</v>
      </c>
      <c r="G4271">
        <v>159.236752966008</v>
      </c>
      <c r="H4271">
        <v>182.018843384935</v>
      </c>
      <c r="I4271" t="s">
        <v>118</v>
      </c>
    </row>
    <row r="4272" spans="1:9" x14ac:dyDescent="0.2">
      <c r="A4272">
        <v>2019</v>
      </c>
      <c r="B4272" t="s">
        <v>112</v>
      </c>
      <c r="C4272" t="s">
        <v>91</v>
      </c>
      <c r="D4272" t="s">
        <v>124</v>
      </c>
      <c r="E4272" t="s">
        <v>122</v>
      </c>
      <c r="F4272">
        <v>31</v>
      </c>
      <c r="G4272">
        <v>8.8924076050164693</v>
      </c>
      <c r="H4272">
        <v>9.5632905372153694</v>
      </c>
      <c r="I4272" t="s">
        <v>118</v>
      </c>
    </row>
    <row r="4273" spans="1:9" x14ac:dyDescent="0.2">
      <c r="A4273">
        <v>2019</v>
      </c>
      <c r="B4273" t="s">
        <v>112</v>
      </c>
      <c r="C4273" t="s">
        <v>96</v>
      </c>
      <c r="D4273" t="s">
        <v>124</v>
      </c>
      <c r="E4273" t="s">
        <v>122</v>
      </c>
      <c r="F4273">
        <v>262</v>
      </c>
      <c r="G4273">
        <v>136.966965868041</v>
      </c>
      <c r="H4273">
        <v>138.958532312562</v>
      </c>
      <c r="I4273" t="s">
        <v>118</v>
      </c>
    </row>
    <row r="4274" spans="1:9" x14ac:dyDescent="0.2">
      <c r="A4274">
        <v>2019</v>
      </c>
      <c r="B4274" t="s">
        <v>112</v>
      </c>
      <c r="C4274" t="s">
        <v>97</v>
      </c>
      <c r="D4274" t="s">
        <v>124</v>
      </c>
      <c r="E4274" t="s">
        <v>122</v>
      </c>
      <c r="F4274">
        <v>280</v>
      </c>
      <c r="G4274">
        <v>412.76018633174101</v>
      </c>
      <c r="H4274">
        <v>419.248037098049</v>
      </c>
      <c r="I4274" t="s">
        <v>118</v>
      </c>
    </row>
    <row r="4275" spans="1:9" x14ac:dyDescent="0.2">
      <c r="A4275">
        <v>2019</v>
      </c>
      <c r="B4275" t="s">
        <v>112</v>
      </c>
      <c r="C4275" t="s">
        <v>98</v>
      </c>
      <c r="D4275" t="s">
        <v>124</v>
      </c>
      <c r="E4275" t="s">
        <v>122</v>
      </c>
      <c r="F4275">
        <v>547</v>
      </c>
      <c r="G4275">
        <v>1062.8582531817699</v>
      </c>
      <c r="H4275">
        <v>1067.21329820498</v>
      </c>
      <c r="I4275" t="s">
        <v>118</v>
      </c>
    </row>
    <row r="4276" spans="1:9" x14ac:dyDescent="0.2">
      <c r="A4276">
        <v>2019</v>
      </c>
      <c r="B4276" t="s">
        <v>112</v>
      </c>
      <c r="C4276" t="s">
        <v>123</v>
      </c>
      <c r="D4276" t="s">
        <v>124</v>
      </c>
      <c r="E4276" t="s">
        <v>122</v>
      </c>
      <c r="F4276">
        <v>1120</v>
      </c>
      <c r="G4276">
        <v>169.90291262135901</v>
      </c>
      <c r="H4276">
        <v>182.05842868666801</v>
      </c>
      <c r="I4276" t="s">
        <v>118</v>
      </c>
    </row>
    <row r="4277" spans="1:9" x14ac:dyDescent="0.2">
      <c r="A4277">
        <v>2020</v>
      </c>
      <c r="B4277" t="s">
        <v>90</v>
      </c>
      <c r="C4277" t="s">
        <v>91</v>
      </c>
      <c r="D4277" t="s">
        <v>124</v>
      </c>
      <c r="E4277" t="s">
        <v>122</v>
      </c>
      <c r="F4277">
        <v>288</v>
      </c>
      <c r="G4277">
        <v>9.8670990831477798</v>
      </c>
      <c r="H4277">
        <v>10.6431533284954</v>
      </c>
      <c r="I4277" t="s">
        <v>119</v>
      </c>
    </row>
    <row r="4278" spans="1:9" x14ac:dyDescent="0.2">
      <c r="A4278">
        <v>2020</v>
      </c>
      <c r="B4278" t="s">
        <v>90</v>
      </c>
      <c r="C4278" t="s">
        <v>96</v>
      </c>
      <c r="D4278" t="s">
        <v>124</v>
      </c>
      <c r="E4278" t="s">
        <v>122</v>
      </c>
      <c r="F4278">
        <v>1868</v>
      </c>
      <c r="G4278">
        <v>124.503120576074</v>
      </c>
      <c r="H4278">
        <v>123.93343273230199</v>
      </c>
      <c r="I4278" t="s">
        <v>119</v>
      </c>
    </row>
    <row r="4279" spans="1:9" x14ac:dyDescent="0.2">
      <c r="A4279">
        <v>2020</v>
      </c>
      <c r="B4279" t="s">
        <v>90</v>
      </c>
      <c r="C4279" t="s">
        <v>97</v>
      </c>
      <c r="D4279" t="s">
        <v>124</v>
      </c>
      <c r="E4279" t="s">
        <v>122</v>
      </c>
      <c r="F4279">
        <v>2127</v>
      </c>
      <c r="G4279">
        <v>367.80217879993103</v>
      </c>
      <c r="H4279">
        <v>370.02787379180501</v>
      </c>
      <c r="I4279" t="s">
        <v>119</v>
      </c>
    </row>
    <row r="4280" spans="1:9" x14ac:dyDescent="0.2">
      <c r="A4280">
        <v>2020</v>
      </c>
      <c r="B4280" t="s">
        <v>90</v>
      </c>
      <c r="C4280" t="s">
        <v>98</v>
      </c>
      <c r="D4280" t="s">
        <v>124</v>
      </c>
      <c r="E4280" t="s">
        <v>122</v>
      </c>
      <c r="F4280">
        <v>4996</v>
      </c>
      <c r="G4280">
        <v>1072.4597237278499</v>
      </c>
      <c r="H4280">
        <v>1072.5063618429399</v>
      </c>
      <c r="I4280" t="s">
        <v>119</v>
      </c>
    </row>
    <row r="4281" spans="1:9" x14ac:dyDescent="0.2">
      <c r="A4281">
        <v>2020</v>
      </c>
      <c r="B4281" t="s">
        <v>90</v>
      </c>
      <c r="C4281" t="s">
        <v>123</v>
      </c>
      <c r="D4281" t="s">
        <v>124</v>
      </c>
      <c r="E4281" t="s">
        <v>122</v>
      </c>
      <c r="F4281">
        <v>9279</v>
      </c>
      <c r="G4281">
        <v>169.842402943276</v>
      </c>
      <c r="H4281">
        <v>173.968161785452</v>
      </c>
      <c r="I4281" t="s">
        <v>119</v>
      </c>
    </row>
    <row r="4282" spans="1:9" x14ac:dyDescent="0.2">
      <c r="A4282">
        <v>2020</v>
      </c>
      <c r="B4282" t="s">
        <v>99</v>
      </c>
      <c r="C4282" t="s">
        <v>91</v>
      </c>
      <c r="D4282" t="s">
        <v>124</v>
      </c>
      <c r="E4282" t="s">
        <v>122</v>
      </c>
      <c r="F4282">
        <v>25</v>
      </c>
      <c r="G4282">
        <v>14.155563985980301</v>
      </c>
      <c r="H4282">
        <v>16.042447752050499</v>
      </c>
      <c r="I4282" t="s">
        <v>119</v>
      </c>
    </row>
    <row r="4283" spans="1:9" x14ac:dyDescent="0.2">
      <c r="A4283">
        <v>2020</v>
      </c>
      <c r="B4283" t="s">
        <v>99</v>
      </c>
      <c r="C4283" t="s">
        <v>96</v>
      </c>
      <c r="D4283" t="s">
        <v>124</v>
      </c>
      <c r="E4283" t="s">
        <v>122</v>
      </c>
      <c r="F4283">
        <v>192</v>
      </c>
      <c r="G4283">
        <v>176.921021350313</v>
      </c>
      <c r="H4283">
        <v>171.92757358276</v>
      </c>
      <c r="I4283" t="s">
        <v>119</v>
      </c>
    </row>
    <row r="4284" spans="1:9" x14ac:dyDescent="0.2">
      <c r="A4284">
        <v>2020</v>
      </c>
      <c r="B4284" t="s">
        <v>99</v>
      </c>
      <c r="C4284" t="s">
        <v>97</v>
      </c>
      <c r="D4284" t="s">
        <v>124</v>
      </c>
      <c r="E4284" t="s">
        <v>122</v>
      </c>
      <c r="F4284">
        <v>215</v>
      </c>
      <c r="G4284">
        <v>457.33977154283002</v>
      </c>
      <c r="H4284">
        <v>457.71023781706998</v>
      </c>
      <c r="I4284" t="s">
        <v>119</v>
      </c>
    </row>
    <row r="4285" spans="1:9" x14ac:dyDescent="0.2">
      <c r="A4285">
        <v>2020</v>
      </c>
      <c r="B4285" t="s">
        <v>99</v>
      </c>
      <c r="C4285" t="s">
        <v>98</v>
      </c>
      <c r="D4285" t="s">
        <v>124</v>
      </c>
      <c r="E4285" t="s">
        <v>122</v>
      </c>
      <c r="F4285">
        <v>445</v>
      </c>
      <c r="G4285">
        <v>1195.69014160196</v>
      </c>
      <c r="H4285">
        <v>1220.0330766572299</v>
      </c>
      <c r="I4285" t="s">
        <v>119</v>
      </c>
    </row>
    <row r="4286" spans="1:9" x14ac:dyDescent="0.2">
      <c r="A4286">
        <v>2020</v>
      </c>
      <c r="B4286" t="s">
        <v>99</v>
      </c>
      <c r="C4286" t="s">
        <v>123</v>
      </c>
      <c r="D4286" t="s">
        <v>124</v>
      </c>
      <c r="E4286" t="s">
        <v>122</v>
      </c>
      <c r="F4286">
        <v>877</v>
      </c>
      <c r="G4286">
        <v>237.437730127789</v>
      </c>
      <c r="H4286">
        <v>212.086280655482</v>
      </c>
      <c r="I4286" t="s">
        <v>119</v>
      </c>
    </row>
    <row r="4287" spans="1:9" x14ac:dyDescent="0.2">
      <c r="A4287">
        <v>2020</v>
      </c>
      <c r="B4287" t="s">
        <v>100</v>
      </c>
      <c r="C4287" t="s">
        <v>91</v>
      </c>
      <c r="D4287" t="s">
        <v>124</v>
      </c>
      <c r="E4287" t="s">
        <v>122</v>
      </c>
      <c r="F4287">
        <v>3</v>
      </c>
      <c r="G4287">
        <v>5.8390750905056601</v>
      </c>
      <c r="H4287">
        <v>6.73545826396313</v>
      </c>
      <c r="I4287" t="s">
        <v>119</v>
      </c>
    </row>
    <row r="4288" spans="1:9" x14ac:dyDescent="0.2">
      <c r="A4288">
        <v>2020</v>
      </c>
      <c r="B4288" t="s">
        <v>100</v>
      </c>
      <c r="C4288" t="s">
        <v>96</v>
      </c>
      <c r="D4288" t="s">
        <v>124</v>
      </c>
      <c r="E4288" t="s">
        <v>122</v>
      </c>
      <c r="F4288">
        <v>39</v>
      </c>
      <c r="G4288">
        <v>109.809663250366</v>
      </c>
      <c r="H4288">
        <v>107.99167128087601</v>
      </c>
      <c r="I4288" t="s">
        <v>119</v>
      </c>
    </row>
    <row r="4289" spans="1:9" x14ac:dyDescent="0.2">
      <c r="A4289">
        <v>2020</v>
      </c>
      <c r="B4289" t="s">
        <v>100</v>
      </c>
      <c r="C4289" t="s">
        <v>97</v>
      </c>
      <c r="D4289" t="s">
        <v>124</v>
      </c>
      <c r="E4289" t="s">
        <v>122</v>
      </c>
      <c r="F4289">
        <v>53</v>
      </c>
      <c r="G4289">
        <v>331.20859892513403</v>
      </c>
      <c r="H4289">
        <v>327.378347164861</v>
      </c>
      <c r="I4289" t="s">
        <v>119</v>
      </c>
    </row>
    <row r="4290" spans="1:9" x14ac:dyDescent="0.2">
      <c r="A4290">
        <v>2020</v>
      </c>
      <c r="B4290" t="s">
        <v>100</v>
      </c>
      <c r="C4290" t="s">
        <v>98</v>
      </c>
      <c r="D4290" t="s">
        <v>124</v>
      </c>
      <c r="E4290" t="s">
        <v>122</v>
      </c>
      <c r="F4290">
        <v>154</v>
      </c>
      <c r="G4290">
        <v>1220.8657047724801</v>
      </c>
      <c r="H4290">
        <v>1266.7524900988201</v>
      </c>
      <c r="I4290" t="s">
        <v>119</v>
      </c>
    </row>
    <row r="4291" spans="1:9" x14ac:dyDescent="0.2">
      <c r="A4291">
        <v>2020</v>
      </c>
      <c r="B4291" t="s">
        <v>100</v>
      </c>
      <c r="C4291" t="s">
        <v>123</v>
      </c>
      <c r="D4291" t="s">
        <v>124</v>
      </c>
      <c r="E4291" t="s">
        <v>122</v>
      </c>
      <c r="F4291">
        <v>249</v>
      </c>
      <c r="G4291">
        <v>215.565751882954</v>
      </c>
      <c r="H4291">
        <v>180.63739091317601</v>
      </c>
      <c r="I4291" t="s">
        <v>119</v>
      </c>
    </row>
    <row r="4292" spans="1:9" x14ac:dyDescent="0.2">
      <c r="A4292">
        <v>2020</v>
      </c>
      <c r="B4292" t="s">
        <v>101</v>
      </c>
      <c r="C4292" t="s">
        <v>91</v>
      </c>
      <c r="D4292" t="s">
        <v>124</v>
      </c>
      <c r="E4292" t="s">
        <v>122</v>
      </c>
      <c r="F4292">
        <v>10</v>
      </c>
      <c r="G4292">
        <v>15.189258156631601</v>
      </c>
      <c r="H4292">
        <v>16.665278823092802</v>
      </c>
      <c r="I4292" t="s">
        <v>119</v>
      </c>
    </row>
    <row r="4293" spans="1:9" x14ac:dyDescent="0.2">
      <c r="A4293">
        <v>2020</v>
      </c>
      <c r="B4293" t="s">
        <v>101</v>
      </c>
      <c r="C4293" t="s">
        <v>96</v>
      </c>
      <c r="D4293" t="s">
        <v>124</v>
      </c>
      <c r="E4293" t="s">
        <v>122</v>
      </c>
      <c r="F4293">
        <v>38</v>
      </c>
      <c r="G4293">
        <v>85.481621451387994</v>
      </c>
      <c r="H4293">
        <v>83.305041768235</v>
      </c>
      <c r="I4293" t="s">
        <v>119</v>
      </c>
    </row>
    <row r="4294" spans="1:9" x14ac:dyDescent="0.2">
      <c r="A4294">
        <v>2020</v>
      </c>
      <c r="B4294" t="s">
        <v>101</v>
      </c>
      <c r="C4294" t="s">
        <v>97</v>
      </c>
      <c r="D4294" t="s">
        <v>124</v>
      </c>
      <c r="E4294" t="s">
        <v>122</v>
      </c>
      <c r="F4294">
        <v>62</v>
      </c>
      <c r="G4294">
        <v>294.63479541890399</v>
      </c>
      <c r="H4294">
        <v>293.62763304438801</v>
      </c>
      <c r="I4294" t="s">
        <v>119</v>
      </c>
    </row>
    <row r="4295" spans="1:9" x14ac:dyDescent="0.2">
      <c r="A4295">
        <v>2020</v>
      </c>
      <c r="B4295" t="s">
        <v>101</v>
      </c>
      <c r="C4295" t="s">
        <v>98</v>
      </c>
      <c r="D4295" t="s">
        <v>124</v>
      </c>
      <c r="E4295" t="s">
        <v>122</v>
      </c>
      <c r="F4295">
        <v>194</v>
      </c>
      <c r="G4295">
        <v>1106.8636960118699</v>
      </c>
      <c r="H4295">
        <v>1161.3116792083399</v>
      </c>
      <c r="I4295" t="s">
        <v>119</v>
      </c>
    </row>
    <row r="4296" spans="1:9" x14ac:dyDescent="0.2">
      <c r="A4296">
        <v>2020</v>
      </c>
      <c r="B4296" t="s">
        <v>101</v>
      </c>
      <c r="C4296" t="s">
        <v>123</v>
      </c>
      <c r="D4296" t="s">
        <v>124</v>
      </c>
      <c r="E4296" t="s">
        <v>122</v>
      </c>
      <c r="F4296">
        <v>304</v>
      </c>
      <c r="G4296">
        <v>204.218729007121</v>
      </c>
      <c r="H4296">
        <v>166.42403923146401</v>
      </c>
      <c r="I4296" t="s">
        <v>119</v>
      </c>
    </row>
    <row r="4297" spans="1:9" x14ac:dyDescent="0.2">
      <c r="A4297">
        <v>2020</v>
      </c>
      <c r="B4297" t="s">
        <v>102</v>
      </c>
      <c r="C4297" t="s">
        <v>91</v>
      </c>
      <c r="D4297" t="s">
        <v>124</v>
      </c>
      <c r="E4297" t="s">
        <v>122</v>
      </c>
      <c r="F4297">
        <v>10</v>
      </c>
      <c r="G4297">
        <v>6.267941983929</v>
      </c>
      <c r="H4297">
        <v>6.7714131900970997</v>
      </c>
      <c r="I4297" t="s">
        <v>119</v>
      </c>
    </row>
    <row r="4298" spans="1:9" x14ac:dyDescent="0.2">
      <c r="A4298">
        <v>2020</v>
      </c>
      <c r="B4298" t="s">
        <v>102</v>
      </c>
      <c r="C4298" t="s">
        <v>96</v>
      </c>
      <c r="D4298" t="s">
        <v>124</v>
      </c>
      <c r="E4298" t="s">
        <v>122</v>
      </c>
      <c r="F4298">
        <v>89</v>
      </c>
      <c r="G4298">
        <v>101.223784177244</v>
      </c>
      <c r="H4298">
        <v>102.627431768368</v>
      </c>
      <c r="I4298" t="s">
        <v>119</v>
      </c>
    </row>
    <row r="4299" spans="1:9" x14ac:dyDescent="0.2">
      <c r="A4299">
        <v>2020</v>
      </c>
      <c r="B4299" t="s">
        <v>102</v>
      </c>
      <c r="C4299" t="s">
        <v>97</v>
      </c>
      <c r="D4299" t="s">
        <v>124</v>
      </c>
      <c r="E4299" t="s">
        <v>122</v>
      </c>
      <c r="F4299">
        <v>128</v>
      </c>
      <c r="G4299">
        <v>385.28685810607402</v>
      </c>
      <c r="H4299">
        <v>386.50857739237802</v>
      </c>
      <c r="I4299" t="s">
        <v>119</v>
      </c>
    </row>
    <row r="4300" spans="1:9" x14ac:dyDescent="0.2">
      <c r="A4300">
        <v>2020</v>
      </c>
      <c r="B4300" t="s">
        <v>102</v>
      </c>
      <c r="C4300" t="s">
        <v>98</v>
      </c>
      <c r="D4300" t="s">
        <v>124</v>
      </c>
      <c r="E4300" t="s">
        <v>122</v>
      </c>
      <c r="F4300">
        <v>286</v>
      </c>
      <c r="G4300">
        <v>1102.03452527744</v>
      </c>
      <c r="H4300">
        <v>1076.7220296806699</v>
      </c>
      <c r="I4300" t="s">
        <v>119</v>
      </c>
    </row>
    <row r="4301" spans="1:9" x14ac:dyDescent="0.2">
      <c r="A4301">
        <v>2020</v>
      </c>
      <c r="B4301" t="s">
        <v>102</v>
      </c>
      <c r="C4301" t="s">
        <v>123</v>
      </c>
      <c r="D4301" t="s">
        <v>124</v>
      </c>
      <c r="E4301" t="s">
        <v>122</v>
      </c>
      <c r="F4301">
        <v>513</v>
      </c>
      <c r="G4301">
        <v>167.29715627445901</v>
      </c>
      <c r="H4301">
        <v>168.34121583872999</v>
      </c>
      <c r="I4301" t="s">
        <v>119</v>
      </c>
    </row>
    <row r="4302" spans="1:9" x14ac:dyDescent="0.2">
      <c r="A4302">
        <v>2020</v>
      </c>
      <c r="B4302" t="s">
        <v>103</v>
      </c>
      <c r="C4302" t="s">
        <v>91</v>
      </c>
      <c r="D4302" t="s">
        <v>124</v>
      </c>
      <c r="E4302" t="s">
        <v>122</v>
      </c>
      <c r="F4302">
        <v>18</v>
      </c>
      <c r="G4302">
        <v>5.6404937312179397</v>
      </c>
      <c r="H4302">
        <v>5.9804123980363197</v>
      </c>
      <c r="I4302" t="s">
        <v>119</v>
      </c>
    </row>
    <row r="4303" spans="1:9" x14ac:dyDescent="0.2">
      <c r="A4303">
        <v>2020</v>
      </c>
      <c r="B4303" t="s">
        <v>103</v>
      </c>
      <c r="C4303" t="s">
        <v>96</v>
      </c>
      <c r="D4303" t="s">
        <v>124</v>
      </c>
      <c r="E4303" t="s">
        <v>122</v>
      </c>
      <c r="F4303">
        <v>132</v>
      </c>
      <c r="G4303">
        <v>83.210933412341703</v>
      </c>
      <c r="H4303">
        <v>82.896889608539894</v>
      </c>
      <c r="I4303" t="s">
        <v>119</v>
      </c>
    </row>
    <row r="4304" spans="1:9" x14ac:dyDescent="0.2">
      <c r="A4304">
        <v>2020</v>
      </c>
      <c r="B4304" t="s">
        <v>103</v>
      </c>
      <c r="C4304" t="s">
        <v>97</v>
      </c>
      <c r="D4304" t="s">
        <v>124</v>
      </c>
      <c r="E4304" t="s">
        <v>122</v>
      </c>
      <c r="F4304">
        <v>178</v>
      </c>
      <c r="G4304">
        <v>294.098208974952</v>
      </c>
      <c r="H4304">
        <v>295.779620829777</v>
      </c>
      <c r="I4304" t="s">
        <v>119</v>
      </c>
    </row>
    <row r="4305" spans="1:9" x14ac:dyDescent="0.2">
      <c r="A4305">
        <v>2020</v>
      </c>
      <c r="B4305" t="s">
        <v>103</v>
      </c>
      <c r="C4305" t="s">
        <v>98</v>
      </c>
      <c r="D4305" t="s">
        <v>124</v>
      </c>
      <c r="E4305" t="s">
        <v>122</v>
      </c>
      <c r="F4305">
        <v>501</v>
      </c>
      <c r="G4305">
        <v>1056.4716798110601</v>
      </c>
      <c r="H4305">
        <v>1059.65567320482</v>
      </c>
      <c r="I4305" t="s">
        <v>119</v>
      </c>
    </row>
    <row r="4306" spans="1:9" x14ac:dyDescent="0.2">
      <c r="A4306">
        <v>2020</v>
      </c>
      <c r="B4306" t="s">
        <v>103</v>
      </c>
      <c r="C4306" t="s">
        <v>123</v>
      </c>
      <c r="D4306" t="s">
        <v>124</v>
      </c>
      <c r="E4306" t="s">
        <v>122</v>
      </c>
      <c r="F4306">
        <v>829</v>
      </c>
      <c r="G4306">
        <v>141.54003756189201</v>
      </c>
      <c r="H4306">
        <v>151.62296921676301</v>
      </c>
      <c r="I4306" t="s">
        <v>119</v>
      </c>
    </row>
    <row r="4307" spans="1:9" x14ac:dyDescent="0.2">
      <c r="A4307">
        <v>2020</v>
      </c>
      <c r="B4307" t="s">
        <v>104</v>
      </c>
      <c r="C4307" t="s">
        <v>91</v>
      </c>
      <c r="D4307" t="s">
        <v>124</v>
      </c>
      <c r="E4307" t="s">
        <v>122</v>
      </c>
      <c r="F4307">
        <v>13</v>
      </c>
      <c r="G4307">
        <v>8.6065356707801506</v>
      </c>
      <c r="H4307">
        <v>9.2624232860420701</v>
      </c>
      <c r="I4307" t="s">
        <v>119</v>
      </c>
    </row>
    <row r="4308" spans="1:9" x14ac:dyDescent="0.2">
      <c r="A4308">
        <v>2020</v>
      </c>
      <c r="B4308" t="s">
        <v>104</v>
      </c>
      <c r="C4308" t="s">
        <v>96</v>
      </c>
      <c r="D4308" t="s">
        <v>124</v>
      </c>
      <c r="E4308" t="s">
        <v>122</v>
      </c>
      <c r="F4308">
        <v>106</v>
      </c>
      <c r="G4308">
        <v>111.16471254483299</v>
      </c>
      <c r="H4308">
        <v>108.105146914619</v>
      </c>
      <c r="I4308" t="s">
        <v>119</v>
      </c>
    </row>
    <row r="4309" spans="1:9" x14ac:dyDescent="0.2">
      <c r="A4309">
        <v>2020</v>
      </c>
      <c r="B4309" t="s">
        <v>104</v>
      </c>
      <c r="C4309" t="s">
        <v>97</v>
      </c>
      <c r="D4309" t="s">
        <v>124</v>
      </c>
      <c r="E4309" t="s">
        <v>122</v>
      </c>
      <c r="F4309">
        <v>130</v>
      </c>
      <c r="G4309">
        <v>309.604896520517</v>
      </c>
      <c r="H4309">
        <v>310.12351991170698</v>
      </c>
      <c r="I4309" t="s">
        <v>119</v>
      </c>
    </row>
    <row r="4310" spans="1:9" x14ac:dyDescent="0.2">
      <c r="A4310">
        <v>2020</v>
      </c>
      <c r="B4310" t="s">
        <v>104</v>
      </c>
      <c r="C4310" t="s">
        <v>98</v>
      </c>
      <c r="D4310" t="s">
        <v>124</v>
      </c>
      <c r="E4310" t="s">
        <v>122</v>
      </c>
      <c r="F4310">
        <v>348</v>
      </c>
      <c r="G4310">
        <v>1044.7626767540301</v>
      </c>
      <c r="H4310">
        <v>1069.1129647313901</v>
      </c>
      <c r="I4310" t="s">
        <v>119</v>
      </c>
    </row>
    <row r="4311" spans="1:9" x14ac:dyDescent="0.2">
      <c r="A4311">
        <v>2020</v>
      </c>
      <c r="B4311" t="s">
        <v>104</v>
      </c>
      <c r="C4311" t="s">
        <v>123</v>
      </c>
      <c r="D4311" t="s">
        <v>124</v>
      </c>
      <c r="E4311" t="s">
        <v>122</v>
      </c>
      <c r="F4311">
        <v>597</v>
      </c>
      <c r="G4311">
        <v>185.57662418402199</v>
      </c>
      <c r="H4311">
        <v>162.432708923391</v>
      </c>
      <c r="I4311" t="s">
        <v>119</v>
      </c>
    </row>
    <row r="4312" spans="1:9" x14ac:dyDescent="0.2">
      <c r="A4312">
        <v>2020</v>
      </c>
      <c r="B4312" t="s">
        <v>105</v>
      </c>
      <c r="C4312" t="s">
        <v>91</v>
      </c>
      <c r="D4312" t="s">
        <v>124</v>
      </c>
      <c r="E4312" t="s">
        <v>122</v>
      </c>
      <c r="F4312">
        <v>40</v>
      </c>
      <c r="G4312">
        <v>7.5559375501761501</v>
      </c>
      <c r="H4312">
        <v>7.4604328046233404</v>
      </c>
      <c r="I4312" t="s">
        <v>119</v>
      </c>
    </row>
    <row r="4313" spans="1:9" x14ac:dyDescent="0.2">
      <c r="A4313">
        <v>2020</v>
      </c>
      <c r="B4313" t="s">
        <v>105</v>
      </c>
      <c r="C4313" t="s">
        <v>96</v>
      </c>
      <c r="D4313" t="s">
        <v>124</v>
      </c>
      <c r="E4313" t="s">
        <v>122</v>
      </c>
      <c r="F4313">
        <v>241</v>
      </c>
      <c r="G4313">
        <v>105.12953616499701</v>
      </c>
      <c r="H4313">
        <v>106.35528132232901</v>
      </c>
      <c r="I4313" t="s">
        <v>119</v>
      </c>
    </row>
    <row r="4314" spans="1:9" x14ac:dyDescent="0.2">
      <c r="A4314">
        <v>2020</v>
      </c>
      <c r="B4314" t="s">
        <v>105</v>
      </c>
      <c r="C4314" t="s">
        <v>97</v>
      </c>
      <c r="D4314" t="s">
        <v>124</v>
      </c>
      <c r="E4314" t="s">
        <v>122</v>
      </c>
      <c r="F4314">
        <v>281</v>
      </c>
      <c r="G4314">
        <v>340.77541566111603</v>
      </c>
      <c r="H4314">
        <v>344.34760802410898</v>
      </c>
      <c r="I4314" t="s">
        <v>119</v>
      </c>
    </row>
    <row r="4315" spans="1:9" x14ac:dyDescent="0.2">
      <c r="A4315">
        <v>2020</v>
      </c>
      <c r="B4315" t="s">
        <v>105</v>
      </c>
      <c r="C4315" t="s">
        <v>98</v>
      </c>
      <c r="D4315" t="s">
        <v>124</v>
      </c>
      <c r="E4315" t="s">
        <v>122</v>
      </c>
      <c r="F4315">
        <v>658</v>
      </c>
      <c r="G4315">
        <v>989.54808632228003</v>
      </c>
      <c r="H4315">
        <v>971.81337673534699</v>
      </c>
      <c r="I4315" t="s">
        <v>119</v>
      </c>
    </row>
    <row r="4316" spans="1:9" x14ac:dyDescent="0.2">
      <c r="A4316">
        <v>2020</v>
      </c>
      <c r="B4316" t="s">
        <v>105</v>
      </c>
      <c r="C4316" t="s">
        <v>123</v>
      </c>
      <c r="D4316" t="s">
        <v>124</v>
      </c>
      <c r="E4316" t="s">
        <v>122</v>
      </c>
      <c r="F4316">
        <v>1220</v>
      </c>
      <c r="G4316">
        <v>134.423411710262</v>
      </c>
      <c r="H4316">
        <v>155.832486013627</v>
      </c>
      <c r="I4316" t="s">
        <v>119</v>
      </c>
    </row>
    <row r="4317" spans="1:9" x14ac:dyDescent="0.2">
      <c r="A4317">
        <v>2020</v>
      </c>
      <c r="B4317" t="s">
        <v>106</v>
      </c>
      <c r="C4317" t="s">
        <v>91</v>
      </c>
      <c r="D4317" t="s">
        <v>124</v>
      </c>
      <c r="E4317" t="s">
        <v>122</v>
      </c>
      <c r="F4317">
        <v>0</v>
      </c>
      <c r="G4317">
        <v>0</v>
      </c>
      <c r="H4317">
        <v>0</v>
      </c>
      <c r="I4317" t="s">
        <v>119</v>
      </c>
    </row>
    <row r="4318" spans="1:9" x14ac:dyDescent="0.2">
      <c r="A4318">
        <v>2020</v>
      </c>
      <c r="B4318" t="s">
        <v>106</v>
      </c>
      <c r="C4318" t="s">
        <v>96</v>
      </c>
      <c r="D4318" t="s">
        <v>124</v>
      </c>
      <c r="E4318" t="s">
        <v>122</v>
      </c>
      <c r="F4318">
        <v>8</v>
      </c>
      <c r="G4318">
        <v>120.264582080577</v>
      </c>
      <c r="H4318">
        <v>119.74763706609799</v>
      </c>
      <c r="I4318" t="s">
        <v>119</v>
      </c>
    </row>
    <row r="4319" spans="1:9" x14ac:dyDescent="0.2">
      <c r="A4319">
        <v>2020</v>
      </c>
      <c r="B4319" t="s">
        <v>106</v>
      </c>
      <c r="C4319" t="s">
        <v>97</v>
      </c>
      <c r="D4319" t="s">
        <v>124</v>
      </c>
      <c r="E4319" t="s">
        <v>122</v>
      </c>
      <c r="F4319">
        <v>7</v>
      </c>
      <c r="G4319">
        <v>243.56297842727901</v>
      </c>
      <c r="H4319">
        <v>241.22309364193001</v>
      </c>
      <c r="I4319" t="s">
        <v>119</v>
      </c>
    </row>
    <row r="4320" spans="1:9" x14ac:dyDescent="0.2">
      <c r="A4320">
        <v>2020</v>
      </c>
      <c r="B4320" t="s">
        <v>106</v>
      </c>
      <c r="C4320" t="s">
        <v>98</v>
      </c>
      <c r="D4320" t="s">
        <v>124</v>
      </c>
      <c r="E4320" t="s">
        <v>122</v>
      </c>
      <c r="F4320">
        <v>17</v>
      </c>
      <c r="G4320">
        <v>699.01315789473699</v>
      </c>
      <c r="H4320">
        <v>657.06908519267597</v>
      </c>
      <c r="I4320" t="s">
        <v>119</v>
      </c>
    </row>
    <row r="4321" spans="1:9" x14ac:dyDescent="0.2">
      <c r="A4321">
        <v>2020</v>
      </c>
      <c r="B4321" t="s">
        <v>106</v>
      </c>
      <c r="C4321" t="s">
        <v>123</v>
      </c>
      <c r="D4321" t="s">
        <v>124</v>
      </c>
      <c r="E4321" t="s">
        <v>122</v>
      </c>
      <c r="F4321">
        <v>32</v>
      </c>
      <c r="G4321">
        <v>143.691064211944</v>
      </c>
      <c r="H4321">
        <v>116.19776632225999</v>
      </c>
      <c r="I4321" t="s">
        <v>119</v>
      </c>
    </row>
    <row r="4322" spans="1:9" x14ac:dyDescent="0.2">
      <c r="A4322">
        <v>2020</v>
      </c>
      <c r="B4322" t="s">
        <v>107</v>
      </c>
      <c r="C4322" t="s">
        <v>91</v>
      </c>
      <c r="D4322" t="s">
        <v>124</v>
      </c>
      <c r="E4322" t="s">
        <v>122</v>
      </c>
      <c r="F4322">
        <v>1</v>
      </c>
      <c r="G4322">
        <v>8.5587127695994507</v>
      </c>
      <c r="H4322">
        <v>8.9962907601173701</v>
      </c>
      <c r="I4322" t="s">
        <v>119</v>
      </c>
    </row>
    <row r="4323" spans="1:9" x14ac:dyDescent="0.2">
      <c r="A4323">
        <v>2020</v>
      </c>
      <c r="B4323" t="s">
        <v>107</v>
      </c>
      <c r="C4323" t="s">
        <v>96</v>
      </c>
      <c r="D4323" t="s">
        <v>124</v>
      </c>
      <c r="E4323" t="s">
        <v>122</v>
      </c>
      <c r="F4323">
        <v>6</v>
      </c>
      <c r="G4323">
        <v>91.603053435114504</v>
      </c>
      <c r="H4323">
        <v>89.5394842757634</v>
      </c>
      <c r="I4323" t="s">
        <v>119</v>
      </c>
    </row>
    <row r="4324" spans="1:9" x14ac:dyDescent="0.2">
      <c r="A4324">
        <v>2020</v>
      </c>
      <c r="B4324" t="s">
        <v>107</v>
      </c>
      <c r="C4324" t="s">
        <v>97</v>
      </c>
      <c r="D4324" t="s">
        <v>124</v>
      </c>
      <c r="E4324" t="s">
        <v>122</v>
      </c>
      <c r="F4324">
        <v>3</v>
      </c>
      <c r="G4324">
        <v>113.895216400911</v>
      </c>
      <c r="H4324">
        <v>112.597483389921</v>
      </c>
      <c r="I4324" t="s">
        <v>119</v>
      </c>
    </row>
    <row r="4325" spans="1:9" x14ac:dyDescent="0.2">
      <c r="A4325">
        <v>2020</v>
      </c>
      <c r="B4325" t="s">
        <v>107</v>
      </c>
      <c r="C4325" t="s">
        <v>98</v>
      </c>
      <c r="D4325" t="s">
        <v>124</v>
      </c>
      <c r="E4325" t="s">
        <v>122</v>
      </c>
      <c r="F4325">
        <v>14</v>
      </c>
      <c r="G4325">
        <v>682.261208576998</v>
      </c>
      <c r="H4325">
        <v>723.95762534380299</v>
      </c>
      <c r="I4325" t="s">
        <v>119</v>
      </c>
    </row>
    <row r="4326" spans="1:9" x14ac:dyDescent="0.2">
      <c r="A4326">
        <v>2020</v>
      </c>
      <c r="B4326" t="s">
        <v>107</v>
      </c>
      <c r="C4326" t="s">
        <v>123</v>
      </c>
      <c r="D4326" t="s">
        <v>124</v>
      </c>
      <c r="E4326" t="s">
        <v>122</v>
      </c>
      <c r="F4326">
        <v>24</v>
      </c>
      <c r="G4326">
        <v>104.712041884817</v>
      </c>
      <c r="H4326">
        <v>105.564882380425</v>
      </c>
      <c r="I4326" t="s">
        <v>119</v>
      </c>
    </row>
    <row r="4327" spans="1:9" x14ac:dyDescent="0.2">
      <c r="A4327">
        <v>2020</v>
      </c>
      <c r="B4327" t="s">
        <v>108</v>
      </c>
      <c r="C4327" t="s">
        <v>91</v>
      </c>
      <c r="D4327" t="s">
        <v>124</v>
      </c>
      <c r="E4327" t="s">
        <v>122</v>
      </c>
      <c r="F4327">
        <v>0</v>
      </c>
      <c r="G4327">
        <v>0</v>
      </c>
      <c r="H4327">
        <v>0</v>
      </c>
      <c r="I4327" t="s">
        <v>119</v>
      </c>
    </row>
    <row r="4328" spans="1:9" x14ac:dyDescent="0.2">
      <c r="A4328">
        <v>2020</v>
      </c>
      <c r="B4328" t="s">
        <v>108</v>
      </c>
      <c r="C4328" t="s">
        <v>96</v>
      </c>
      <c r="D4328" t="s">
        <v>124</v>
      </c>
      <c r="E4328" t="s">
        <v>122</v>
      </c>
      <c r="F4328">
        <v>11</v>
      </c>
      <c r="G4328">
        <v>135.66847557967401</v>
      </c>
      <c r="H4328">
        <v>137.20683981696999</v>
      </c>
      <c r="I4328" t="s">
        <v>119</v>
      </c>
    </row>
    <row r="4329" spans="1:9" x14ac:dyDescent="0.2">
      <c r="A4329">
        <v>2020</v>
      </c>
      <c r="B4329" t="s">
        <v>108</v>
      </c>
      <c r="C4329" t="s">
        <v>97</v>
      </c>
      <c r="D4329" t="s">
        <v>124</v>
      </c>
      <c r="E4329" t="s">
        <v>122</v>
      </c>
      <c r="F4329">
        <v>12</v>
      </c>
      <c r="G4329">
        <v>327.33224222585898</v>
      </c>
      <c r="H4329">
        <v>326.32425739859201</v>
      </c>
      <c r="I4329" t="s">
        <v>119</v>
      </c>
    </row>
    <row r="4330" spans="1:9" x14ac:dyDescent="0.2">
      <c r="A4330">
        <v>2020</v>
      </c>
      <c r="B4330" t="s">
        <v>108</v>
      </c>
      <c r="C4330" t="s">
        <v>98</v>
      </c>
      <c r="D4330" t="s">
        <v>124</v>
      </c>
      <c r="E4330" t="s">
        <v>122</v>
      </c>
      <c r="F4330">
        <v>32</v>
      </c>
      <c r="G4330">
        <v>991.01889129761503</v>
      </c>
      <c r="H4330">
        <v>939.16289618345502</v>
      </c>
      <c r="I4330" t="s">
        <v>119</v>
      </c>
    </row>
    <row r="4331" spans="1:9" x14ac:dyDescent="0.2">
      <c r="A4331">
        <v>2020</v>
      </c>
      <c r="B4331" t="s">
        <v>108</v>
      </c>
      <c r="C4331" t="s">
        <v>123</v>
      </c>
      <c r="D4331" t="s">
        <v>124</v>
      </c>
      <c r="E4331" t="s">
        <v>122</v>
      </c>
      <c r="F4331">
        <v>55</v>
      </c>
      <c r="G4331">
        <v>205.83832335329299</v>
      </c>
      <c r="H4331">
        <v>155.14852023486</v>
      </c>
      <c r="I4331" t="s">
        <v>119</v>
      </c>
    </row>
    <row r="4332" spans="1:9" x14ac:dyDescent="0.2">
      <c r="A4332">
        <v>2020</v>
      </c>
      <c r="B4332" t="s">
        <v>109</v>
      </c>
      <c r="C4332" t="s">
        <v>91</v>
      </c>
      <c r="D4332" t="s">
        <v>124</v>
      </c>
      <c r="E4332" t="s">
        <v>122</v>
      </c>
      <c r="F4332">
        <v>18</v>
      </c>
      <c r="G4332">
        <v>9.3751464866638496</v>
      </c>
      <c r="H4332">
        <v>10.386009459895901</v>
      </c>
      <c r="I4332" t="s">
        <v>119</v>
      </c>
    </row>
    <row r="4333" spans="1:9" x14ac:dyDescent="0.2">
      <c r="A4333">
        <v>2020</v>
      </c>
      <c r="B4333" t="s">
        <v>109</v>
      </c>
      <c r="C4333" t="s">
        <v>96</v>
      </c>
      <c r="D4333" t="s">
        <v>124</v>
      </c>
      <c r="E4333" t="s">
        <v>122</v>
      </c>
      <c r="F4333">
        <v>154</v>
      </c>
      <c r="G4333">
        <v>147.32753589912801</v>
      </c>
      <c r="H4333">
        <v>146.34249355409301</v>
      </c>
      <c r="I4333" t="s">
        <v>119</v>
      </c>
    </row>
    <row r="4334" spans="1:9" x14ac:dyDescent="0.2">
      <c r="A4334">
        <v>2020</v>
      </c>
      <c r="B4334" t="s">
        <v>109</v>
      </c>
      <c r="C4334" t="s">
        <v>97</v>
      </c>
      <c r="D4334" t="s">
        <v>124</v>
      </c>
      <c r="E4334" t="s">
        <v>122</v>
      </c>
      <c r="F4334">
        <v>163</v>
      </c>
      <c r="G4334">
        <v>377.04425065346601</v>
      </c>
      <c r="H4334">
        <v>376.704244673544</v>
      </c>
      <c r="I4334" t="s">
        <v>119</v>
      </c>
    </row>
    <row r="4335" spans="1:9" x14ac:dyDescent="0.2">
      <c r="A4335">
        <v>2020</v>
      </c>
      <c r="B4335" t="s">
        <v>109</v>
      </c>
      <c r="C4335" t="s">
        <v>98</v>
      </c>
      <c r="D4335" t="s">
        <v>124</v>
      </c>
      <c r="E4335" t="s">
        <v>122</v>
      </c>
      <c r="F4335">
        <v>402</v>
      </c>
      <c r="G4335">
        <v>1189.5954783535101</v>
      </c>
      <c r="H4335">
        <v>1191.8131925941</v>
      </c>
      <c r="I4335" t="s">
        <v>119</v>
      </c>
    </row>
    <row r="4336" spans="1:9" x14ac:dyDescent="0.2">
      <c r="A4336">
        <v>2020</v>
      </c>
      <c r="B4336" t="s">
        <v>109</v>
      </c>
      <c r="C4336" t="s">
        <v>123</v>
      </c>
      <c r="D4336" t="s">
        <v>124</v>
      </c>
      <c r="E4336" t="s">
        <v>122</v>
      </c>
      <c r="F4336">
        <v>737</v>
      </c>
      <c r="G4336">
        <v>197.29621201981001</v>
      </c>
      <c r="H4336">
        <v>191.20633892436999</v>
      </c>
      <c r="I4336" t="s">
        <v>119</v>
      </c>
    </row>
    <row r="4337" spans="1:9" x14ac:dyDescent="0.2">
      <c r="A4337">
        <v>2020</v>
      </c>
      <c r="B4337" t="s">
        <v>110</v>
      </c>
      <c r="C4337" t="s">
        <v>91</v>
      </c>
      <c r="D4337" t="s">
        <v>124</v>
      </c>
      <c r="E4337" t="s">
        <v>122</v>
      </c>
      <c r="F4337">
        <v>29</v>
      </c>
      <c r="G4337">
        <v>13.496469975008299</v>
      </c>
      <c r="H4337">
        <v>14.854308233257999</v>
      </c>
      <c r="I4337" t="s">
        <v>119</v>
      </c>
    </row>
    <row r="4338" spans="1:9" x14ac:dyDescent="0.2">
      <c r="A4338">
        <v>2020</v>
      </c>
      <c r="B4338" t="s">
        <v>110</v>
      </c>
      <c r="C4338" t="s">
        <v>96</v>
      </c>
      <c r="D4338" t="s">
        <v>124</v>
      </c>
      <c r="E4338" t="s">
        <v>122</v>
      </c>
      <c r="F4338">
        <v>144</v>
      </c>
      <c r="G4338">
        <v>127.537464130088</v>
      </c>
      <c r="H4338">
        <v>124.28248673566399</v>
      </c>
      <c r="I4338" t="s">
        <v>119</v>
      </c>
    </row>
    <row r="4339" spans="1:9" x14ac:dyDescent="0.2">
      <c r="A4339">
        <v>2020</v>
      </c>
      <c r="B4339" t="s">
        <v>110</v>
      </c>
      <c r="C4339" t="s">
        <v>97</v>
      </c>
      <c r="D4339" t="s">
        <v>124</v>
      </c>
      <c r="E4339" t="s">
        <v>122</v>
      </c>
      <c r="F4339">
        <v>191</v>
      </c>
      <c r="G4339">
        <v>396.15871238047799</v>
      </c>
      <c r="H4339">
        <v>397.39536754331999</v>
      </c>
      <c r="I4339" t="s">
        <v>119</v>
      </c>
    </row>
    <row r="4340" spans="1:9" x14ac:dyDescent="0.2">
      <c r="A4340">
        <v>2020</v>
      </c>
      <c r="B4340" t="s">
        <v>110</v>
      </c>
      <c r="C4340" t="s">
        <v>98</v>
      </c>
      <c r="D4340" t="s">
        <v>124</v>
      </c>
      <c r="E4340" t="s">
        <v>122</v>
      </c>
      <c r="F4340">
        <v>458</v>
      </c>
      <c r="G4340">
        <v>1104.19981677034</v>
      </c>
      <c r="H4340">
        <v>1072.7717001838901</v>
      </c>
      <c r="I4340" t="s">
        <v>119</v>
      </c>
    </row>
    <row r="4341" spans="1:9" x14ac:dyDescent="0.2">
      <c r="A4341">
        <v>2020</v>
      </c>
      <c r="B4341" t="s">
        <v>110</v>
      </c>
      <c r="C4341" t="s">
        <v>123</v>
      </c>
      <c r="D4341" t="s">
        <v>124</v>
      </c>
      <c r="E4341" t="s">
        <v>122</v>
      </c>
      <c r="F4341">
        <v>822</v>
      </c>
      <c r="G4341">
        <v>196.900376074928</v>
      </c>
      <c r="H4341">
        <v>179.232152039509</v>
      </c>
      <c r="I4341" t="s">
        <v>119</v>
      </c>
    </row>
    <row r="4342" spans="1:9" x14ac:dyDescent="0.2">
      <c r="A4342">
        <v>2020</v>
      </c>
      <c r="B4342" t="s">
        <v>111</v>
      </c>
      <c r="C4342" t="s">
        <v>91</v>
      </c>
      <c r="D4342" t="s">
        <v>124</v>
      </c>
      <c r="E4342" t="s">
        <v>122</v>
      </c>
      <c r="F4342">
        <v>80</v>
      </c>
      <c r="G4342">
        <v>11.828108020196501</v>
      </c>
      <c r="H4342">
        <v>12.9572196505964</v>
      </c>
      <c r="I4342" t="s">
        <v>119</v>
      </c>
    </row>
    <row r="4343" spans="1:9" x14ac:dyDescent="0.2">
      <c r="A4343">
        <v>2020</v>
      </c>
      <c r="B4343" t="s">
        <v>111</v>
      </c>
      <c r="C4343" t="s">
        <v>96</v>
      </c>
      <c r="D4343" t="s">
        <v>124</v>
      </c>
      <c r="E4343" t="s">
        <v>122</v>
      </c>
      <c r="F4343">
        <v>455</v>
      </c>
      <c r="G4343">
        <v>146.390273251119</v>
      </c>
      <c r="H4343">
        <v>146.39675565552</v>
      </c>
      <c r="I4343" t="s">
        <v>119</v>
      </c>
    </row>
    <row r="4344" spans="1:9" x14ac:dyDescent="0.2">
      <c r="A4344">
        <v>2020</v>
      </c>
      <c r="B4344" t="s">
        <v>111</v>
      </c>
      <c r="C4344" t="s">
        <v>97</v>
      </c>
      <c r="D4344" t="s">
        <v>124</v>
      </c>
      <c r="E4344" t="s">
        <v>122</v>
      </c>
      <c r="F4344">
        <v>398</v>
      </c>
      <c r="G4344">
        <v>373.93714473622401</v>
      </c>
      <c r="H4344">
        <v>379.20605288824601</v>
      </c>
      <c r="I4344" t="s">
        <v>119</v>
      </c>
    </row>
    <row r="4345" spans="1:9" x14ac:dyDescent="0.2">
      <c r="A4345">
        <v>2020</v>
      </c>
      <c r="B4345" t="s">
        <v>111</v>
      </c>
      <c r="C4345" t="s">
        <v>98</v>
      </c>
      <c r="D4345" t="s">
        <v>124</v>
      </c>
      <c r="E4345" t="s">
        <v>122</v>
      </c>
      <c r="F4345">
        <v>944</v>
      </c>
      <c r="G4345">
        <v>1054.54829808863</v>
      </c>
      <c r="H4345">
        <v>1050.3679473054401</v>
      </c>
      <c r="I4345" t="s">
        <v>119</v>
      </c>
    </row>
    <row r="4346" spans="1:9" x14ac:dyDescent="0.2">
      <c r="A4346">
        <v>2020</v>
      </c>
      <c r="B4346" t="s">
        <v>111</v>
      </c>
      <c r="C4346" t="s">
        <v>123</v>
      </c>
      <c r="D4346" t="s">
        <v>124</v>
      </c>
      <c r="E4346" t="s">
        <v>122</v>
      </c>
      <c r="F4346">
        <v>1877</v>
      </c>
      <c r="G4346">
        <v>158.648319697072</v>
      </c>
      <c r="H4346">
        <v>180.14178967079101</v>
      </c>
      <c r="I4346" t="s">
        <v>119</v>
      </c>
    </row>
    <row r="4347" spans="1:9" x14ac:dyDescent="0.2">
      <c r="A4347">
        <v>2020</v>
      </c>
      <c r="B4347" t="s">
        <v>112</v>
      </c>
      <c r="C4347" t="s">
        <v>91</v>
      </c>
      <c r="D4347" t="s">
        <v>124</v>
      </c>
      <c r="E4347" t="s">
        <v>122</v>
      </c>
      <c r="F4347">
        <v>41</v>
      </c>
      <c r="G4347">
        <v>11.7500057317101</v>
      </c>
      <c r="H4347">
        <v>12.749199369958699</v>
      </c>
      <c r="I4347" t="s">
        <v>119</v>
      </c>
    </row>
    <row r="4348" spans="1:9" x14ac:dyDescent="0.2">
      <c r="A4348">
        <v>2020</v>
      </c>
      <c r="B4348" t="s">
        <v>112</v>
      </c>
      <c r="C4348" t="s">
        <v>96</v>
      </c>
      <c r="D4348" t="s">
        <v>124</v>
      </c>
      <c r="E4348" t="s">
        <v>122</v>
      </c>
      <c r="F4348">
        <v>253</v>
      </c>
      <c r="G4348">
        <v>132.35055634314901</v>
      </c>
      <c r="H4348">
        <v>132.78889078807299</v>
      </c>
      <c r="I4348" t="s">
        <v>119</v>
      </c>
    </row>
    <row r="4349" spans="1:9" x14ac:dyDescent="0.2">
      <c r="A4349">
        <v>2020</v>
      </c>
      <c r="B4349" t="s">
        <v>112</v>
      </c>
      <c r="C4349" t="s">
        <v>97</v>
      </c>
      <c r="D4349" t="s">
        <v>124</v>
      </c>
      <c r="E4349" t="s">
        <v>122</v>
      </c>
      <c r="F4349">
        <v>306</v>
      </c>
      <c r="G4349">
        <v>443.497543371451</v>
      </c>
      <c r="H4349">
        <v>447.44264869791198</v>
      </c>
      <c r="I4349" t="s">
        <v>119</v>
      </c>
    </row>
    <row r="4350" spans="1:9" x14ac:dyDescent="0.2">
      <c r="A4350">
        <v>2020</v>
      </c>
      <c r="B4350" t="s">
        <v>112</v>
      </c>
      <c r="C4350" t="s">
        <v>98</v>
      </c>
      <c r="D4350" t="s">
        <v>124</v>
      </c>
      <c r="E4350" t="s">
        <v>122</v>
      </c>
      <c r="F4350">
        <v>543</v>
      </c>
      <c r="G4350">
        <v>1028.2532949553099</v>
      </c>
      <c r="H4350">
        <v>1037.5583802576</v>
      </c>
      <c r="I4350" t="s">
        <v>119</v>
      </c>
    </row>
    <row r="4351" spans="1:9" x14ac:dyDescent="0.2">
      <c r="A4351">
        <v>2020</v>
      </c>
      <c r="B4351" t="s">
        <v>112</v>
      </c>
      <c r="C4351" t="s">
        <v>123</v>
      </c>
      <c r="D4351" t="s">
        <v>124</v>
      </c>
      <c r="E4351" t="s">
        <v>122</v>
      </c>
      <c r="F4351">
        <v>1143</v>
      </c>
      <c r="G4351">
        <v>172.68469557334899</v>
      </c>
      <c r="H4351">
        <v>182.435356055082</v>
      </c>
      <c r="I4351" t="s">
        <v>119</v>
      </c>
    </row>
    <row r="4352" spans="1:9" x14ac:dyDescent="0.2">
      <c r="A4352">
        <v>2021</v>
      </c>
      <c r="B4352" t="s">
        <v>90</v>
      </c>
      <c r="C4352" t="s">
        <v>91</v>
      </c>
      <c r="D4352" t="s">
        <v>124</v>
      </c>
      <c r="E4352" t="s">
        <v>122</v>
      </c>
      <c r="F4352">
        <v>246</v>
      </c>
      <c r="G4352">
        <v>8.4391949145274197</v>
      </c>
      <c r="H4352">
        <v>9.0746408442123005</v>
      </c>
      <c r="I4352" t="s">
        <v>120</v>
      </c>
    </row>
    <row r="4353" spans="1:9" x14ac:dyDescent="0.2">
      <c r="A4353">
        <v>2021</v>
      </c>
      <c r="B4353" t="s">
        <v>90</v>
      </c>
      <c r="C4353" t="s">
        <v>96</v>
      </c>
      <c r="D4353" t="s">
        <v>124</v>
      </c>
      <c r="E4353" t="s">
        <v>122</v>
      </c>
      <c r="F4353">
        <v>2051</v>
      </c>
      <c r="G4353">
        <v>137.19522392053199</v>
      </c>
      <c r="H4353">
        <v>135.00155982182599</v>
      </c>
      <c r="I4353" t="s">
        <v>120</v>
      </c>
    </row>
    <row r="4354" spans="1:9" x14ac:dyDescent="0.2">
      <c r="A4354">
        <v>2021</v>
      </c>
      <c r="B4354" t="s">
        <v>90</v>
      </c>
      <c r="C4354" t="s">
        <v>97</v>
      </c>
      <c r="D4354" t="s">
        <v>124</v>
      </c>
      <c r="E4354" t="s">
        <v>122</v>
      </c>
      <c r="F4354">
        <v>2123</v>
      </c>
      <c r="G4354">
        <v>362.12416611657198</v>
      </c>
      <c r="H4354">
        <v>364.10962268617999</v>
      </c>
      <c r="I4354" t="s">
        <v>120</v>
      </c>
    </row>
    <row r="4355" spans="1:9" x14ac:dyDescent="0.2">
      <c r="A4355">
        <v>2021</v>
      </c>
      <c r="B4355" t="s">
        <v>90</v>
      </c>
      <c r="C4355" t="s">
        <v>98</v>
      </c>
      <c r="D4355" t="s">
        <v>124</v>
      </c>
      <c r="E4355" t="s">
        <v>122</v>
      </c>
      <c r="F4355">
        <v>4944</v>
      </c>
      <c r="G4355">
        <v>1052.32462852557</v>
      </c>
      <c r="H4355">
        <v>1061.3487737536</v>
      </c>
      <c r="I4355" t="s">
        <v>120</v>
      </c>
    </row>
    <row r="4356" spans="1:9" x14ac:dyDescent="0.2">
      <c r="A4356">
        <v>2021</v>
      </c>
      <c r="B4356" t="s">
        <v>90</v>
      </c>
      <c r="C4356" t="s">
        <v>123</v>
      </c>
      <c r="D4356" t="s">
        <v>124</v>
      </c>
      <c r="E4356" t="s">
        <v>122</v>
      </c>
      <c r="F4356">
        <v>9364</v>
      </c>
      <c r="G4356">
        <v>171.31357482619799</v>
      </c>
      <c r="H4356">
        <v>174.42861942853199</v>
      </c>
      <c r="I4356" t="s">
        <v>120</v>
      </c>
    </row>
    <row r="4357" spans="1:9" x14ac:dyDescent="0.2">
      <c r="A4357">
        <v>2021</v>
      </c>
      <c r="B4357" t="s">
        <v>99</v>
      </c>
      <c r="C4357" t="s">
        <v>91</v>
      </c>
      <c r="D4357" t="s">
        <v>124</v>
      </c>
      <c r="E4357" t="s">
        <v>122</v>
      </c>
      <c r="F4357">
        <v>19</v>
      </c>
      <c r="G4357">
        <v>10.841902240279399</v>
      </c>
      <c r="H4357">
        <v>12.5954234523622</v>
      </c>
      <c r="I4357" t="s">
        <v>120</v>
      </c>
    </row>
    <row r="4358" spans="1:9" x14ac:dyDescent="0.2">
      <c r="A4358">
        <v>2021</v>
      </c>
      <c r="B4358" t="s">
        <v>99</v>
      </c>
      <c r="C4358" t="s">
        <v>96</v>
      </c>
      <c r="D4358" t="s">
        <v>124</v>
      </c>
      <c r="E4358" t="s">
        <v>122</v>
      </c>
      <c r="F4358">
        <v>178</v>
      </c>
      <c r="G4358">
        <v>165.24015521434799</v>
      </c>
      <c r="H4358">
        <v>162.95713376337599</v>
      </c>
      <c r="I4358" t="s">
        <v>120</v>
      </c>
    </row>
    <row r="4359" spans="1:9" x14ac:dyDescent="0.2">
      <c r="A4359">
        <v>2021</v>
      </c>
      <c r="B4359" t="s">
        <v>99</v>
      </c>
      <c r="C4359" t="s">
        <v>97</v>
      </c>
      <c r="D4359" t="s">
        <v>124</v>
      </c>
      <c r="E4359" t="s">
        <v>122</v>
      </c>
      <c r="F4359">
        <v>200</v>
      </c>
      <c r="G4359">
        <v>422.15467747382598</v>
      </c>
      <c r="H4359">
        <v>423.33045333221799</v>
      </c>
      <c r="I4359" t="s">
        <v>120</v>
      </c>
    </row>
    <row r="4360" spans="1:9" x14ac:dyDescent="0.2">
      <c r="A4360">
        <v>2021</v>
      </c>
      <c r="B4360" t="s">
        <v>99</v>
      </c>
      <c r="C4360" t="s">
        <v>98</v>
      </c>
      <c r="D4360" t="s">
        <v>124</v>
      </c>
      <c r="E4360" t="s">
        <v>122</v>
      </c>
      <c r="F4360">
        <v>423</v>
      </c>
      <c r="G4360">
        <v>1123.62535196302</v>
      </c>
      <c r="H4360">
        <v>1144.6151693100301</v>
      </c>
      <c r="I4360" t="s">
        <v>120</v>
      </c>
    </row>
    <row r="4361" spans="1:9" x14ac:dyDescent="0.2">
      <c r="A4361">
        <v>2021</v>
      </c>
      <c r="B4361" t="s">
        <v>99</v>
      </c>
      <c r="C4361" t="s">
        <v>123</v>
      </c>
      <c r="D4361" t="s">
        <v>124</v>
      </c>
      <c r="E4361" t="s">
        <v>122</v>
      </c>
      <c r="F4361">
        <v>820</v>
      </c>
      <c r="G4361">
        <v>222.832142177777</v>
      </c>
      <c r="H4361">
        <v>197.45023194935499</v>
      </c>
      <c r="I4361" t="s">
        <v>120</v>
      </c>
    </row>
    <row r="4362" spans="1:9" x14ac:dyDescent="0.2">
      <c r="A4362">
        <v>2021</v>
      </c>
      <c r="B4362" t="s">
        <v>100</v>
      </c>
      <c r="C4362" t="s">
        <v>91</v>
      </c>
      <c r="D4362" t="s">
        <v>124</v>
      </c>
      <c r="E4362" t="s">
        <v>122</v>
      </c>
      <c r="F4362">
        <v>5</v>
      </c>
      <c r="G4362">
        <v>9.8000784006271999</v>
      </c>
      <c r="H4362">
        <v>11.013089426796601</v>
      </c>
      <c r="I4362" t="s">
        <v>120</v>
      </c>
    </row>
    <row r="4363" spans="1:9" x14ac:dyDescent="0.2">
      <c r="A4363">
        <v>2021</v>
      </c>
      <c r="B4363" t="s">
        <v>100</v>
      </c>
      <c r="C4363" t="s">
        <v>96</v>
      </c>
      <c r="D4363" t="s">
        <v>124</v>
      </c>
      <c r="E4363" t="s">
        <v>122</v>
      </c>
      <c r="F4363">
        <v>43</v>
      </c>
      <c r="G4363">
        <v>122.38160291439</v>
      </c>
      <c r="H4363">
        <v>118.39584384600199</v>
      </c>
      <c r="I4363" t="s">
        <v>120</v>
      </c>
    </row>
    <row r="4364" spans="1:9" x14ac:dyDescent="0.2">
      <c r="A4364">
        <v>2021</v>
      </c>
      <c r="B4364" t="s">
        <v>100</v>
      </c>
      <c r="C4364" t="s">
        <v>97</v>
      </c>
      <c r="D4364" t="s">
        <v>124</v>
      </c>
      <c r="E4364" t="s">
        <v>122</v>
      </c>
      <c r="F4364">
        <v>41</v>
      </c>
      <c r="G4364">
        <v>253.133296289436</v>
      </c>
      <c r="H4364">
        <v>248.53568037703599</v>
      </c>
      <c r="I4364" t="s">
        <v>120</v>
      </c>
    </row>
    <row r="4365" spans="1:9" x14ac:dyDescent="0.2">
      <c r="A4365">
        <v>2021</v>
      </c>
      <c r="B4365" t="s">
        <v>100</v>
      </c>
      <c r="C4365" t="s">
        <v>98</v>
      </c>
      <c r="D4365" t="s">
        <v>124</v>
      </c>
      <c r="E4365" t="s">
        <v>122</v>
      </c>
      <c r="F4365">
        <v>149</v>
      </c>
      <c r="G4365">
        <v>1156.2039264375001</v>
      </c>
      <c r="H4365">
        <v>1164.3558901921699</v>
      </c>
      <c r="I4365" t="s">
        <v>120</v>
      </c>
    </row>
    <row r="4366" spans="1:9" x14ac:dyDescent="0.2">
      <c r="A4366">
        <v>2021</v>
      </c>
      <c r="B4366" t="s">
        <v>100</v>
      </c>
      <c r="C4366" t="s">
        <v>123</v>
      </c>
      <c r="D4366" t="s">
        <v>124</v>
      </c>
      <c r="E4366" t="s">
        <v>122</v>
      </c>
      <c r="F4366">
        <v>238</v>
      </c>
      <c r="G4366">
        <v>206.52551197500901</v>
      </c>
      <c r="H4366">
        <v>168.21024346654499</v>
      </c>
      <c r="I4366" t="s">
        <v>120</v>
      </c>
    </row>
    <row r="4367" spans="1:9" x14ac:dyDescent="0.2">
      <c r="A4367">
        <v>2021</v>
      </c>
      <c r="B4367" t="s">
        <v>101</v>
      </c>
      <c r="C4367" t="s">
        <v>91</v>
      </c>
      <c r="D4367" t="s">
        <v>124</v>
      </c>
      <c r="E4367" t="s">
        <v>122</v>
      </c>
      <c r="F4367">
        <v>5</v>
      </c>
      <c r="G4367">
        <v>7.6447923674393001</v>
      </c>
      <c r="H4367">
        <v>8.8267051834881798</v>
      </c>
      <c r="I4367" t="s">
        <v>120</v>
      </c>
    </row>
    <row r="4368" spans="1:9" x14ac:dyDescent="0.2">
      <c r="A4368">
        <v>2021</v>
      </c>
      <c r="B4368" t="s">
        <v>101</v>
      </c>
      <c r="C4368" t="s">
        <v>96</v>
      </c>
      <c r="D4368" t="s">
        <v>124</v>
      </c>
      <c r="E4368" t="s">
        <v>122</v>
      </c>
      <c r="F4368">
        <v>39</v>
      </c>
      <c r="G4368">
        <v>88.984211006662406</v>
      </c>
      <c r="H4368">
        <v>82.287313376467296</v>
      </c>
      <c r="I4368" t="s">
        <v>120</v>
      </c>
    </row>
    <row r="4369" spans="1:9" x14ac:dyDescent="0.2">
      <c r="A4369">
        <v>2021</v>
      </c>
      <c r="B4369" t="s">
        <v>101</v>
      </c>
      <c r="C4369" t="s">
        <v>97</v>
      </c>
      <c r="D4369" t="s">
        <v>124</v>
      </c>
      <c r="E4369" t="s">
        <v>122</v>
      </c>
      <c r="F4369">
        <v>74</v>
      </c>
      <c r="G4369">
        <v>348.38284449884702</v>
      </c>
      <c r="H4369">
        <v>347.22448969188298</v>
      </c>
      <c r="I4369" t="s">
        <v>120</v>
      </c>
    </row>
    <row r="4370" spans="1:9" x14ac:dyDescent="0.2">
      <c r="A4370">
        <v>2021</v>
      </c>
      <c r="B4370" t="s">
        <v>101</v>
      </c>
      <c r="C4370" t="s">
        <v>98</v>
      </c>
      <c r="D4370" t="s">
        <v>124</v>
      </c>
      <c r="E4370" t="s">
        <v>122</v>
      </c>
      <c r="F4370">
        <v>162</v>
      </c>
      <c r="G4370">
        <v>909.24398046809199</v>
      </c>
      <c r="H4370">
        <v>904.83660014469501</v>
      </c>
      <c r="I4370" t="s">
        <v>120</v>
      </c>
    </row>
    <row r="4371" spans="1:9" x14ac:dyDescent="0.2">
      <c r="A4371">
        <v>2021</v>
      </c>
      <c r="B4371" t="s">
        <v>101</v>
      </c>
      <c r="C4371" t="s">
        <v>123</v>
      </c>
      <c r="D4371" t="s">
        <v>124</v>
      </c>
      <c r="E4371" t="s">
        <v>122</v>
      </c>
      <c r="F4371">
        <v>280</v>
      </c>
      <c r="G4371">
        <v>188.81920561062799</v>
      </c>
      <c r="H4371">
        <v>144.466424274518</v>
      </c>
      <c r="I4371" t="s">
        <v>120</v>
      </c>
    </row>
    <row r="4372" spans="1:9" x14ac:dyDescent="0.2">
      <c r="A4372">
        <v>2021</v>
      </c>
      <c r="B4372" t="s">
        <v>102</v>
      </c>
      <c r="C4372" t="s">
        <v>91</v>
      </c>
      <c r="D4372" t="s">
        <v>124</v>
      </c>
      <c r="E4372" t="s">
        <v>122</v>
      </c>
      <c r="F4372">
        <v>13</v>
      </c>
      <c r="G4372">
        <v>8.2088845388816996</v>
      </c>
      <c r="H4372">
        <v>8.8313580331880797</v>
      </c>
      <c r="I4372" t="s">
        <v>120</v>
      </c>
    </row>
    <row r="4373" spans="1:9" x14ac:dyDescent="0.2">
      <c r="A4373">
        <v>2021</v>
      </c>
      <c r="B4373" t="s">
        <v>102</v>
      </c>
      <c r="C4373" t="s">
        <v>96</v>
      </c>
      <c r="D4373" t="s">
        <v>124</v>
      </c>
      <c r="E4373" t="s">
        <v>122</v>
      </c>
      <c r="F4373">
        <v>120</v>
      </c>
      <c r="G4373">
        <v>136.64624564440101</v>
      </c>
      <c r="H4373">
        <v>136.21021855103399</v>
      </c>
      <c r="I4373" t="s">
        <v>120</v>
      </c>
    </row>
    <row r="4374" spans="1:9" x14ac:dyDescent="0.2">
      <c r="A4374">
        <v>2021</v>
      </c>
      <c r="B4374" t="s">
        <v>102</v>
      </c>
      <c r="C4374" t="s">
        <v>97</v>
      </c>
      <c r="D4374" t="s">
        <v>124</v>
      </c>
      <c r="E4374" t="s">
        <v>122</v>
      </c>
      <c r="F4374">
        <v>118</v>
      </c>
      <c r="G4374">
        <v>352.50186706497402</v>
      </c>
      <c r="H4374">
        <v>352.59333998802902</v>
      </c>
      <c r="I4374" t="s">
        <v>120</v>
      </c>
    </row>
    <row r="4375" spans="1:9" x14ac:dyDescent="0.2">
      <c r="A4375">
        <v>2021</v>
      </c>
      <c r="B4375" t="s">
        <v>102</v>
      </c>
      <c r="C4375" t="s">
        <v>98</v>
      </c>
      <c r="D4375" t="s">
        <v>124</v>
      </c>
      <c r="E4375" t="s">
        <v>122</v>
      </c>
      <c r="F4375">
        <v>255</v>
      </c>
      <c r="G4375">
        <v>970.615103532278</v>
      </c>
      <c r="H4375">
        <v>995.50906054619202</v>
      </c>
      <c r="I4375" t="s">
        <v>120</v>
      </c>
    </row>
    <row r="4376" spans="1:9" x14ac:dyDescent="0.2">
      <c r="A4376">
        <v>2021</v>
      </c>
      <c r="B4376" t="s">
        <v>102</v>
      </c>
      <c r="C4376" t="s">
        <v>123</v>
      </c>
      <c r="D4376" t="s">
        <v>124</v>
      </c>
      <c r="E4376" t="s">
        <v>122</v>
      </c>
      <c r="F4376">
        <v>506</v>
      </c>
      <c r="G4376">
        <v>165.39731311084199</v>
      </c>
      <c r="H4376">
        <v>167.48275740184599</v>
      </c>
      <c r="I4376" t="s">
        <v>120</v>
      </c>
    </row>
    <row r="4377" spans="1:9" x14ac:dyDescent="0.2">
      <c r="A4377">
        <v>2021</v>
      </c>
      <c r="B4377" t="s">
        <v>103</v>
      </c>
      <c r="C4377" t="s">
        <v>91</v>
      </c>
      <c r="D4377" t="s">
        <v>124</v>
      </c>
      <c r="E4377" t="s">
        <v>122</v>
      </c>
      <c r="F4377">
        <v>21</v>
      </c>
      <c r="G4377">
        <v>6.6154442270798501</v>
      </c>
      <c r="H4377">
        <v>6.8916490757337501</v>
      </c>
      <c r="I4377" t="s">
        <v>120</v>
      </c>
    </row>
    <row r="4378" spans="1:9" x14ac:dyDescent="0.2">
      <c r="A4378">
        <v>2021</v>
      </c>
      <c r="B4378" t="s">
        <v>103</v>
      </c>
      <c r="C4378" t="s">
        <v>96</v>
      </c>
      <c r="D4378" t="s">
        <v>124</v>
      </c>
      <c r="E4378" t="s">
        <v>122</v>
      </c>
      <c r="F4378">
        <v>171</v>
      </c>
      <c r="G4378">
        <v>108.007048881085</v>
      </c>
      <c r="H4378">
        <v>106.258248945896</v>
      </c>
      <c r="I4378" t="s">
        <v>120</v>
      </c>
    </row>
    <row r="4379" spans="1:9" x14ac:dyDescent="0.2">
      <c r="A4379">
        <v>2021</v>
      </c>
      <c r="B4379" t="s">
        <v>103</v>
      </c>
      <c r="C4379" t="s">
        <v>97</v>
      </c>
      <c r="D4379" t="s">
        <v>124</v>
      </c>
      <c r="E4379" t="s">
        <v>122</v>
      </c>
      <c r="F4379">
        <v>165</v>
      </c>
      <c r="G4379">
        <v>266.67959658650102</v>
      </c>
      <c r="H4379">
        <v>267.55686600918898</v>
      </c>
      <c r="I4379" t="s">
        <v>120</v>
      </c>
    </row>
    <row r="4380" spans="1:9" x14ac:dyDescent="0.2">
      <c r="A4380">
        <v>2021</v>
      </c>
      <c r="B4380" t="s">
        <v>103</v>
      </c>
      <c r="C4380" t="s">
        <v>98</v>
      </c>
      <c r="D4380" t="s">
        <v>124</v>
      </c>
      <c r="E4380" t="s">
        <v>122</v>
      </c>
      <c r="F4380">
        <v>464</v>
      </c>
      <c r="G4380">
        <v>968.36129893981104</v>
      </c>
      <c r="H4380">
        <v>984.95093079318997</v>
      </c>
      <c r="I4380" t="s">
        <v>120</v>
      </c>
    </row>
    <row r="4381" spans="1:9" x14ac:dyDescent="0.2">
      <c r="A4381">
        <v>2021</v>
      </c>
      <c r="B4381" t="s">
        <v>103</v>
      </c>
      <c r="C4381" t="s">
        <v>123</v>
      </c>
      <c r="D4381" t="s">
        <v>124</v>
      </c>
      <c r="E4381" t="s">
        <v>122</v>
      </c>
      <c r="F4381">
        <v>821</v>
      </c>
      <c r="G4381">
        <v>140.21005891896499</v>
      </c>
      <c r="H4381">
        <v>148.61898117391101</v>
      </c>
      <c r="I4381" t="s">
        <v>120</v>
      </c>
    </row>
    <row r="4382" spans="1:9" x14ac:dyDescent="0.2">
      <c r="A4382">
        <v>2021</v>
      </c>
      <c r="B4382" t="s">
        <v>104</v>
      </c>
      <c r="C4382" t="s">
        <v>91</v>
      </c>
      <c r="D4382" t="s">
        <v>124</v>
      </c>
      <c r="E4382" t="s">
        <v>122</v>
      </c>
      <c r="F4382">
        <v>15</v>
      </c>
      <c r="G4382">
        <v>10.0217137130449</v>
      </c>
      <c r="H4382">
        <v>10.670921334284399</v>
      </c>
      <c r="I4382" t="s">
        <v>120</v>
      </c>
    </row>
    <row r="4383" spans="1:9" x14ac:dyDescent="0.2">
      <c r="A4383">
        <v>2021</v>
      </c>
      <c r="B4383" t="s">
        <v>104</v>
      </c>
      <c r="C4383" t="s">
        <v>96</v>
      </c>
      <c r="D4383" t="s">
        <v>124</v>
      </c>
      <c r="E4383" t="s">
        <v>122</v>
      </c>
      <c r="F4383">
        <v>103</v>
      </c>
      <c r="G4383">
        <v>108.601674363679</v>
      </c>
      <c r="H4383">
        <v>104.91100067168</v>
      </c>
      <c r="I4383" t="s">
        <v>120</v>
      </c>
    </row>
    <row r="4384" spans="1:9" x14ac:dyDescent="0.2">
      <c r="A4384">
        <v>2021</v>
      </c>
      <c r="B4384" t="s">
        <v>104</v>
      </c>
      <c r="C4384" t="s">
        <v>97</v>
      </c>
      <c r="D4384" t="s">
        <v>124</v>
      </c>
      <c r="E4384" t="s">
        <v>122</v>
      </c>
      <c r="F4384">
        <v>154</v>
      </c>
      <c r="G4384">
        <v>362.75410453913702</v>
      </c>
      <c r="H4384">
        <v>363.82435005127797</v>
      </c>
      <c r="I4384" t="s">
        <v>120</v>
      </c>
    </row>
    <row r="4385" spans="1:9" x14ac:dyDescent="0.2">
      <c r="A4385">
        <v>2021</v>
      </c>
      <c r="B4385" t="s">
        <v>104</v>
      </c>
      <c r="C4385" t="s">
        <v>98</v>
      </c>
      <c r="D4385" t="s">
        <v>124</v>
      </c>
      <c r="E4385" t="s">
        <v>122</v>
      </c>
      <c r="F4385">
        <v>350</v>
      </c>
      <c r="G4385">
        <v>1032.7530244909999</v>
      </c>
      <c r="H4385">
        <v>1049.09411791445</v>
      </c>
      <c r="I4385" t="s">
        <v>120</v>
      </c>
    </row>
    <row r="4386" spans="1:9" x14ac:dyDescent="0.2">
      <c r="A4386">
        <v>2021</v>
      </c>
      <c r="B4386" t="s">
        <v>104</v>
      </c>
      <c r="C4386" t="s">
        <v>123</v>
      </c>
      <c r="D4386" t="s">
        <v>124</v>
      </c>
      <c r="E4386" t="s">
        <v>122</v>
      </c>
      <c r="F4386">
        <v>622</v>
      </c>
      <c r="G4386">
        <v>193.85401732842999</v>
      </c>
      <c r="H4386">
        <v>166.183740066193</v>
      </c>
      <c r="I4386" t="s">
        <v>120</v>
      </c>
    </row>
    <row r="4387" spans="1:9" x14ac:dyDescent="0.2">
      <c r="A4387">
        <v>2021</v>
      </c>
      <c r="B4387" t="s">
        <v>105</v>
      </c>
      <c r="C4387" t="s">
        <v>91</v>
      </c>
      <c r="D4387" t="s">
        <v>124</v>
      </c>
      <c r="E4387" t="s">
        <v>122</v>
      </c>
      <c r="F4387">
        <v>29</v>
      </c>
      <c r="G4387">
        <v>5.4578475378520501</v>
      </c>
      <c r="H4387">
        <v>5.7870425466161501</v>
      </c>
      <c r="I4387" t="s">
        <v>120</v>
      </c>
    </row>
    <row r="4388" spans="1:9" x14ac:dyDescent="0.2">
      <c r="A4388">
        <v>2021</v>
      </c>
      <c r="B4388" t="s">
        <v>105</v>
      </c>
      <c r="C4388" t="s">
        <v>96</v>
      </c>
      <c r="D4388" t="s">
        <v>124</v>
      </c>
      <c r="E4388" t="s">
        <v>122</v>
      </c>
      <c r="F4388">
        <v>279</v>
      </c>
      <c r="G4388">
        <v>121.040689628245</v>
      </c>
      <c r="H4388">
        <v>121.042709419506</v>
      </c>
      <c r="I4388" t="s">
        <v>120</v>
      </c>
    </row>
    <row r="4389" spans="1:9" x14ac:dyDescent="0.2">
      <c r="A4389">
        <v>2021</v>
      </c>
      <c r="B4389" t="s">
        <v>105</v>
      </c>
      <c r="C4389" t="s">
        <v>97</v>
      </c>
      <c r="D4389" t="s">
        <v>124</v>
      </c>
      <c r="E4389" t="s">
        <v>122</v>
      </c>
      <c r="F4389">
        <v>277</v>
      </c>
      <c r="G4389">
        <v>331.41503451741403</v>
      </c>
      <c r="H4389">
        <v>331.40467647921798</v>
      </c>
      <c r="I4389" t="s">
        <v>120</v>
      </c>
    </row>
    <row r="4390" spans="1:9" x14ac:dyDescent="0.2">
      <c r="A4390">
        <v>2021</v>
      </c>
      <c r="B4390" t="s">
        <v>105</v>
      </c>
      <c r="C4390" t="s">
        <v>98</v>
      </c>
      <c r="D4390" t="s">
        <v>124</v>
      </c>
      <c r="E4390" t="s">
        <v>122</v>
      </c>
      <c r="F4390">
        <v>705</v>
      </c>
      <c r="G4390">
        <v>1051.2503168662299</v>
      </c>
      <c r="H4390">
        <v>1061.7762503116001</v>
      </c>
      <c r="I4390" t="s">
        <v>120</v>
      </c>
    </row>
    <row r="4391" spans="1:9" x14ac:dyDescent="0.2">
      <c r="A4391">
        <v>2021</v>
      </c>
      <c r="B4391" t="s">
        <v>105</v>
      </c>
      <c r="C4391" t="s">
        <v>123</v>
      </c>
      <c r="D4391" t="s">
        <v>124</v>
      </c>
      <c r="E4391" t="s">
        <v>122</v>
      </c>
      <c r="F4391">
        <v>1290</v>
      </c>
      <c r="G4391">
        <v>141.37141228945001</v>
      </c>
      <c r="H4391">
        <v>165.55867452970301</v>
      </c>
      <c r="I4391" t="s">
        <v>120</v>
      </c>
    </row>
    <row r="4392" spans="1:9" x14ac:dyDescent="0.2">
      <c r="A4392">
        <v>2021</v>
      </c>
      <c r="B4392" t="s">
        <v>106</v>
      </c>
      <c r="C4392" t="s">
        <v>91</v>
      </c>
      <c r="D4392" t="s">
        <v>124</v>
      </c>
      <c r="E4392" t="s">
        <v>122</v>
      </c>
      <c r="F4392">
        <v>1</v>
      </c>
      <c r="G4392">
        <v>9.7125097125097106</v>
      </c>
      <c r="H4392">
        <v>9.3455256498734691</v>
      </c>
      <c r="I4392" t="s">
        <v>120</v>
      </c>
    </row>
    <row r="4393" spans="1:9" x14ac:dyDescent="0.2">
      <c r="A4393">
        <v>2021</v>
      </c>
      <c r="B4393" t="s">
        <v>106</v>
      </c>
      <c r="C4393" t="s">
        <v>96</v>
      </c>
      <c r="D4393" t="s">
        <v>124</v>
      </c>
      <c r="E4393" t="s">
        <v>122</v>
      </c>
      <c r="F4393">
        <v>6</v>
      </c>
      <c r="G4393">
        <v>90.076565080318304</v>
      </c>
      <c r="H4393">
        <v>91.801253468084994</v>
      </c>
      <c r="I4393" t="s">
        <v>120</v>
      </c>
    </row>
    <row r="4394" spans="1:9" x14ac:dyDescent="0.2">
      <c r="A4394">
        <v>2021</v>
      </c>
      <c r="B4394" t="s">
        <v>106</v>
      </c>
      <c r="C4394" t="s">
        <v>97</v>
      </c>
      <c r="D4394" t="s">
        <v>124</v>
      </c>
      <c r="E4394" t="s">
        <v>122</v>
      </c>
      <c r="F4394">
        <v>13</v>
      </c>
      <c r="G4394">
        <v>444.59644322845401</v>
      </c>
      <c r="H4394">
        <v>442.60122715128301</v>
      </c>
      <c r="I4394" t="s">
        <v>120</v>
      </c>
    </row>
    <row r="4395" spans="1:9" x14ac:dyDescent="0.2">
      <c r="A4395">
        <v>2021</v>
      </c>
      <c r="B4395" t="s">
        <v>106</v>
      </c>
      <c r="C4395" t="s">
        <v>98</v>
      </c>
      <c r="D4395" t="s">
        <v>124</v>
      </c>
      <c r="E4395" t="s">
        <v>122</v>
      </c>
      <c r="F4395">
        <v>33</v>
      </c>
      <c r="G4395">
        <v>1310.04366812227</v>
      </c>
      <c r="H4395">
        <v>1319.4113912768</v>
      </c>
      <c r="I4395" t="s">
        <v>120</v>
      </c>
    </row>
    <row r="4396" spans="1:9" x14ac:dyDescent="0.2">
      <c r="A4396">
        <v>2021</v>
      </c>
      <c r="B4396" t="s">
        <v>106</v>
      </c>
      <c r="C4396" t="s">
        <v>123</v>
      </c>
      <c r="D4396" t="s">
        <v>124</v>
      </c>
      <c r="E4396" t="s">
        <v>122</v>
      </c>
      <c r="F4396">
        <v>53</v>
      </c>
      <c r="G4396">
        <v>236.607142857143</v>
      </c>
      <c r="H4396">
        <v>194.59407008577099</v>
      </c>
      <c r="I4396" t="s">
        <v>120</v>
      </c>
    </row>
    <row r="4397" spans="1:9" x14ac:dyDescent="0.2">
      <c r="A4397">
        <v>2021</v>
      </c>
      <c r="B4397" t="s">
        <v>107</v>
      </c>
      <c r="C4397" t="s">
        <v>91</v>
      </c>
      <c r="D4397" t="s">
        <v>124</v>
      </c>
      <c r="E4397" t="s">
        <v>122</v>
      </c>
      <c r="F4397">
        <v>0</v>
      </c>
      <c r="G4397">
        <v>0</v>
      </c>
      <c r="H4397">
        <v>0</v>
      </c>
      <c r="I4397" t="s">
        <v>120</v>
      </c>
    </row>
    <row r="4398" spans="1:9" x14ac:dyDescent="0.2">
      <c r="A4398">
        <v>2021</v>
      </c>
      <c r="B4398" t="s">
        <v>107</v>
      </c>
      <c r="C4398" t="s">
        <v>96</v>
      </c>
      <c r="D4398" t="s">
        <v>124</v>
      </c>
      <c r="E4398" t="s">
        <v>122</v>
      </c>
      <c r="F4398">
        <v>8</v>
      </c>
      <c r="G4398">
        <v>123.399660650933</v>
      </c>
      <c r="H4398">
        <v>120.04772332217701</v>
      </c>
      <c r="I4398" t="s">
        <v>120</v>
      </c>
    </row>
    <row r="4399" spans="1:9" x14ac:dyDescent="0.2">
      <c r="A4399">
        <v>2021</v>
      </c>
      <c r="B4399" t="s">
        <v>107</v>
      </c>
      <c r="C4399" t="s">
        <v>97</v>
      </c>
      <c r="D4399" t="s">
        <v>124</v>
      </c>
      <c r="E4399" t="s">
        <v>122</v>
      </c>
      <c r="F4399">
        <v>5</v>
      </c>
      <c r="G4399">
        <v>186.35855385762201</v>
      </c>
      <c r="H4399">
        <v>184.17627149793</v>
      </c>
      <c r="I4399" t="s">
        <v>120</v>
      </c>
    </row>
    <row r="4400" spans="1:9" x14ac:dyDescent="0.2">
      <c r="A4400">
        <v>2021</v>
      </c>
      <c r="B4400" t="s">
        <v>107</v>
      </c>
      <c r="C4400" t="s">
        <v>98</v>
      </c>
      <c r="D4400" t="s">
        <v>124</v>
      </c>
      <c r="E4400" t="s">
        <v>122</v>
      </c>
      <c r="F4400">
        <v>18</v>
      </c>
      <c r="G4400">
        <v>847.45762711864404</v>
      </c>
      <c r="H4400">
        <v>906.51816264559</v>
      </c>
      <c r="I4400" t="s">
        <v>120</v>
      </c>
    </row>
    <row r="4401" spans="1:9" x14ac:dyDescent="0.2">
      <c r="A4401">
        <v>2021</v>
      </c>
      <c r="B4401" t="s">
        <v>107</v>
      </c>
      <c r="C4401" t="s">
        <v>123</v>
      </c>
      <c r="D4401" t="s">
        <v>124</v>
      </c>
      <c r="E4401" t="s">
        <v>122</v>
      </c>
      <c r="F4401">
        <v>31</v>
      </c>
      <c r="G4401">
        <v>135.54875382597299</v>
      </c>
      <c r="H4401">
        <v>132.737789825763</v>
      </c>
      <c r="I4401" t="s">
        <v>120</v>
      </c>
    </row>
    <row r="4402" spans="1:9" x14ac:dyDescent="0.2">
      <c r="A4402">
        <v>2021</v>
      </c>
      <c r="B4402" t="s">
        <v>108</v>
      </c>
      <c r="C4402" t="s">
        <v>91</v>
      </c>
      <c r="D4402" t="s">
        <v>124</v>
      </c>
      <c r="E4402" t="s">
        <v>122</v>
      </c>
      <c r="F4402">
        <v>1</v>
      </c>
      <c r="G4402">
        <v>8.6873425419164292</v>
      </c>
      <c r="H4402">
        <v>9.1189674523007795</v>
      </c>
      <c r="I4402" t="s">
        <v>120</v>
      </c>
    </row>
    <row r="4403" spans="1:9" x14ac:dyDescent="0.2">
      <c r="A4403">
        <v>2021</v>
      </c>
      <c r="B4403" t="s">
        <v>108</v>
      </c>
      <c r="C4403" t="s">
        <v>96</v>
      </c>
      <c r="D4403" t="s">
        <v>124</v>
      </c>
      <c r="E4403" t="s">
        <v>122</v>
      </c>
      <c r="F4403">
        <v>9</v>
      </c>
      <c r="G4403">
        <v>112.275449101796</v>
      </c>
      <c r="H4403">
        <v>105.09075640926901</v>
      </c>
      <c r="I4403" t="s">
        <v>120</v>
      </c>
    </row>
    <row r="4404" spans="1:9" x14ac:dyDescent="0.2">
      <c r="A4404">
        <v>2021</v>
      </c>
      <c r="B4404" t="s">
        <v>108</v>
      </c>
      <c r="C4404" t="s">
        <v>97</v>
      </c>
      <c r="D4404" t="s">
        <v>124</v>
      </c>
      <c r="E4404" t="s">
        <v>122</v>
      </c>
      <c r="F4404">
        <v>7</v>
      </c>
      <c r="G4404">
        <v>186.41810918774999</v>
      </c>
      <c r="H4404">
        <v>185.981182304062</v>
      </c>
      <c r="I4404" t="s">
        <v>120</v>
      </c>
    </row>
    <row r="4405" spans="1:9" x14ac:dyDescent="0.2">
      <c r="A4405">
        <v>2021</v>
      </c>
      <c r="B4405" t="s">
        <v>108</v>
      </c>
      <c r="C4405" t="s">
        <v>98</v>
      </c>
      <c r="D4405" t="s">
        <v>124</v>
      </c>
      <c r="E4405" t="s">
        <v>122</v>
      </c>
      <c r="F4405">
        <v>36</v>
      </c>
      <c r="G4405">
        <v>1118.7072715972699</v>
      </c>
      <c r="H4405">
        <v>1049.20601574896</v>
      </c>
      <c r="I4405" t="s">
        <v>120</v>
      </c>
    </row>
    <row r="4406" spans="1:9" x14ac:dyDescent="0.2">
      <c r="A4406">
        <v>2021</v>
      </c>
      <c r="B4406" t="s">
        <v>108</v>
      </c>
      <c r="C4406" t="s">
        <v>123</v>
      </c>
      <c r="D4406" t="s">
        <v>124</v>
      </c>
      <c r="E4406" t="s">
        <v>122</v>
      </c>
      <c r="F4406">
        <v>53</v>
      </c>
      <c r="G4406">
        <v>200</v>
      </c>
      <c r="H4406">
        <v>146.72985843203099</v>
      </c>
      <c r="I4406" t="s">
        <v>120</v>
      </c>
    </row>
    <row r="4407" spans="1:9" x14ac:dyDescent="0.2">
      <c r="A4407">
        <v>2021</v>
      </c>
      <c r="B4407" t="s">
        <v>109</v>
      </c>
      <c r="C4407" t="s">
        <v>91</v>
      </c>
      <c r="D4407" t="s">
        <v>124</v>
      </c>
      <c r="E4407" t="s">
        <v>122</v>
      </c>
      <c r="F4407">
        <v>21</v>
      </c>
      <c r="G4407">
        <v>10.9579319773327</v>
      </c>
      <c r="H4407">
        <v>12.1241787239756</v>
      </c>
      <c r="I4407" t="s">
        <v>120</v>
      </c>
    </row>
    <row r="4408" spans="1:9" x14ac:dyDescent="0.2">
      <c r="A4408">
        <v>2021</v>
      </c>
      <c r="B4408" t="s">
        <v>109</v>
      </c>
      <c r="C4408" t="s">
        <v>96</v>
      </c>
      <c r="D4408" t="s">
        <v>124</v>
      </c>
      <c r="E4408" t="s">
        <v>122</v>
      </c>
      <c r="F4408">
        <v>147</v>
      </c>
      <c r="G4408">
        <v>140.913927472464</v>
      </c>
      <c r="H4408">
        <v>138.47115716733899</v>
      </c>
      <c r="I4408" t="s">
        <v>120</v>
      </c>
    </row>
    <row r="4409" spans="1:9" x14ac:dyDescent="0.2">
      <c r="A4409">
        <v>2021</v>
      </c>
      <c r="B4409" t="s">
        <v>109</v>
      </c>
      <c r="C4409" t="s">
        <v>97</v>
      </c>
      <c r="D4409" t="s">
        <v>124</v>
      </c>
      <c r="E4409" t="s">
        <v>122</v>
      </c>
      <c r="F4409">
        <v>188</v>
      </c>
      <c r="G4409">
        <v>431.539079536325</v>
      </c>
      <c r="H4409">
        <v>433.13047700809398</v>
      </c>
      <c r="I4409" t="s">
        <v>120</v>
      </c>
    </row>
    <row r="4410" spans="1:9" x14ac:dyDescent="0.2">
      <c r="A4410">
        <v>2021</v>
      </c>
      <c r="B4410" t="s">
        <v>109</v>
      </c>
      <c r="C4410" t="s">
        <v>98</v>
      </c>
      <c r="D4410" t="s">
        <v>124</v>
      </c>
      <c r="E4410" t="s">
        <v>122</v>
      </c>
      <c r="F4410">
        <v>398</v>
      </c>
      <c r="G4410">
        <v>1150.1560513235499</v>
      </c>
      <c r="H4410">
        <v>1166.8683944239101</v>
      </c>
      <c r="I4410" t="s">
        <v>120</v>
      </c>
    </row>
    <row r="4411" spans="1:9" x14ac:dyDescent="0.2">
      <c r="A4411">
        <v>2021</v>
      </c>
      <c r="B4411" t="s">
        <v>109</v>
      </c>
      <c r="C4411" t="s">
        <v>123</v>
      </c>
      <c r="D4411" t="s">
        <v>124</v>
      </c>
      <c r="E4411" t="s">
        <v>122</v>
      </c>
      <c r="F4411">
        <v>754</v>
      </c>
      <c r="G4411">
        <v>201.53422607115201</v>
      </c>
      <c r="H4411">
        <v>193.738768744293</v>
      </c>
      <c r="I4411" t="s">
        <v>120</v>
      </c>
    </row>
    <row r="4412" spans="1:9" x14ac:dyDescent="0.2">
      <c r="A4412">
        <v>2021</v>
      </c>
      <c r="B4412" t="s">
        <v>110</v>
      </c>
      <c r="C4412" t="s">
        <v>91</v>
      </c>
      <c r="D4412" t="s">
        <v>124</v>
      </c>
      <c r="E4412" t="s">
        <v>122</v>
      </c>
      <c r="F4412">
        <v>23</v>
      </c>
      <c r="G4412">
        <v>10.7323173406251</v>
      </c>
      <c r="H4412">
        <v>11.333528714789599</v>
      </c>
      <c r="I4412" t="s">
        <v>120</v>
      </c>
    </row>
    <row r="4413" spans="1:9" x14ac:dyDescent="0.2">
      <c r="A4413">
        <v>2021</v>
      </c>
      <c r="B4413" t="s">
        <v>110</v>
      </c>
      <c r="C4413" t="s">
        <v>96</v>
      </c>
      <c r="D4413" t="s">
        <v>124</v>
      </c>
      <c r="E4413" t="s">
        <v>122</v>
      </c>
      <c r="F4413">
        <v>171</v>
      </c>
      <c r="G4413">
        <v>152.88879351966099</v>
      </c>
      <c r="H4413">
        <v>149.00032721976399</v>
      </c>
      <c r="I4413" t="s">
        <v>120</v>
      </c>
    </row>
    <row r="4414" spans="1:9" x14ac:dyDescent="0.2">
      <c r="A4414">
        <v>2021</v>
      </c>
      <c r="B4414" t="s">
        <v>110</v>
      </c>
      <c r="C4414" t="s">
        <v>97</v>
      </c>
      <c r="D4414" t="s">
        <v>124</v>
      </c>
      <c r="E4414" t="s">
        <v>122</v>
      </c>
      <c r="F4414">
        <v>162</v>
      </c>
      <c r="G4414">
        <v>333.16880552813399</v>
      </c>
      <c r="H4414">
        <v>333.325608226989</v>
      </c>
      <c r="I4414" t="s">
        <v>120</v>
      </c>
    </row>
    <row r="4415" spans="1:9" x14ac:dyDescent="0.2">
      <c r="A4415">
        <v>2021</v>
      </c>
      <c r="B4415" t="s">
        <v>110</v>
      </c>
      <c r="C4415" t="s">
        <v>98</v>
      </c>
      <c r="D4415" t="s">
        <v>124</v>
      </c>
      <c r="E4415" t="s">
        <v>122</v>
      </c>
      <c r="F4415">
        <v>489</v>
      </c>
      <c r="G4415">
        <v>1170.5845741370199</v>
      </c>
      <c r="H4415">
        <v>1169.32390403921</v>
      </c>
      <c r="I4415" t="s">
        <v>120</v>
      </c>
    </row>
    <row r="4416" spans="1:9" x14ac:dyDescent="0.2">
      <c r="A4416">
        <v>2021</v>
      </c>
      <c r="B4416" t="s">
        <v>110</v>
      </c>
      <c r="C4416" t="s">
        <v>123</v>
      </c>
      <c r="D4416" t="s">
        <v>124</v>
      </c>
      <c r="E4416" t="s">
        <v>122</v>
      </c>
      <c r="F4416">
        <v>845</v>
      </c>
      <c r="G4416">
        <v>202.85679990397301</v>
      </c>
      <c r="H4416">
        <v>185.84353244658701</v>
      </c>
      <c r="I4416" t="s">
        <v>120</v>
      </c>
    </row>
    <row r="4417" spans="1:9" x14ac:dyDescent="0.2">
      <c r="A4417">
        <v>2021</v>
      </c>
      <c r="B4417" t="s">
        <v>111</v>
      </c>
      <c r="C4417" t="s">
        <v>91</v>
      </c>
      <c r="D4417" t="s">
        <v>124</v>
      </c>
      <c r="E4417" t="s">
        <v>122</v>
      </c>
      <c r="F4417">
        <v>60</v>
      </c>
      <c r="G4417">
        <v>8.8355353450865604</v>
      </c>
      <c r="H4417">
        <v>9.71305343467799</v>
      </c>
      <c r="I4417" t="s">
        <v>120</v>
      </c>
    </row>
    <row r="4418" spans="1:9" x14ac:dyDescent="0.2">
      <c r="A4418">
        <v>2021</v>
      </c>
      <c r="B4418" t="s">
        <v>111</v>
      </c>
      <c r="C4418" t="s">
        <v>96</v>
      </c>
      <c r="D4418" t="s">
        <v>124</v>
      </c>
      <c r="E4418" t="s">
        <v>122</v>
      </c>
      <c r="F4418">
        <v>481</v>
      </c>
      <c r="G4418">
        <v>155.73852763954099</v>
      </c>
      <c r="H4418">
        <v>153.4397005335</v>
      </c>
      <c r="I4418" t="s">
        <v>120</v>
      </c>
    </row>
    <row r="4419" spans="1:9" x14ac:dyDescent="0.2">
      <c r="A4419">
        <v>2021</v>
      </c>
      <c r="B4419" t="s">
        <v>111</v>
      </c>
      <c r="C4419" t="s">
        <v>97</v>
      </c>
      <c r="D4419" t="s">
        <v>124</v>
      </c>
      <c r="E4419" t="s">
        <v>122</v>
      </c>
      <c r="F4419">
        <v>443</v>
      </c>
      <c r="G4419">
        <v>408.96208561432002</v>
      </c>
      <c r="H4419">
        <v>414.32803970134501</v>
      </c>
      <c r="I4419" t="s">
        <v>120</v>
      </c>
    </row>
    <row r="4420" spans="1:9" x14ac:dyDescent="0.2">
      <c r="A4420">
        <v>2021</v>
      </c>
      <c r="B4420" t="s">
        <v>111</v>
      </c>
      <c r="C4420" t="s">
        <v>98</v>
      </c>
      <c r="D4420" t="s">
        <v>124</v>
      </c>
      <c r="E4420" t="s">
        <v>122</v>
      </c>
      <c r="F4420">
        <v>933</v>
      </c>
      <c r="G4420">
        <v>1048.4324081357499</v>
      </c>
      <c r="H4420">
        <v>1044.3773537084801</v>
      </c>
      <c r="I4420" t="s">
        <v>120</v>
      </c>
    </row>
    <row r="4421" spans="1:9" x14ac:dyDescent="0.2">
      <c r="A4421">
        <v>2021</v>
      </c>
      <c r="B4421" t="s">
        <v>111</v>
      </c>
      <c r="C4421" t="s">
        <v>123</v>
      </c>
      <c r="D4421" t="s">
        <v>124</v>
      </c>
      <c r="E4421" t="s">
        <v>122</v>
      </c>
      <c r="F4421">
        <v>1917</v>
      </c>
      <c r="G4421">
        <v>161.739394553002</v>
      </c>
      <c r="H4421">
        <v>183.40497549850801</v>
      </c>
      <c r="I4421" t="s">
        <v>120</v>
      </c>
    </row>
    <row r="4422" spans="1:9" x14ac:dyDescent="0.2">
      <c r="A4422">
        <v>2021</v>
      </c>
      <c r="B4422" t="s">
        <v>112</v>
      </c>
      <c r="C4422" t="s">
        <v>91</v>
      </c>
      <c r="D4422" t="s">
        <v>124</v>
      </c>
      <c r="E4422" t="s">
        <v>122</v>
      </c>
      <c r="F4422">
        <v>33</v>
      </c>
      <c r="G4422">
        <v>9.4809877465415902</v>
      </c>
      <c r="H4422">
        <v>10.192155783101001</v>
      </c>
      <c r="I4422" t="s">
        <v>120</v>
      </c>
    </row>
    <row r="4423" spans="1:9" x14ac:dyDescent="0.2">
      <c r="A4423">
        <v>2021</v>
      </c>
      <c r="B4423" t="s">
        <v>112</v>
      </c>
      <c r="C4423" t="s">
        <v>96</v>
      </c>
      <c r="D4423" t="s">
        <v>124</v>
      </c>
      <c r="E4423" t="s">
        <v>122</v>
      </c>
      <c r="F4423">
        <v>296</v>
      </c>
      <c r="G4423">
        <v>155.29579652053499</v>
      </c>
      <c r="H4423">
        <v>154.35413760480401</v>
      </c>
      <c r="I4423" t="s">
        <v>120</v>
      </c>
    </row>
    <row r="4424" spans="1:9" x14ac:dyDescent="0.2">
      <c r="A4424">
        <v>2021</v>
      </c>
      <c r="B4424" t="s">
        <v>112</v>
      </c>
      <c r="C4424" t="s">
        <v>97</v>
      </c>
      <c r="D4424" t="s">
        <v>124</v>
      </c>
      <c r="E4424" t="s">
        <v>122</v>
      </c>
      <c r="F4424">
        <v>276</v>
      </c>
      <c r="G4424">
        <v>393.19599965808999</v>
      </c>
      <c r="H4424">
        <v>399.61409009010401</v>
      </c>
      <c r="I4424" t="s">
        <v>120</v>
      </c>
    </row>
    <row r="4425" spans="1:9" x14ac:dyDescent="0.2">
      <c r="A4425">
        <v>2021</v>
      </c>
      <c r="B4425" t="s">
        <v>112</v>
      </c>
      <c r="C4425" t="s">
        <v>98</v>
      </c>
      <c r="D4425" t="s">
        <v>124</v>
      </c>
      <c r="E4425" t="s">
        <v>122</v>
      </c>
      <c r="F4425">
        <v>529</v>
      </c>
      <c r="G4425">
        <v>996.28980921709297</v>
      </c>
      <c r="H4425">
        <v>1004.82572469365</v>
      </c>
      <c r="I4425" t="s">
        <v>120</v>
      </c>
    </row>
    <row r="4426" spans="1:9" x14ac:dyDescent="0.2">
      <c r="A4426">
        <v>2021</v>
      </c>
      <c r="B4426" t="s">
        <v>112</v>
      </c>
      <c r="C4426" t="s">
        <v>123</v>
      </c>
      <c r="D4426" t="s">
        <v>124</v>
      </c>
      <c r="E4426" t="s">
        <v>122</v>
      </c>
      <c r="F4426">
        <v>1134</v>
      </c>
      <c r="G4426">
        <v>171.30944467943701</v>
      </c>
      <c r="H4426">
        <v>178.80140527003701</v>
      </c>
      <c r="I4426" t="s">
        <v>120</v>
      </c>
    </row>
    <row r="4427" spans="1:9" x14ac:dyDescent="0.2">
      <c r="A4427">
        <v>2022</v>
      </c>
      <c r="B4427" t="s">
        <v>90</v>
      </c>
      <c r="C4427" t="s">
        <v>91</v>
      </c>
      <c r="D4427" t="s">
        <v>124</v>
      </c>
      <c r="E4427" t="s">
        <v>122</v>
      </c>
      <c r="F4427">
        <v>300</v>
      </c>
      <c r="G4427">
        <v>10.288369272893499</v>
      </c>
      <c r="H4427">
        <v>10.8894358263043</v>
      </c>
      <c r="I4427" t="s">
        <v>121</v>
      </c>
    </row>
    <row r="4428" spans="1:9" x14ac:dyDescent="0.2">
      <c r="A4428">
        <v>2022</v>
      </c>
      <c r="B4428" t="s">
        <v>90</v>
      </c>
      <c r="C4428" t="s">
        <v>96</v>
      </c>
      <c r="D4428" t="s">
        <v>124</v>
      </c>
      <c r="E4428" t="s">
        <v>122</v>
      </c>
      <c r="F4428">
        <v>2061</v>
      </c>
      <c r="G4428">
        <v>138.310544417415</v>
      </c>
      <c r="H4428">
        <v>135.03664181084801</v>
      </c>
      <c r="I4428" t="s">
        <v>121</v>
      </c>
    </row>
    <row r="4429" spans="1:9" x14ac:dyDescent="0.2">
      <c r="A4429">
        <v>2022</v>
      </c>
      <c r="B4429" t="s">
        <v>90</v>
      </c>
      <c r="C4429" t="s">
        <v>97</v>
      </c>
      <c r="D4429" t="s">
        <v>124</v>
      </c>
      <c r="E4429" t="s">
        <v>122</v>
      </c>
      <c r="F4429">
        <v>2218</v>
      </c>
      <c r="G4429">
        <v>372.41133822941703</v>
      </c>
      <c r="H4429">
        <v>373.87808744052001</v>
      </c>
      <c r="I4429" t="s">
        <v>121</v>
      </c>
    </row>
    <row r="4430" spans="1:9" x14ac:dyDescent="0.2">
      <c r="A4430">
        <v>2022</v>
      </c>
      <c r="B4430" t="s">
        <v>90</v>
      </c>
      <c r="C4430" t="s">
        <v>98</v>
      </c>
      <c r="D4430" t="s">
        <v>124</v>
      </c>
      <c r="E4430" t="s">
        <v>122</v>
      </c>
      <c r="F4430">
        <v>5010</v>
      </c>
      <c r="G4430">
        <v>1047.4969840031899</v>
      </c>
      <c r="H4430">
        <v>1053.6147309284399</v>
      </c>
      <c r="I4430" t="s">
        <v>121</v>
      </c>
    </row>
    <row r="4431" spans="1:9" x14ac:dyDescent="0.2">
      <c r="A4431">
        <v>2022</v>
      </c>
      <c r="B4431" t="s">
        <v>90</v>
      </c>
      <c r="C4431" t="s">
        <v>123</v>
      </c>
      <c r="D4431" t="s">
        <v>124</v>
      </c>
      <c r="E4431" t="s">
        <v>122</v>
      </c>
      <c r="F4431">
        <v>9589</v>
      </c>
      <c r="G4431">
        <v>174.984944980748</v>
      </c>
      <c r="H4431">
        <v>175.74753039089299</v>
      </c>
      <c r="I4431" t="s">
        <v>121</v>
      </c>
    </row>
    <row r="4432" spans="1:9" x14ac:dyDescent="0.2">
      <c r="A4432">
        <v>2022</v>
      </c>
      <c r="B4432" t="s">
        <v>99</v>
      </c>
      <c r="C4432" t="s">
        <v>91</v>
      </c>
      <c r="D4432" t="s">
        <v>124</v>
      </c>
      <c r="E4432" t="s">
        <v>122</v>
      </c>
      <c r="F4432">
        <v>25</v>
      </c>
      <c r="G4432">
        <v>14.263463282992801</v>
      </c>
      <c r="H4432">
        <v>15.893936320413401</v>
      </c>
      <c r="I4432" t="s">
        <v>121</v>
      </c>
    </row>
    <row r="4433" spans="1:9" x14ac:dyDescent="0.2">
      <c r="A4433">
        <v>2022</v>
      </c>
      <c r="B4433" t="s">
        <v>99</v>
      </c>
      <c r="C4433" t="s">
        <v>96</v>
      </c>
      <c r="D4433" t="s">
        <v>124</v>
      </c>
      <c r="E4433" t="s">
        <v>122</v>
      </c>
      <c r="F4433">
        <v>209</v>
      </c>
      <c r="G4433">
        <v>194.98633229775999</v>
      </c>
      <c r="H4433">
        <v>189.21998000659801</v>
      </c>
      <c r="I4433" t="s">
        <v>121</v>
      </c>
    </row>
    <row r="4434" spans="1:9" x14ac:dyDescent="0.2">
      <c r="A4434">
        <v>2022</v>
      </c>
      <c r="B4434" t="s">
        <v>99</v>
      </c>
      <c r="C4434" t="s">
        <v>97</v>
      </c>
      <c r="D4434" t="s">
        <v>124</v>
      </c>
      <c r="E4434" t="s">
        <v>122</v>
      </c>
      <c r="F4434">
        <v>217</v>
      </c>
      <c r="G4434">
        <v>452.28120636111601</v>
      </c>
      <c r="H4434">
        <v>453.42526355600501</v>
      </c>
      <c r="I4434" t="s">
        <v>121</v>
      </c>
    </row>
    <row r="4435" spans="1:9" x14ac:dyDescent="0.2">
      <c r="A4435">
        <v>2022</v>
      </c>
      <c r="B4435" t="s">
        <v>99</v>
      </c>
      <c r="C4435" t="s">
        <v>98</v>
      </c>
      <c r="D4435" t="s">
        <v>124</v>
      </c>
      <c r="E4435" t="s">
        <v>122</v>
      </c>
      <c r="F4435">
        <v>470</v>
      </c>
      <c r="G4435">
        <v>1228.72604637787</v>
      </c>
      <c r="H4435">
        <v>1259.63907715563</v>
      </c>
      <c r="I4435" t="s">
        <v>121</v>
      </c>
    </row>
    <row r="4436" spans="1:9" x14ac:dyDescent="0.2">
      <c r="A4436">
        <v>2022</v>
      </c>
      <c r="B4436" t="s">
        <v>99</v>
      </c>
      <c r="C4436" t="s">
        <v>123</v>
      </c>
      <c r="D4436" t="s">
        <v>124</v>
      </c>
      <c r="E4436" t="s">
        <v>122</v>
      </c>
      <c r="F4436">
        <v>921</v>
      </c>
      <c r="G4436">
        <v>249.80335783449499</v>
      </c>
      <c r="H4436">
        <v>219.70318993215901</v>
      </c>
      <c r="I4436" t="s">
        <v>121</v>
      </c>
    </row>
    <row r="4437" spans="1:9" x14ac:dyDescent="0.2">
      <c r="A4437">
        <v>2022</v>
      </c>
      <c r="B4437" t="s">
        <v>100</v>
      </c>
      <c r="C4437" t="s">
        <v>91</v>
      </c>
      <c r="D4437" t="s">
        <v>124</v>
      </c>
      <c r="E4437" t="s">
        <v>122</v>
      </c>
      <c r="F4437">
        <v>6</v>
      </c>
      <c r="G4437">
        <v>11.6993272886809</v>
      </c>
      <c r="H4437">
        <v>11.9709128172764</v>
      </c>
      <c r="I4437" t="s">
        <v>121</v>
      </c>
    </row>
    <row r="4438" spans="1:9" x14ac:dyDescent="0.2">
      <c r="A4438">
        <v>2022</v>
      </c>
      <c r="B4438" t="s">
        <v>100</v>
      </c>
      <c r="C4438" t="s">
        <v>96</v>
      </c>
      <c r="D4438" t="s">
        <v>124</v>
      </c>
      <c r="E4438" t="s">
        <v>122</v>
      </c>
      <c r="F4438">
        <v>50</v>
      </c>
      <c r="G4438">
        <v>142.531356898518</v>
      </c>
      <c r="H4438">
        <v>136.174082167916</v>
      </c>
      <c r="I4438" t="s">
        <v>121</v>
      </c>
    </row>
    <row r="4439" spans="1:9" x14ac:dyDescent="0.2">
      <c r="A4439">
        <v>2022</v>
      </c>
      <c r="B4439" t="s">
        <v>100</v>
      </c>
      <c r="C4439" t="s">
        <v>97</v>
      </c>
      <c r="D4439" t="s">
        <v>124</v>
      </c>
      <c r="E4439" t="s">
        <v>122</v>
      </c>
      <c r="F4439">
        <v>45</v>
      </c>
      <c r="G4439">
        <v>274.08941405774198</v>
      </c>
      <c r="H4439">
        <v>272.76542963435497</v>
      </c>
      <c r="I4439" t="s">
        <v>121</v>
      </c>
    </row>
    <row r="4440" spans="1:9" x14ac:dyDescent="0.2">
      <c r="A4440">
        <v>2022</v>
      </c>
      <c r="B4440" t="s">
        <v>100</v>
      </c>
      <c r="C4440" t="s">
        <v>98</v>
      </c>
      <c r="D4440" t="s">
        <v>124</v>
      </c>
      <c r="E4440" t="s">
        <v>122</v>
      </c>
      <c r="F4440">
        <v>150</v>
      </c>
      <c r="G4440">
        <v>1133.18727808416</v>
      </c>
      <c r="H4440">
        <v>1177.92557149596</v>
      </c>
      <c r="I4440" t="s">
        <v>121</v>
      </c>
    </row>
    <row r="4441" spans="1:9" x14ac:dyDescent="0.2">
      <c r="A4441">
        <v>2022</v>
      </c>
      <c r="B4441" t="s">
        <v>100</v>
      </c>
      <c r="C4441" t="s">
        <v>123</v>
      </c>
      <c r="D4441" t="s">
        <v>124</v>
      </c>
      <c r="E4441" t="s">
        <v>122</v>
      </c>
      <c r="F4441">
        <v>251</v>
      </c>
      <c r="G4441">
        <v>216.34200999827601</v>
      </c>
      <c r="H4441">
        <v>177.20409624207099</v>
      </c>
      <c r="I4441" t="s">
        <v>121</v>
      </c>
    </row>
    <row r="4442" spans="1:9" x14ac:dyDescent="0.2">
      <c r="A4442">
        <v>2022</v>
      </c>
      <c r="B4442" t="s">
        <v>101</v>
      </c>
      <c r="C4442" t="s">
        <v>91</v>
      </c>
      <c r="D4442" t="s">
        <v>124</v>
      </c>
      <c r="E4442" t="s">
        <v>122</v>
      </c>
      <c r="F4442">
        <v>4</v>
      </c>
      <c r="G4442">
        <v>6.1001647044470202</v>
      </c>
      <c r="H4442">
        <v>7.2081041827704997</v>
      </c>
      <c r="I4442" t="s">
        <v>121</v>
      </c>
    </row>
    <row r="4443" spans="1:9" x14ac:dyDescent="0.2">
      <c r="A4443">
        <v>2022</v>
      </c>
      <c r="B4443" t="s">
        <v>101</v>
      </c>
      <c r="C4443" t="s">
        <v>96</v>
      </c>
      <c r="D4443" t="s">
        <v>124</v>
      </c>
      <c r="E4443" t="s">
        <v>122</v>
      </c>
      <c r="F4443">
        <v>42</v>
      </c>
      <c r="G4443">
        <v>96.206706981858204</v>
      </c>
      <c r="H4443">
        <v>90.838984416228499</v>
      </c>
      <c r="I4443" t="s">
        <v>121</v>
      </c>
    </row>
    <row r="4444" spans="1:9" x14ac:dyDescent="0.2">
      <c r="A4444">
        <v>2022</v>
      </c>
      <c r="B4444" t="s">
        <v>101</v>
      </c>
      <c r="C4444" t="s">
        <v>97</v>
      </c>
      <c r="D4444" t="s">
        <v>124</v>
      </c>
      <c r="E4444" t="s">
        <v>122</v>
      </c>
      <c r="F4444">
        <v>65</v>
      </c>
      <c r="G4444">
        <v>303.83770392184402</v>
      </c>
      <c r="H4444">
        <v>300.44704237213301</v>
      </c>
      <c r="I4444" t="s">
        <v>121</v>
      </c>
    </row>
    <row r="4445" spans="1:9" x14ac:dyDescent="0.2">
      <c r="A4445">
        <v>2022</v>
      </c>
      <c r="B4445" t="s">
        <v>101</v>
      </c>
      <c r="C4445" t="s">
        <v>98</v>
      </c>
      <c r="D4445" t="s">
        <v>124</v>
      </c>
      <c r="E4445" t="s">
        <v>122</v>
      </c>
      <c r="F4445">
        <v>158</v>
      </c>
      <c r="G4445">
        <v>869.61307721944002</v>
      </c>
      <c r="H4445">
        <v>861.99388405841205</v>
      </c>
      <c r="I4445" t="s">
        <v>121</v>
      </c>
    </row>
    <row r="4446" spans="1:9" x14ac:dyDescent="0.2">
      <c r="A4446">
        <v>2022</v>
      </c>
      <c r="B4446" t="s">
        <v>101</v>
      </c>
      <c r="C4446" t="s">
        <v>123</v>
      </c>
      <c r="D4446" t="s">
        <v>124</v>
      </c>
      <c r="E4446" t="s">
        <v>122</v>
      </c>
      <c r="F4446">
        <v>269</v>
      </c>
      <c r="G4446">
        <v>180.791719873647</v>
      </c>
      <c r="H4446">
        <v>137.091096143328</v>
      </c>
      <c r="I4446" t="s">
        <v>121</v>
      </c>
    </row>
    <row r="4447" spans="1:9" x14ac:dyDescent="0.2">
      <c r="A4447">
        <v>2022</v>
      </c>
      <c r="B4447" t="s">
        <v>102</v>
      </c>
      <c r="C4447" t="s">
        <v>91</v>
      </c>
      <c r="D4447" t="s">
        <v>124</v>
      </c>
      <c r="E4447" t="s">
        <v>122</v>
      </c>
      <c r="F4447">
        <v>18</v>
      </c>
      <c r="G4447">
        <v>11.4316198605342</v>
      </c>
      <c r="H4447">
        <v>12.4459206978084</v>
      </c>
      <c r="I4447" t="s">
        <v>121</v>
      </c>
    </row>
    <row r="4448" spans="1:9" x14ac:dyDescent="0.2">
      <c r="A4448">
        <v>2022</v>
      </c>
      <c r="B4448" t="s">
        <v>102</v>
      </c>
      <c r="C4448" t="s">
        <v>96</v>
      </c>
      <c r="D4448" t="s">
        <v>124</v>
      </c>
      <c r="E4448" t="s">
        <v>122</v>
      </c>
      <c r="F4448">
        <v>122</v>
      </c>
      <c r="G4448">
        <v>139.22490528141699</v>
      </c>
      <c r="H4448">
        <v>137.28711943528899</v>
      </c>
      <c r="I4448" t="s">
        <v>121</v>
      </c>
    </row>
    <row r="4449" spans="1:9" x14ac:dyDescent="0.2">
      <c r="A4449">
        <v>2022</v>
      </c>
      <c r="B4449" t="s">
        <v>102</v>
      </c>
      <c r="C4449" t="s">
        <v>97</v>
      </c>
      <c r="D4449" t="s">
        <v>124</v>
      </c>
      <c r="E4449" t="s">
        <v>122</v>
      </c>
      <c r="F4449">
        <v>120</v>
      </c>
      <c r="G4449">
        <v>355.22927089192098</v>
      </c>
      <c r="H4449">
        <v>357.639614804215</v>
      </c>
      <c r="I4449" t="s">
        <v>121</v>
      </c>
    </row>
    <row r="4450" spans="1:9" x14ac:dyDescent="0.2">
      <c r="A4450">
        <v>2022</v>
      </c>
      <c r="B4450" t="s">
        <v>102</v>
      </c>
      <c r="C4450" t="s">
        <v>98</v>
      </c>
      <c r="D4450" t="s">
        <v>124</v>
      </c>
      <c r="E4450" t="s">
        <v>122</v>
      </c>
      <c r="F4450">
        <v>266</v>
      </c>
      <c r="G4450">
        <v>990.94736057817704</v>
      </c>
      <c r="H4450">
        <v>993.57987990033803</v>
      </c>
      <c r="I4450" t="s">
        <v>121</v>
      </c>
    </row>
    <row r="4451" spans="1:9" x14ac:dyDescent="0.2">
      <c r="A4451">
        <v>2022</v>
      </c>
      <c r="B4451" t="s">
        <v>102</v>
      </c>
      <c r="C4451" t="s">
        <v>123</v>
      </c>
      <c r="D4451" t="s">
        <v>124</v>
      </c>
      <c r="E4451" t="s">
        <v>122</v>
      </c>
      <c r="F4451">
        <v>526</v>
      </c>
      <c r="G4451">
        <v>172.05848680121699</v>
      </c>
      <c r="H4451">
        <v>170.076232572641</v>
      </c>
      <c r="I4451" t="s">
        <v>121</v>
      </c>
    </row>
    <row r="4452" spans="1:9" x14ac:dyDescent="0.2">
      <c r="A4452">
        <v>2022</v>
      </c>
      <c r="B4452" t="s">
        <v>103</v>
      </c>
      <c r="C4452" t="s">
        <v>91</v>
      </c>
      <c r="D4452" t="s">
        <v>124</v>
      </c>
      <c r="E4452" t="s">
        <v>122</v>
      </c>
      <c r="F4452">
        <v>17</v>
      </c>
      <c r="G4452">
        <v>5.3838869763773998</v>
      </c>
      <c r="H4452">
        <v>5.3848134217465997</v>
      </c>
      <c r="I4452" t="s">
        <v>121</v>
      </c>
    </row>
    <row r="4453" spans="1:9" x14ac:dyDescent="0.2">
      <c r="A4453">
        <v>2022</v>
      </c>
      <c r="B4453" t="s">
        <v>103</v>
      </c>
      <c r="C4453" t="s">
        <v>96</v>
      </c>
      <c r="D4453" t="s">
        <v>124</v>
      </c>
      <c r="E4453" t="s">
        <v>122</v>
      </c>
      <c r="F4453">
        <v>136</v>
      </c>
      <c r="G4453">
        <v>85.923136699919795</v>
      </c>
      <c r="H4453">
        <v>84.176299020192602</v>
      </c>
      <c r="I4453" t="s">
        <v>121</v>
      </c>
    </row>
    <row r="4454" spans="1:9" x14ac:dyDescent="0.2">
      <c r="A4454">
        <v>2022</v>
      </c>
      <c r="B4454" t="s">
        <v>103</v>
      </c>
      <c r="C4454" t="s">
        <v>97</v>
      </c>
      <c r="D4454" t="s">
        <v>124</v>
      </c>
      <c r="E4454" t="s">
        <v>122</v>
      </c>
      <c r="F4454">
        <v>188</v>
      </c>
      <c r="G4454">
        <v>297.50601341942001</v>
      </c>
      <c r="H4454">
        <v>297.45617364756203</v>
      </c>
      <c r="I4454" t="s">
        <v>121</v>
      </c>
    </row>
    <row r="4455" spans="1:9" x14ac:dyDescent="0.2">
      <c r="A4455">
        <v>2022</v>
      </c>
      <c r="B4455" t="s">
        <v>103</v>
      </c>
      <c r="C4455" t="s">
        <v>98</v>
      </c>
      <c r="D4455" t="s">
        <v>124</v>
      </c>
      <c r="E4455" t="s">
        <v>122</v>
      </c>
      <c r="F4455">
        <v>500</v>
      </c>
      <c r="G4455">
        <v>1014.19878296146</v>
      </c>
      <c r="H4455">
        <v>1019.98850766801</v>
      </c>
      <c r="I4455" t="s">
        <v>121</v>
      </c>
    </row>
    <row r="4456" spans="1:9" x14ac:dyDescent="0.2">
      <c r="A4456">
        <v>2022</v>
      </c>
      <c r="B4456" t="s">
        <v>103</v>
      </c>
      <c r="C4456" t="s">
        <v>123</v>
      </c>
      <c r="D4456" t="s">
        <v>124</v>
      </c>
      <c r="E4456" t="s">
        <v>122</v>
      </c>
      <c r="F4456">
        <v>841</v>
      </c>
      <c r="G4456">
        <v>143.38567507203399</v>
      </c>
      <c r="H4456">
        <v>148.246382411209</v>
      </c>
      <c r="I4456" t="s">
        <v>121</v>
      </c>
    </row>
    <row r="4457" spans="1:9" x14ac:dyDescent="0.2">
      <c r="A4457">
        <v>2022</v>
      </c>
      <c r="B4457" t="s">
        <v>104</v>
      </c>
      <c r="C4457" t="s">
        <v>91</v>
      </c>
      <c r="D4457" t="s">
        <v>124</v>
      </c>
      <c r="E4457" t="s">
        <v>122</v>
      </c>
      <c r="F4457">
        <v>12</v>
      </c>
      <c r="G4457">
        <v>7.9380829529668597</v>
      </c>
      <c r="H4457">
        <v>8.3278206002327906</v>
      </c>
      <c r="I4457" t="s">
        <v>121</v>
      </c>
    </row>
    <row r="4458" spans="1:9" x14ac:dyDescent="0.2">
      <c r="A4458">
        <v>2022</v>
      </c>
      <c r="B4458" t="s">
        <v>104</v>
      </c>
      <c r="C4458" t="s">
        <v>96</v>
      </c>
      <c r="D4458" t="s">
        <v>124</v>
      </c>
      <c r="E4458" t="s">
        <v>122</v>
      </c>
      <c r="F4458">
        <v>107</v>
      </c>
      <c r="G4458">
        <v>112.502497134866</v>
      </c>
      <c r="H4458">
        <v>108.125919092828</v>
      </c>
      <c r="I4458" t="s">
        <v>121</v>
      </c>
    </row>
    <row r="4459" spans="1:9" x14ac:dyDescent="0.2">
      <c r="A4459">
        <v>2022</v>
      </c>
      <c r="B4459" t="s">
        <v>104</v>
      </c>
      <c r="C4459" t="s">
        <v>97</v>
      </c>
      <c r="D4459" t="s">
        <v>124</v>
      </c>
      <c r="E4459" t="s">
        <v>122</v>
      </c>
      <c r="F4459">
        <v>143</v>
      </c>
      <c r="G4459">
        <v>331.640344163826</v>
      </c>
      <c r="H4459">
        <v>331.50440312759099</v>
      </c>
      <c r="I4459" t="s">
        <v>121</v>
      </c>
    </row>
    <row r="4460" spans="1:9" x14ac:dyDescent="0.2">
      <c r="A4460">
        <v>2022</v>
      </c>
      <c r="B4460" t="s">
        <v>104</v>
      </c>
      <c r="C4460" t="s">
        <v>98</v>
      </c>
      <c r="D4460" t="s">
        <v>124</v>
      </c>
      <c r="E4460" t="s">
        <v>122</v>
      </c>
      <c r="F4460">
        <v>328</v>
      </c>
      <c r="G4460">
        <v>940.31305544406803</v>
      </c>
      <c r="H4460">
        <v>953.30245435512495</v>
      </c>
      <c r="I4460" t="s">
        <v>121</v>
      </c>
    </row>
    <row r="4461" spans="1:9" x14ac:dyDescent="0.2">
      <c r="A4461">
        <v>2022</v>
      </c>
      <c r="B4461" t="s">
        <v>104</v>
      </c>
      <c r="C4461" t="s">
        <v>123</v>
      </c>
      <c r="D4461" t="s">
        <v>124</v>
      </c>
      <c r="E4461" t="s">
        <v>122</v>
      </c>
      <c r="F4461">
        <v>590</v>
      </c>
      <c r="G4461">
        <v>181.94153200937501</v>
      </c>
      <c r="H4461">
        <v>153.755574904084</v>
      </c>
      <c r="I4461" t="s">
        <v>121</v>
      </c>
    </row>
    <row r="4462" spans="1:9" x14ac:dyDescent="0.2">
      <c r="A4462">
        <v>2022</v>
      </c>
      <c r="B4462" t="s">
        <v>105</v>
      </c>
      <c r="C4462" t="s">
        <v>91</v>
      </c>
      <c r="D4462" t="s">
        <v>124</v>
      </c>
      <c r="E4462" t="s">
        <v>122</v>
      </c>
      <c r="F4462">
        <v>44</v>
      </c>
      <c r="G4462">
        <v>8.2715629306147491</v>
      </c>
      <c r="H4462">
        <v>8.4524306008469097</v>
      </c>
      <c r="I4462" t="s">
        <v>121</v>
      </c>
    </row>
    <row r="4463" spans="1:9" x14ac:dyDescent="0.2">
      <c r="A4463">
        <v>2022</v>
      </c>
      <c r="B4463" t="s">
        <v>105</v>
      </c>
      <c r="C4463" t="s">
        <v>96</v>
      </c>
      <c r="D4463" t="s">
        <v>124</v>
      </c>
      <c r="E4463" t="s">
        <v>122</v>
      </c>
      <c r="F4463">
        <v>242</v>
      </c>
      <c r="G4463">
        <v>104.85041485236501</v>
      </c>
      <c r="H4463">
        <v>104.424696810142</v>
      </c>
      <c r="I4463" t="s">
        <v>121</v>
      </c>
    </row>
    <row r="4464" spans="1:9" x14ac:dyDescent="0.2">
      <c r="A4464">
        <v>2022</v>
      </c>
      <c r="B4464" t="s">
        <v>105</v>
      </c>
      <c r="C4464" t="s">
        <v>97</v>
      </c>
      <c r="D4464" t="s">
        <v>124</v>
      </c>
      <c r="E4464" t="s">
        <v>122</v>
      </c>
      <c r="F4464">
        <v>289</v>
      </c>
      <c r="G4464">
        <v>340.31629396733399</v>
      </c>
      <c r="H4464">
        <v>341.20702082720197</v>
      </c>
      <c r="I4464" t="s">
        <v>121</v>
      </c>
    </row>
    <row r="4465" spans="1:9" x14ac:dyDescent="0.2">
      <c r="A4465">
        <v>2022</v>
      </c>
      <c r="B4465" t="s">
        <v>105</v>
      </c>
      <c r="C4465" t="s">
        <v>98</v>
      </c>
      <c r="D4465" t="s">
        <v>124</v>
      </c>
      <c r="E4465" t="s">
        <v>122</v>
      </c>
      <c r="F4465">
        <v>662</v>
      </c>
      <c r="G4465">
        <v>964.43816377966505</v>
      </c>
      <c r="H4465">
        <v>972.41417580050302</v>
      </c>
      <c r="I4465" t="s">
        <v>121</v>
      </c>
    </row>
    <row r="4466" spans="1:9" x14ac:dyDescent="0.2">
      <c r="A4466">
        <v>2022</v>
      </c>
      <c r="B4466" t="s">
        <v>105</v>
      </c>
      <c r="C4466" t="s">
        <v>123</v>
      </c>
      <c r="D4466" t="s">
        <v>124</v>
      </c>
      <c r="E4466" t="s">
        <v>122</v>
      </c>
      <c r="F4466">
        <v>1237</v>
      </c>
      <c r="G4466">
        <v>134.99798103262</v>
      </c>
      <c r="H4466">
        <v>155.58087018804699</v>
      </c>
      <c r="I4466" t="s">
        <v>121</v>
      </c>
    </row>
    <row r="4467" spans="1:9" x14ac:dyDescent="0.2">
      <c r="A4467">
        <v>2022</v>
      </c>
      <c r="B4467" t="s">
        <v>106</v>
      </c>
      <c r="C4467" t="s">
        <v>91</v>
      </c>
      <c r="D4467" t="s">
        <v>124</v>
      </c>
      <c r="E4467" t="s">
        <v>122</v>
      </c>
      <c r="F4467">
        <v>0</v>
      </c>
      <c r="G4467">
        <v>0</v>
      </c>
      <c r="H4467">
        <v>0</v>
      </c>
      <c r="I4467" t="s">
        <v>121</v>
      </c>
    </row>
    <row r="4468" spans="1:9" x14ac:dyDescent="0.2">
      <c r="A4468">
        <v>2022</v>
      </c>
      <c r="B4468" t="s">
        <v>106</v>
      </c>
      <c r="C4468" t="s">
        <v>96</v>
      </c>
      <c r="D4468" t="s">
        <v>124</v>
      </c>
      <c r="E4468" t="s">
        <v>122</v>
      </c>
      <c r="F4468">
        <v>8</v>
      </c>
      <c r="G4468">
        <v>120.12012012012001</v>
      </c>
      <c r="H4468">
        <v>115.64937856812899</v>
      </c>
      <c r="I4468" t="s">
        <v>121</v>
      </c>
    </row>
    <row r="4469" spans="1:9" x14ac:dyDescent="0.2">
      <c r="A4469">
        <v>2022</v>
      </c>
      <c r="B4469" t="s">
        <v>106</v>
      </c>
      <c r="C4469" t="s">
        <v>97</v>
      </c>
      <c r="D4469" t="s">
        <v>124</v>
      </c>
      <c r="E4469" t="s">
        <v>122</v>
      </c>
      <c r="F4469">
        <v>9</v>
      </c>
      <c r="G4469">
        <v>304.36252959080201</v>
      </c>
      <c r="H4469">
        <v>301.02100665204603</v>
      </c>
      <c r="I4469" t="s">
        <v>121</v>
      </c>
    </row>
    <row r="4470" spans="1:9" x14ac:dyDescent="0.2">
      <c r="A4470">
        <v>2022</v>
      </c>
      <c r="B4470" t="s">
        <v>106</v>
      </c>
      <c r="C4470" t="s">
        <v>98</v>
      </c>
      <c r="D4470" t="s">
        <v>124</v>
      </c>
      <c r="E4470" t="s">
        <v>122</v>
      </c>
      <c r="F4470">
        <v>23</v>
      </c>
      <c r="G4470">
        <v>890.43747580333002</v>
      </c>
      <c r="H4470">
        <v>879.334441880653</v>
      </c>
      <c r="I4470" t="s">
        <v>121</v>
      </c>
    </row>
    <row r="4471" spans="1:9" x14ac:dyDescent="0.2">
      <c r="A4471">
        <v>2022</v>
      </c>
      <c r="B4471" t="s">
        <v>106</v>
      </c>
      <c r="C4471" t="s">
        <v>123</v>
      </c>
      <c r="D4471" t="s">
        <v>124</v>
      </c>
      <c r="E4471" t="s">
        <v>122</v>
      </c>
      <c r="F4471">
        <v>40</v>
      </c>
      <c r="G4471">
        <v>177.462289263532</v>
      </c>
      <c r="H4471">
        <v>141.394390788278</v>
      </c>
      <c r="I4471" t="s">
        <v>121</v>
      </c>
    </row>
    <row r="4472" spans="1:9" x14ac:dyDescent="0.2">
      <c r="A4472">
        <v>2022</v>
      </c>
      <c r="B4472" t="s">
        <v>107</v>
      </c>
      <c r="C4472" t="s">
        <v>91</v>
      </c>
      <c r="D4472" t="s">
        <v>124</v>
      </c>
      <c r="E4472" t="s">
        <v>122</v>
      </c>
      <c r="F4472">
        <v>1</v>
      </c>
      <c r="G4472">
        <v>8.6572591117652191</v>
      </c>
      <c r="H4472">
        <v>10.1750101750102</v>
      </c>
      <c r="I4472" t="s">
        <v>121</v>
      </c>
    </row>
    <row r="4473" spans="1:9" x14ac:dyDescent="0.2">
      <c r="A4473">
        <v>2022</v>
      </c>
      <c r="B4473" t="s">
        <v>107</v>
      </c>
      <c r="C4473" t="s">
        <v>96</v>
      </c>
      <c r="D4473" t="s">
        <v>124</v>
      </c>
      <c r="E4473" t="s">
        <v>122</v>
      </c>
      <c r="F4473">
        <v>6</v>
      </c>
      <c r="G4473">
        <v>92.807424593967497</v>
      </c>
      <c r="H4473">
        <v>88.411557143788997</v>
      </c>
      <c r="I4473" t="s">
        <v>121</v>
      </c>
    </row>
    <row r="4474" spans="1:9" x14ac:dyDescent="0.2">
      <c r="A4474">
        <v>2022</v>
      </c>
      <c r="B4474" t="s">
        <v>107</v>
      </c>
      <c r="C4474" t="s">
        <v>97</v>
      </c>
      <c r="D4474" t="s">
        <v>124</v>
      </c>
      <c r="E4474" t="s">
        <v>122</v>
      </c>
      <c r="F4474">
        <v>7</v>
      </c>
      <c r="G4474">
        <v>255.474452554745</v>
      </c>
      <c r="H4474">
        <v>248.823379041766</v>
      </c>
      <c r="I4474" t="s">
        <v>121</v>
      </c>
    </row>
    <row r="4475" spans="1:9" x14ac:dyDescent="0.2">
      <c r="A4475">
        <v>2022</v>
      </c>
      <c r="B4475" t="s">
        <v>107</v>
      </c>
      <c r="C4475" t="s">
        <v>98</v>
      </c>
      <c r="D4475" t="s">
        <v>124</v>
      </c>
      <c r="E4475" t="s">
        <v>122</v>
      </c>
      <c r="F4475">
        <v>18</v>
      </c>
      <c r="G4475">
        <v>824.175824175824</v>
      </c>
      <c r="H4475">
        <v>835.37869143568503</v>
      </c>
      <c r="I4475" t="s">
        <v>121</v>
      </c>
    </row>
    <row r="4476" spans="1:9" x14ac:dyDescent="0.2">
      <c r="A4476">
        <v>2022</v>
      </c>
      <c r="B4476" t="s">
        <v>107</v>
      </c>
      <c r="C4476" t="s">
        <v>123</v>
      </c>
      <c r="D4476" t="s">
        <v>124</v>
      </c>
      <c r="E4476" t="s">
        <v>122</v>
      </c>
      <c r="F4476">
        <v>32</v>
      </c>
      <c r="G4476">
        <v>139.49433304272</v>
      </c>
      <c r="H4476">
        <v>130.234105166207</v>
      </c>
      <c r="I4476" t="s">
        <v>121</v>
      </c>
    </row>
    <row r="4477" spans="1:9" x14ac:dyDescent="0.2">
      <c r="A4477">
        <v>2022</v>
      </c>
      <c r="B4477" t="s">
        <v>108</v>
      </c>
      <c r="C4477" t="s">
        <v>91</v>
      </c>
      <c r="D4477" t="s">
        <v>124</v>
      </c>
      <c r="E4477" t="s">
        <v>122</v>
      </c>
      <c r="F4477">
        <v>0</v>
      </c>
      <c r="G4477">
        <v>0</v>
      </c>
      <c r="H4477">
        <v>0</v>
      </c>
      <c r="I4477" t="s">
        <v>121</v>
      </c>
    </row>
    <row r="4478" spans="1:9" x14ac:dyDescent="0.2">
      <c r="A4478">
        <v>2022</v>
      </c>
      <c r="B4478" t="s">
        <v>108</v>
      </c>
      <c r="C4478" t="s">
        <v>96</v>
      </c>
      <c r="D4478" t="s">
        <v>124</v>
      </c>
      <c r="E4478" t="s">
        <v>122</v>
      </c>
      <c r="F4478">
        <v>7</v>
      </c>
      <c r="G4478">
        <v>86.655112651646405</v>
      </c>
      <c r="H4478">
        <v>80.963003867307407</v>
      </c>
      <c r="I4478" t="s">
        <v>121</v>
      </c>
    </row>
    <row r="4479" spans="1:9" x14ac:dyDescent="0.2">
      <c r="A4479">
        <v>2022</v>
      </c>
      <c r="B4479" t="s">
        <v>108</v>
      </c>
      <c r="C4479" t="s">
        <v>97</v>
      </c>
      <c r="D4479" t="s">
        <v>124</v>
      </c>
      <c r="E4479" t="s">
        <v>122</v>
      </c>
      <c r="F4479">
        <v>16</v>
      </c>
      <c r="G4479">
        <v>423.72881355932202</v>
      </c>
      <c r="H4479">
        <v>418.73557008796399</v>
      </c>
      <c r="I4479" t="s">
        <v>121</v>
      </c>
    </row>
    <row r="4480" spans="1:9" x14ac:dyDescent="0.2">
      <c r="A4480">
        <v>2022</v>
      </c>
      <c r="B4480" t="s">
        <v>108</v>
      </c>
      <c r="C4480" t="s">
        <v>98</v>
      </c>
      <c r="D4480" t="s">
        <v>124</v>
      </c>
      <c r="E4480" t="s">
        <v>122</v>
      </c>
      <c r="F4480">
        <v>34</v>
      </c>
      <c r="G4480">
        <v>1031.55339805825</v>
      </c>
      <c r="H4480">
        <v>1095.80696580274</v>
      </c>
      <c r="I4480" t="s">
        <v>121</v>
      </c>
    </row>
    <row r="4481" spans="1:9" x14ac:dyDescent="0.2">
      <c r="A4481">
        <v>2022</v>
      </c>
      <c r="B4481" t="s">
        <v>108</v>
      </c>
      <c r="C4481" t="s">
        <v>123</v>
      </c>
      <c r="D4481" t="s">
        <v>124</v>
      </c>
      <c r="E4481" t="s">
        <v>122</v>
      </c>
      <c r="F4481">
        <v>57</v>
      </c>
      <c r="G4481">
        <v>213.96396396396401</v>
      </c>
      <c r="H4481">
        <v>164.04505780631899</v>
      </c>
      <c r="I4481" t="s">
        <v>121</v>
      </c>
    </row>
    <row r="4482" spans="1:9" x14ac:dyDescent="0.2">
      <c r="A4482">
        <v>2022</v>
      </c>
      <c r="B4482" t="s">
        <v>109</v>
      </c>
      <c r="C4482" t="s">
        <v>91</v>
      </c>
      <c r="D4482" t="s">
        <v>124</v>
      </c>
      <c r="E4482" t="s">
        <v>122</v>
      </c>
      <c r="F4482">
        <v>34</v>
      </c>
      <c r="G4482">
        <v>17.7728524905516</v>
      </c>
      <c r="H4482">
        <v>19.276830118533201</v>
      </c>
      <c r="I4482" t="s">
        <v>121</v>
      </c>
    </row>
    <row r="4483" spans="1:9" x14ac:dyDescent="0.2">
      <c r="A4483">
        <v>2022</v>
      </c>
      <c r="B4483" t="s">
        <v>109</v>
      </c>
      <c r="C4483" t="s">
        <v>96</v>
      </c>
      <c r="D4483" t="s">
        <v>124</v>
      </c>
      <c r="E4483" t="s">
        <v>122</v>
      </c>
      <c r="F4483">
        <v>151</v>
      </c>
      <c r="G4483">
        <v>145.175556666538</v>
      </c>
      <c r="H4483">
        <v>139.68382057323601</v>
      </c>
      <c r="I4483" t="s">
        <v>121</v>
      </c>
    </row>
    <row r="4484" spans="1:9" x14ac:dyDescent="0.2">
      <c r="A4484">
        <v>2022</v>
      </c>
      <c r="B4484" t="s">
        <v>109</v>
      </c>
      <c r="C4484" t="s">
        <v>97</v>
      </c>
      <c r="D4484" t="s">
        <v>124</v>
      </c>
      <c r="E4484" t="s">
        <v>122</v>
      </c>
      <c r="F4484">
        <v>153</v>
      </c>
      <c r="G4484">
        <v>347.49034749034701</v>
      </c>
      <c r="H4484">
        <v>347.64506783002201</v>
      </c>
      <c r="I4484" t="s">
        <v>121</v>
      </c>
    </row>
    <row r="4485" spans="1:9" x14ac:dyDescent="0.2">
      <c r="A4485">
        <v>2022</v>
      </c>
      <c r="B4485" t="s">
        <v>109</v>
      </c>
      <c r="C4485" t="s">
        <v>98</v>
      </c>
      <c r="D4485" t="s">
        <v>124</v>
      </c>
      <c r="E4485" t="s">
        <v>122</v>
      </c>
      <c r="F4485">
        <v>405</v>
      </c>
      <c r="G4485">
        <v>1144.5527766002499</v>
      </c>
      <c r="H4485">
        <v>1165.18157963308</v>
      </c>
      <c r="I4485" t="s">
        <v>121</v>
      </c>
    </row>
    <row r="4486" spans="1:9" x14ac:dyDescent="0.2">
      <c r="A4486">
        <v>2022</v>
      </c>
      <c r="B4486" t="s">
        <v>109</v>
      </c>
      <c r="C4486" t="s">
        <v>123</v>
      </c>
      <c r="D4486" t="s">
        <v>124</v>
      </c>
      <c r="E4486" t="s">
        <v>122</v>
      </c>
      <c r="F4486">
        <v>743</v>
      </c>
      <c r="G4486">
        <v>198.27609211965901</v>
      </c>
      <c r="H4486">
        <v>188.79477500504501</v>
      </c>
      <c r="I4486" t="s">
        <v>121</v>
      </c>
    </row>
    <row r="4487" spans="1:9" x14ac:dyDescent="0.2">
      <c r="A4487">
        <v>2022</v>
      </c>
      <c r="B4487" t="s">
        <v>110</v>
      </c>
      <c r="C4487" t="s">
        <v>91</v>
      </c>
      <c r="D4487" t="s">
        <v>124</v>
      </c>
      <c r="E4487" t="s">
        <v>122</v>
      </c>
      <c r="F4487">
        <v>25</v>
      </c>
      <c r="G4487">
        <v>11.6729700705047</v>
      </c>
      <c r="H4487">
        <v>12.8332622734493</v>
      </c>
      <c r="I4487" t="s">
        <v>121</v>
      </c>
    </row>
    <row r="4488" spans="1:9" x14ac:dyDescent="0.2">
      <c r="A4488">
        <v>2022</v>
      </c>
      <c r="B4488" t="s">
        <v>110</v>
      </c>
      <c r="C4488" t="s">
        <v>96</v>
      </c>
      <c r="D4488" t="s">
        <v>124</v>
      </c>
      <c r="E4488" t="s">
        <v>122</v>
      </c>
      <c r="F4488">
        <v>140</v>
      </c>
      <c r="G4488">
        <v>125.251621561172</v>
      </c>
      <c r="H4488">
        <v>120.074417691573</v>
      </c>
      <c r="I4488" t="s">
        <v>121</v>
      </c>
    </row>
    <row r="4489" spans="1:9" x14ac:dyDescent="0.2">
      <c r="A4489">
        <v>2022</v>
      </c>
      <c r="B4489" t="s">
        <v>110</v>
      </c>
      <c r="C4489" t="s">
        <v>97</v>
      </c>
      <c r="D4489" t="s">
        <v>124</v>
      </c>
      <c r="E4489" t="s">
        <v>122</v>
      </c>
      <c r="F4489">
        <v>207</v>
      </c>
      <c r="G4489">
        <v>421.19399340739801</v>
      </c>
      <c r="H4489">
        <v>419.73432621765397</v>
      </c>
      <c r="I4489" t="s">
        <v>121</v>
      </c>
    </row>
    <row r="4490" spans="1:9" x14ac:dyDescent="0.2">
      <c r="A4490">
        <v>2022</v>
      </c>
      <c r="B4490" t="s">
        <v>110</v>
      </c>
      <c r="C4490" t="s">
        <v>98</v>
      </c>
      <c r="D4490" t="s">
        <v>124</v>
      </c>
      <c r="E4490" t="s">
        <v>122</v>
      </c>
      <c r="F4490">
        <v>443</v>
      </c>
      <c r="G4490">
        <v>1040.90791606946</v>
      </c>
      <c r="H4490">
        <v>1031.9576775057401</v>
      </c>
      <c r="I4490" t="s">
        <v>121</v>
      </c>
    </row>
    <row r="4491" spans="1:9" x14ac:dyDescent="0.2">
      <c r="A4491">
        <v>2022</v>
      </c>
      <c r="B4491" t="s">
        <v>110</v>
      </c>
      <c r="C4491" t="s">
        <v>123</v>
      </c>
      <c r="D4491" t="s">
        <v>124</v>
      </c>
      <c r="E4491" t="s">
        <v>122</v>
      </c>
      <c r="F4491">
        <v>815</v>
      </c>
      <c r="G4491">
        <v>195.139470848797</v>
      </c>
      <c r="H4491">
        <v>175.69797754429899</v>
      </c>
      <c r="I4491" t="s">
        <v>121</v>
      </c>
    </row>
    <row r="4492" spans="1:9" x14ac:dyDescent="0.2">
      <c r="A4492">
        <v>2022</v>
      </c>
      <c r="B4492" t="s">
        <v>111</v>
      </c>
      <c r="C4492" t="s">
        <v>91</v>
      </c>
      <c r="D4492" t="s">
        <v>124</v>
      </c>
      <c r="E4492" t="s">
        <v>122</v>
      </c>
      <c r="F4492">
        <v>70</v>
      </c>
      <c r="G4492">
        <v>10.303800188706701</v>
      </c>
      <c r="H4492">
        <v>11.051579569670601</v>
      </c>
      <c r="I4492" t="s">
        <v>121</v>
      </c>
    </row>
    <row r="4493" spans="1:9" x14ac:dyDescent="0.2">
      <c r="A4493">
        <v>2022</v>
      </c>
      <c r="B4493" t="s">
        <v>111</v>
      </c>
      <c r="C4493" t="s">
        <v>96</v>
      </c>
      <c r="D4493" t="s">
        <v>124</v>
      </c>
      <c r="E4493" t="s">
        <v>122</v>
      </c>
      <c r="F4493">
        <v>528</v>
      </c>
      <c r="G4493">
        <v>172.7093119104</v>
      </c>
      <c r="H4493">
        <v>170.68816772864801</v>
      </c>
      <c r="I4493" t="s">
        <v>121</v>
      </c>
    </row>
    <row r="4494" spans="1:9" x14ac:dyDescent="0.2">
      <c r="A4494">
        <v>2022</v>
      </c>
      <c r="B4494" t="s">
        <v>111</v>
      </c>
      <c r="C4494" t="s">
        <v>97</v>
      </c>
      <c r="D4494" t="s">
        <v>124</v>
      </c>
      <c r="E4494" t="s">
        <v>122</v>
      </c>
      <c r="F4494">
        <v>477</v>
      </c>
      <c r="G4494">
        <v>430.79312898506203</v>
      </c>
      <c r="H4494">
        <v>436.897031948902</v>
      </c>
      <c r="I4494" t="s">
        <v>121</v>
      </c>
    </row>
    <row r="4495" spans="1:9" x14ac:dyDescent="0.2">
      <c r="A4495">
        <v>2022</v>
      </c>
      <c r="B4495" t="s">
        <v>111</v>
      </c>
      <c r="C4495" t="s">
        <v>98</v>
      </c>
      <c r="D4495" t="s">
        <v>124</v>
      </c>
      <c r="E4495" t="s">
        <v>122</v>
      </c>
      <c r="F4495">
        <v>971</v>
      </c>
      <c r="G4495">
        <v>1088.1136748209799</v>
      </c>
      <c r="H4495">
        <v>1076.3384458037499</v>
      </c>
      <c r="I4495" t="s">
        <v>121</v>
      </c>
    </row>
    <row r="4496" spans="1:9" x14ac:dyDescent="0.2">
      <c r="A4496">
        <v>2022</v>
      </c>
      <c r="B4496" t="s">
        <v>111</v>
      </c>
      <c r="C4496" t="s">
        <v>123</v>
      </c>
      <c r="D4496" t="s">
        <v>124</v>
      </c>
      <c r="E4496" t="s">
        <v>122</v>
      </c>
      <c r="F4496">
        <v>2046</v>
      </c>
      <c r="G4496">
        <v>172.65239991899</v>
      </c>
      <c r="H4496">
        <v>193.94486589268601</v>
      </c>
      <c r="I4496" t="s">
        <v>121</v>
      </c>
    </row>
    <row r="4497" spans="1:9" x14ac:dyDescent="0.2">
      <c r="A4497">
        <v>2022</v>
      </c>
      <c r="B4497" t="s">
        <v>112</v>
      </c>
      <c r="C4497" t="s">
        <v>91</v>
      </c>
      <c r="D4497" t="s">
        <v>124</v>
      </c>
      <c r="E4497" t="s">
        <v>122</v>
      </c>
      <c r="F4497">
        <v>44</v>
      </c>
      <c r="G4497">
        <v>12.598749860411599</v>
      </c>
      <c r="H4497">
        <v>13.4459155285797</v>
      </c>
      <c r="I4497" t="s">
        <v>121</v>
      </c>
    </row>
    <row r="4498" spans="1:9" x14ac:dyDescent="0.2">
      <c r="A4498">
        <v>2022</v>
      </c>
      <c r="B4498" t="s">
        <v>112</v>
      </c>
      <c r="C4498" t="s">
        <v>96</v>
      </c>
      <c r="D4498" t="s">
        <v>124</v>
      </c>
      <c r="E4498" t="s">
        <v>122</v>
      </c>
      <c r="F4498">
        <v>313</v>
      </c>
      <c r="G4498">
        <v>165.02085167630599</v>
      </c>
      <c r="H4498">
        <v>161.81667550481001</v>
      </c>
      <c r="I4498" t="s">
        <v>121</v>
      </c>
    </row>
    <row r="4499" spans="1:9" x14ac:dyDescent="0.2">
      <c r="A4499">
        <v>2022</v>
      </c>
      <c r="B4499" t="s">
        <v>112</v>
      </c>
      <c r="C4499" t="s">
        <v>97</v>
      </c>
      <c r="D4499" t="s">
        <v>124</v>
      </c>
      <c r="E4499" t="s">
        <v>122</v>
      </c>
      <c r="F4499">
        <v>282</v>
      </c>
      <c r="G4499">
        <v>394.95798319327702</v>
      </c>
      <c r="H4499">
        <v>398.81023433889499</v>
      </c>
      <c r="I4499" t="s">
        <v>121</v>
      </c>
    </row>
    <row r="4500" spans="1:9" x14ac:dyDescent="0.2">
      <c r="A4500">
        <v>2022</v>
      </c>
      <c r="B4500" t="s">
        <v>112</v>
      </c>
      <c r="C4500" t="s">
        <v>98</v>
      </c>
      <c r="D4500" t="s">
        <v>124</v>
      </c>
      <c r="E4500" t="s">
        <v>122</v>
      </c>
      <c r="F4500">
        <v>582</v>
      </c>
      <c r="G4500">
        <v>1083.4760592747</v>
      </c>
      <c r="H4500">
        <v>1109.8594608318199</v>
      </c>
      <c r="I4500" t="s">
        <v>121</v>
      </c>
    </row>
    <row r="4501" spans="1:9" x14ac:dyDescent="0.2">
      <c r="A4501">
        <v>2022</v>
      </c>
      <c r="B4501" t="s">
        <v>112</v>
      </c>
      <c r="C4501" t="s">
        <v>123</v>
      </c>
      <c r="D4501" t="s">
        <v>124</v>
      </c>
      <c r="E4501" t="s">
        <v>122</v>
      </c>
      <c r="F4501">
        <v>1221</v>
      </c>
      <c r="G4501">
        <v>183.87723446229799</v>
      </c>
      <c r="H4501">
        <v>191.90463947465599</v>
      </c>
      <c r="I4501" t="s">
        <v>121</v>
      </c>
    </row>
    <row r="4502" spans="1:9" x14ac:dyDescent="0.2">
      <c r="A4502">
        <v>2013</v>
      </c>
      <c r="B4502" t="s">
        <v>90</v>
      </c>
      <c r="C4502" t="s">
        <v>125</v>
      </c>
      <c r="D4502" t="s">
        <v>92</v>
      </c>
      <c r="E4502" t="s">
        <v>93</v>
      </c>
      <c r="F4502">
        <v>3223</v>
      </c>
      <c r="G4502">
        <v>133.55162373166399</v>
      </c>
      <c r="H4502">
        <v>145.37185976180299</v>
      </c>
      <c r="I4502" t="s">
        <v>94</v>
      </c>
    </row>
    <row r="4503" spans="1:9" x14ac:dyDescent="0.2">
      <c r="A4503">
        <v>2013</v>
      </c>
      <c r="B4503" t="s">
        <v>90</v>
      </c>
      <c r="C4503" t="s">
        <v>125</v>
      </c>
      <c r="D4503" t="s">
        <v>95</v>
      </c>
      <c r="E4503" t="s">
        <v>93</v>
      </c>
      <c r="F4503">
        <v>2578</v>
      </c>
      <c r="G4503">
        <v>103.874209862973</v>
      </c>
      <c r="H4503">
        <v>107.095208781617</v>
      </c>
      <c r="I4503" t="s">
        <v>94</v>
      </c>
    </row>
    <row r="4504" spans="1:9" x14ac:dyDescent="0.2">
      <c r="A4504">
        <v>2013</v>
      </c>
      <c r="B4504" t="s">
        <v>90</v>
      </c>
      <c r="C4504" t="s">
        <v>125</v>
      </c>
      <c r="D4504" t="s">
        <v>124</v>
      </c>
      <c r="E4504" t="s">
        <v>93</v>
      </c>
      <c r="F4504">
        <v>5801</v>
      </c>
      <c r="G4504">
        <v>118.50512354378699</v>
      </c>
      <c r="H4504">
        <v>126.23353427171</v>
      </c>
      <c r="I4504" t="s">
        <v>94</v>
      </c>
    </row>
    <row r="4505" spans="1:9" x14ac:dyDescent="0.2">
      <c r="A4505">
        <v>2013</v>
      </c>
      <c r="B4505" t="s">
        <v>99</v>
      </c>
      <c r="C4505" t="s">
        <v>125</v>
      </c>
      <c r="D4505" t="s">
        <v>92</v>
      </c>
      <c r="E4505" t="s">
        <v>93</v>
      </c>
      <c r="F4505">
        <v>282</v>
      </c>
      <c r="G4505">
        <v>170.223040473244</v>
      </c>
      <c r="H4505">
        <v>165.90543076284601</v>
      </c>
      <c r="I4505" t="s">
        <v>94</v>
      </c>
    </row>
    <row r="4506" spans="1:9" x14ac:dyDescent="0.2">
      <c r="A4506">
        <v>2013</v>
      </c>
      <c r="B4506" t="s">
        <v>99</v>
      </c>
      <c r="C4506" t="s">
        <v>125</v>
      </c>
      <c r="D4506" t="s">
        <v>95</v>
      </c>
      <c r="E4506" t="s">
        <v>93</v>
      </c>
      <c r="F4506">
        <v>208</v>
      </c>
      <c r="G4506">
        <v>119.05034455917</v>
      </c>
      <c r="H4506">
        <v>109.98822551562699</v>
      </c>
      <c r="I4506" t="s">
        <v>94</v>
      </c>
    </row>
    <row r="4507" spans="1:9" x14ac:dyDescent="0.2">
      <c r="A4507">
        <v>2013</v>
      </c>
      <c r="B4507" t="s">
        <v>99</v>
      </c>
      <c r="C4507" t="s">
        <v>125</v>
      </c>
      <c r="D4507" t="s">
        <v>124</v>
      </c>
      <c r="E4507" t="s">
        <v>93</v>
      </c>
      <c r="F4507">
        <v>490</v>
      </c>
      <c r="G4507">
        <v>143.95633128758701</v>
      </c>
      <c r="H4507">
        <v>137.946828139236</v>
      </c>
      <c r="I4507" t="s">
        <v>94</v>
      </c>
    </row>
    <row r="4508" spans="1:9" x14ac:dyDescent="0.2">
      <c r="A4508">
        <v>2013</v>
      </c>
      <c r="B4508" t="s">
        <v>100</v>
      </c>
      <c r="C4508" t="s">
        <v>125</v>
      </c>
      <c r="D4508" t="s">
        <v>92</v>
      </c>
      <c r="E4508" t="s">
        <v>93</v>
      </c>
      <c r="F4508">
        <v>80</v>
      </c>
      <c r="G4508">
        <v>158.187174974789</v>
      </c>
      <c r="H4508">
        <v>143.25229361461999</v>
      </c>
      <c r="I4508" t="s">
        <v>94</v>
      </c>
    </row>
    <row r="4509" spans="1:9" x14ac:dyDescent="0.2">
      <c r="A4509">
        <v>2013</v>
      </c>
      <c r="B4509" t="s">
        <v>100</v>
      </c>
      <c r="C4509" t="s">
        <v>125</v>
      </c>
      <c r="D4509" t="s">
        <v>95</v>
      </c>
      <c r="E4509" t="s">
        <v>93</v>
      </c>
      <c r="F4509">
        <v>60</v>
      </c>
      <c r="G4509">
        <v>115.22286021546699</v>
      </c>
      <c r="H4509">
        <v>101.375883687787</v>
      </c>
      <c r="I4509" t="s">
        <v>94</v>
      </c>
    </row>
    <row r="4510" spans="1:9" x14ac:dyDescent="0.2">
      <c r="A4510">
        <v>2013</v>
      </c>
      <c r="B4510" t="s">
        <v>100</v>
      </c>
      <c r="C4510" t="s">
        <v>125</v>
      </c>
      <c r="D4510" t="s">
        <v>124</v>
      </c>
      <c r="E4510" t="s">
        <v>93</v>
      </c>
      <c r="F4510">
        <v>140</v>
      </c>
      <c r="G4510">
        <v>136.391091713267</v>
      </c>
      <c r="H4510">
        <v>122.31408865120299</v>
      </c>
      <c r="I4510" t="s">
        <v>94</v>
      </c>
    </row>
    <row r="4511" spans="1:9" x14ac:dyDescent="0.2">
      <c r="A4511">
        <v>2013</v>
      </c>
      <c r="B4511" t="s">
        <v>101</v>
      </c>
      <c r="C4511" t="s">
        <v>125</v>
      </c>
      <c r="D4511" t="s">
        <v>92</v>
      </c>
      <c r="E4511" t="s">
        <v>93</v>
      </c>
      <c r="F4511">
        <v>79</v>
      </c>
      <c r="G4511">
        <v>118.47808155491199</v>
      </c>
      <c r="H4511">
        <v>102.630538159309</v>
      </c>
      <c r="I4511" t="s">
        <v>94</v>
      </c>
    </row>
    <row r="4512" spans="1:9" x14ac:dyDescent="0.2">
      <c r="A4512">
        <v>2013</v>
      </c>
      <c r="B4512" t="s">
        <v>101</v>
      </c>
      <c r="C4512" t="s">
        <v>125</v>
      </c>
      <c r="D4512" t="s">
        <v>95</v>
      </c>
      <c r="E4512" t="s">
        <v>93</v>
      </c>
      <c r="F4512">
        <v>69</v>
      </c>
      <c r="G4512">
        <v>100.465928945836</v>
      </c>
      <c r="H4512">
        <v>88.675824544257594</v>
      </c>
      <c r="I4512" t="s">
        <v>94</v>
      </c>
    </row>
    <row r="4513" spans="1:9" x14ac:dyDescent="0.2">
      <c r="A4513">
        <v>2013</v>
      </c>
      <c r="B4513" t="s">
        <v>101</v>
      </c>
      <c r="C4513" t="s">
        <v>125</v>
      </c>
      <c r="D4513" t="s">
        <v>124</v>
      </c>
      <c r="E4513" t="s">
        <v>93</v>
      </c>
      <c r="F4513">
        <v>148</v>
      </c>
      <c r="G4513">
        <v>109.338869229235</v>
      </c>
      <c r="H4513">
        <v>95.653181351783502</v>
      </c>
      <c r="I4513" t="s">
        <v>94</v>
      </c>
    </row>
    <row r="4514" spans="1:9" x14ac:dyDescent="0.2">
      <c r="A4514">
        <v>2013</v>
      </c>
      <c r="B4514" t="s">
        <v>102</v>
      </c>
      <c r="C4514" t="s">
        <v>125</v>
      </c>
      <c r="D4514" t="s">
        <v>92</v>
      </c>
      <c r="E4514" t="s">
        <v>93</v>
      </c>
      <c r="F4514">
        <v>208</v>
      </c>
      <c r="G4514">
        <v>152.51167667524501</v>
      </c>
      <c r="H4514">
        <v>164.81016741315</v>
      </c>
      <c r="I4514" t="s">
        <v>94</v>
      </c>
    </row>
    <row r="4515" spans="1:9" x14ac:dyDescent="0.2">
      <c r="A4515">
        <v>2013</v>
      </c>
      <c r="B4515" t="s">
        <v>102</v>
      </c>
      <c r="C4515" t="s">
        <v>125</v>
      </c>
      <c r="D4515" t="s">
        <v>95</v>
      </c>
      <c r="E4515" t="s">
        <v>93</v>
      </c>
      <c r="F4515">
        <v>175</v>
      </c>
      <c r="G4515">
        <v>124.731826572868</v>
      </c>
      <c r="H4515">
        <v>128.44171988345499</v>
      </c>
      <c r="I4515" t="s">
        <v>94</v>
      </c>
    </row>
    <row r="4516" spans="1:9" x14ac:dyDescent="0.2">
      <c r="A4516">
        <v>2013</v>
      </c>
      <c r="B4516" t="s">
        <v>102</v>
      </c>
      <c r="C4516" t="s">
        <v>125</v>
      </c>
      <c r="D4516" t="s">
        <v>124</v>
      </c>
      <c r="E4516" t="s">
        <v>93</v>
      </c>
      <c r="F4516">
        <v>383</v>
      </c>
      <c r="G4516">
        <v>138.42506252620299</v>
      </c>
      <c r="H4516">
        <v>146.62594364830301</v>
      </c>
      <c r="I4516" t="s">
        <v>94</v>
      </c>
    </row>
    <row r="4517" spans="1:9" x14ac:dyDescent="0.2">
      <c r="A4517">
        <v>2013</v>
      </c>
      <c r="B4517" t="s">
        <v>103</v>
      </c>
      <c r="C4517" t="s">
        <v>125</v>
      </c>
      <c r="D4517" t="s">
        <v>92</v>
      </c>
      <c r="E4517" t="s">
        <v>93</v>
      </c>
      <c r="F4517">
        <v>266</v>
      </c>
      <c r="G4517">
        <v>99.806765097649304</v>
      </c>
      <c r="H4517">
        <v>114.314565677308</v>
      </c>
      <c r="I4517" t="s">
        <v>94</v>
      </c>
    </row>
    <row r="4518" spans="1:9" x14ac:dyDescent="0.2">
      <c r="A4518">
        <v>2013</v>
      </c>
      <c r="B4518" t="s">
        <v>103</v>
      </c>
      <c r="C4518" t="s">
        <v>125</v>
      </c>
      <c r="D4518" t="s">
        <v>95</v>
      </c>
      <c r="E4518" t="s">
        <v>93</v>
      </c>
      <c r="F4518">
        <v>210</v>
      </c>
      <c r="G4518">
        <v>79.450655467907595</v>
      </c>
      <c r="H4518">
        <v>85.882195499610603</v>
      </c>
      <c r="I4518" t="s">
        <v>94</v>
      </c>
    </row>
    <row r="4519" spans="1:9" x14ac:dyDescent="0.2">
      <c r="A4519">
        <v>2013</v>
      </c>
      <c r="B4519" t="s">
        <v>103</v>
      </c>
      <c r="C4519" t="s">
        <v>125</v>
      </c>
      <c r="D4519" t="s">
        <v>124</v>
      </c>
      <c r="E4519" t="s">
        <v>93</v>
      </c>
      <c r="F4519">
        <v>476</v>
      </c>
      <c r="G4519">
        <v>89.670892752858705</v>
      </c>
      <c r="H4519">
        <v>100.09838058845899</v>
      </c>
      <c r="I4519" t="s">
        <v>94</v>
      </c>
    </row>
    <row r="4520" spans="1:9" x14ac:dyDescent="0.2">
      <c r="A4520">
        <v>2013</v>
      </c>
      <c r="B4520" t="s">
        <v>104</v>
      </c>
      <c r="C4520" t="s">
        <v>125</v>
      </c>
      <c r="D4520" t="s">
        <v>92</v>
      </c>
      <c r="E4520" t="s">
        <v>93</v>
      </c>
      <c r="F4520">
        <v>173</v>
      </c>
      <c r="G4520">
        <v>119.58332469292</v>
      </c>
      <c r="H4520">
        <v>111.836107569625</v>
      </c>
      <c r="I4520" t="s">
        <v>94</v>
      </c>
    </row>
    <row r="4521" spans="1:9" x14ac:dyDescent="0.2">
      <c r="A4521">
        <v>2013</v>
      </c>
      <c r="B4521" t="s">
        <v>104</v>
      </c>
      <c r="C4521" t="s">
        <v>125</v>
      </c>
      <c r="D4521" t="s">
        <v>95</v>
      </c>
      <c r="E4521" t="s">
        <v>93</v>
      </c>
      <c r="F4521">
        <v>166</v>
      </c>
      <c r="G4521">
        <v>113.25182840301299</v>
      </c>
      <c r="H4521">
        <v>102.928526083584</v>
      </c>
      <c r="I4521" t="s">
        <v>94</v>
      </c>
    </row>
    <row r="4522" spans="1:9" x14ac:dyDescent="0.2">
      <c r="A4522">
        <v>2013</v>
      </c>
      <c r="B4522" t="s">
        <v>104</v>
      </c>
      <c r="C4522" t="s">
        <v>125</v>
      </c>
      <c r="D4522" t="s">
        <v>124</v>
      </c>
      <c r="E4522" t="s">
        <v>93</v>
      </c>
      <c r="F4522">
        <v>339</v>
      </c>
      <c r="G4522">
        <v>116.396848014558</v>
      </c>
      <c r="H4522">
        <v>107.38231682660501</v>
      </c>
      <c r="I4522" t="s">
        <v>94</v>
      </c>
    </row>
    <row r="4523" spans="1:9" x14ac:dyDescent="0.2">
      <c r="A4523">
        <v>2013</v>
      </c>
      <c r="B4523" t="s">
        <v>105</v>
      </c>
      <c r="C4523" t="s">
        <v>125</v>
      </c>
      <c r="D4523" t="s">
        <v>92</v>
      </c>
      <c r="E4523" t="s">
        <v>93</v>
      </c>
      <c r="F4523">
        <v>429</v>
      </c>
      <c r="G4523">
        <v>110.824935352121</v>
      </c>
      <c r="H4523">
        <v>133.85639930415499</v>
      </c>
      <c r="I4523" t="s">
        <v>94</v>
      </c>
    </row>
    <row r="4524" spans="1:9" x14ac:dyDescent="0.2">
      <c r="A4524">
        <v>2013</v>
      </c>
      <c r="B4524" t="s">
        <v>105</v>
      </c>
      <c r="C4524" t="s">
        <v>125</v>
      </c>
      <c r="D4524" t="s">
        <v>95</v>
      </c>
      <c r="E4524" t="s">
        <v>93</v>
      </c>
      <c r="F4524">
        <v>315</v>
      </c>
      <c r="G4524">
        <v>79.331300101493696</v>
      </c>
      <c r="H4524">
        <v>90.400528699011403</v>
      </c>
      <c r="I4524" t="s">
        <v>94</v>
      </c>
    </row>
    <row r="4525" spans="1:9" x14ac:dyDescent="0.2">
      <c r="A4525">
        <v>2013</v>
      </c>
      <c r="B4525" t="s">
        <v>105</v>
      </c>
      <c r="C4525" t="s">
        <v>125</v>
      </c>
      <c r="D4525" t="s">
        <v>124</v>
      </c>
      <c r="E4525" t="s">
        <v>93</v>
      </c>
      <c r="F4525">
        <v>744</v>
      </c>
      <c r="G4525">
        <v>94.877870246860994</v>
      </c>
      <c r="H4525">
        <v>112.128464001583</v>
      </c>
      <c r="I4525" t="s">
        <v>94</v>
      </c>
    </row>
    <row r="4526" spans="1:9" x14ac:dyDescent="0.2">
      <c r="A4526">
        <v>2013</v>
      </c>
      <c r="B4526" t="s">
        <v>106</v>
      </c>
      <c r="C4526" t="s">
        <v>125</v>
      </c>
      <c r="D4526" t="s">
        <v>92</v>
      </c>
      <c r="E4526" t="s">
        <v>93</v>
      </c>
      <c r="F4526">
        <v>15</v>
      </c>
      <c r="G4526">
        <v>151.49984850015201</v>
      </c>
      <c r="H4526">
        <v>136.20006429952801</v>
      </c>
      <c r="I4526" t="s">
        <v>94</v>
      </c>
    </row>
    <row r="4527" spans="1:9" x14ac:dyDescent="0.2">
      <c r="A4527">
        <v>2013</v>
      </c>
      <c r="B4527" t="s">
        <v>106</v>
      </c>
      <c r="C4527" t="s">
        <v>125</v>
      </c>
      <c r="D4527" t="s">
        <v>95</v>
      </c>
      <c r="E4527" t="s">
        <v>93</v>
      </c>
      <c r="F4527">
        <v>6</v>
      </c>
      <c r="G4527">
        <v>61.349693251533701</v>
      </c>
      <c r="H4527">
        <v>53.816918784688298</v>
      </c>
      <c r="I4527" t="s">
        <v>94</v>
      </c>
    </row>
    <row r="4528" spans="1:9" x14ac:dyDescent="0.2">
      <c r="A4528">
        <v>2013</v>
      </c>
      <c r="B4528" t="s">
        <v>106</v>
      </c>
      <c r="C4528" t="s">
        <v>125</v>
      </c>
      <c r="D4528" t="s">
        <v>124</v>
      </c>
      <c r="E4528" t="s">
        <v>93</v>
      </c>
      <c r="F4528">
        <v>21</v>
      </c>
      <c r="G4528">
        <v>106.70189522890099</v>
      </c>
      <c r="H4528">
        <v>95.008491542108004</v>
      </c>
      <c r="I4528" t="s">
        <v>94</v>
      </c>
    </row>
    <row r="4529" spans="1:9" x14ac:dyDescent="0.2">
      <c r="A4529">
        <v>2013</v>
      </c>
      <c r="B4529" t="s">
        <v>107</v>
      </c>
      <c r="C4529" t="s">
        <v>125</v>
      </c>
      <c r="D4529" t="s">
        <v>92</v>
      </c>
      <c r="E4529" t="s">
        <v>93</v>
      </c>
      <c r="F4529">
        <v>12</v>
      </c>
      <c r="G4529">
        <v>108.420672208168</v>
      </c>
      <c r="H4529">
        <v>119.368527503758</v>
      </c>
      <c r="I4529" t="s">
        <v>94</v>
      </c>
    </row>
    <row r="4530" spans="1:9" x14ac:dyDescent="0.2">
      <c r="A4530">
        <v>2013</v>
      </c>
      <c r="B4530" t="s">
        <v>107</v>
      </c>
      <c r="C4530" t="s">
        <v>125</v>
      </c>
      <c r="D4530" t="s">
        <v>95</v>
      </c>
      <c r="E4530" t="s">
        <v>93</v>
      </c>
      <c r="F4530">
        <v>7</v>
      </c>
      <c r="G4530">
        <v>66.915208871044797</v>
      </c>
      <c r="H4530">
        <v>69.919520174210604</v>
      </c>
      <c r="I4530" t="s">
        <v>94</v>
      </c>
    </row>
    <row r="4531" spans="1:9" x14ac:dyDescent="0.2">
      <c r="A4531">
        <v>2013</v>
      </c>
      <c r="B4531" t="s">
        <v>107</v>
      </c>
      <c r="C4531" t="s">
        <v>125</v>
      </c>
      <c r="D4531" t="s">
        <v>124</v>
      </c>
      <c r="E4531" t="s">
        <v>93</v>
      </c>
      <c r="F4531">
        <v>19</v>
      </c>
      <c r="G4531">
        <v>88.253054020158899</v>
      </c>
      <c r="H4531">
        <v>94.644023838984396</v>
      </c>
      <c r="I4531" t="s">
        <v>94</v>
      </c>
    </row>
    <row r="4532" spans="1:9" x14ac:dyDescent="0.2">
      <c r="A4532">
        <v>2013</v>
      </c>
      <c r="B4532" t="s">
        <v>108</v>
      </c>
      <c r="C4532" t="s">
        <v>125</v>
      </c>
      <c r="D4532" t="s">
        <v>92</v>
      </c>
      <c r="E4532" t="s">
        <v>93</v>
      </c>
      <c r="F4532">
        <v>20</v>
      </c>
      <c r="G4532">
        <v>159.56598053294999</v>
      </c>
      <c r="H4532">
        <v>142.10240012622799</v>
      </c>
      <c r="I4532" t="s">
        <v>94</v>
      </c>
    </row>
    <row r="4533" spans="1:9" x14ac:dyDescent="0.2">
      <c r="A4533">
        <v>2013</v>
      </c>
      <c r="B4533" t="s">
        <v>108</v>
      </c>
      <c r="C4533" t="s">
        <v>125</v>
      </c>
      <c r="D4533" t="s">
        <v>95</v>
      </c>
      <c r="E4533" t="s">
        <v>93</v>
      </c>
      <c r="F4533">
        <v>10</v>
      </c>
      <c r="G4533">
        <v>81.994096425057407</v>
      </c>
      <c r="H4533">
        <v>69.752550883030096</v>
      </c>
      <c r="I4533" t="s">
        <v>94</v>
      </c>
    </row>
    <row r="4534" spans="1:9" x14ac:dyDescent="0.2">
      <c r="A4534">
        <v>2013</v>
      </c>
      <c r="B4534" t="s">
        <v>108</v>
      </c>
      <c r="C4534" t="s">
        <v>125</v>
      </c>
      <c r="D4534" t="s">
        <v>124</v>
      </c>
      <c r="E4534" t="s">
        <v>93</v>
      </c>
      <c r="F4534">
        <v>30</v>
      </c>
      <c r="G4534">
        <v>121.310149615851</v>
      </c>
      <c r="H4534">
        <v>105.927475504629</v>
      </c>
      <c r="I4534" t="s">
        <v>94</v>
      </c>
    </row>
    <row r="4535" spans="1:9" x14ac:dyDescent="0.2">
      <c r="A4535">
        <v>2013</v>
      </c>
      <c r="B4535" t="s">
        <v>109</v>
      </c>
      <c r="C4535" t="s">
        <v>125</v>
      </c>
      <c r="D4535" t="s">
        <v>92</v>
      </c>
      <c r="E4535" t="s">
        <v>93</v>
      </c>
      <c r="F4535">
        <v>234</v>
      </c>
      <c r="G4535">
        <v>141.349586522257</v>
      </c>
      <c r="H4535">
        <v>147.04023674163599</v>
      </c>
      <c r="I4535" t="s">
        <v>94</v>
      </c>
    </row>
    <row r="4536" spans="1:9" x14ac:dyDescent="0.2">
      <c r="A4536">
        <v>2013</v>
      </c>
      <c r="B4536" t="s">
        <v>109</v>
      </c>
      <c r="C4536" t="s">
        <v>125</v>
      </c>
      <c r="D4536" t="s">
        <v>95</v>
      </c>
      <c r="E4536" t="s">
        <v>93</v>
      </c>
      <c r="F4536">
        <v>180</v>
      </c>
      <c r="G4536">
        <v>105.245309275035</v>
      </c>
      <c r="H4536">
        <v>104.02151164848399</v>
      </c>
      <c r="I4536" t="s">
        <v>94</v>
      </c>
    </row>
    <row r="4537" spans="1:9" x14ac:dyDescent="0.2">
      <c r="A4537">
        <v>2013</v>
      </c>
      <c r="B4537" t="s">
        <v>109</v>
      </c>
      <c r="C4537" t="s">
        <v>125</v>
      </c>
      <c r="D4537" t="s">
        <v>124</v>
      </c>
      <c r="E4537" t="s">
        <v>93</v>
      </c>
      <c r="F4537">
        <v>414</v>
      </c>
      <c r="G4537">
        <v>123.003422703936</v>
      </c>
      <c r="H4537">
        <v>125.53087419505999</v>
      </c>
      <c r="I4537" t="s">
        <v>94</v>
      </c>
    </row>
    <row r="4538" spans="1:9" x14ac:dyDescent="0.2">
      <c r="A4538">
        <v>2013</v>
      </c>
      <c r="B4538" t="s">
        <v>110</v>
      </c>
      <c r="C4538" t="s">
        <v>125</v>
      </c>
      <c r="D4538" t="s">
        <v>92</v>
      </c>
      <c r="E4538" t="s">
        <v>93</v>
      </c>
      <c r="F4538">
        <v>229</v>
      </c>
      <c r="G4538">
        <v>124.076201209337</v>
      </c>
      <c r="H4538">
        <v>127.838078257238</v>
      </c>
      <c r="I4538" t="s">
        <v>94</v>
      </c>
    </row>
    <row r="4539" spans="1:9" x14ac:dyDescent="0.2">
      <c r="A4539">
        <v>2013</v>
      </c>
      <c r="B4539" t="s">
        <v>110</v>
      </c>
      <c r="C4539" t="s">
        <v>125</v>
      </c>
      <c r="D4539" t="s">
        <v>95</v>
      </c>
      <c r="E4539" t="s">
        <v>93</v>
      </c>
      <c r="F4539">
        <v>217</v>
      </c>
      <c r="G4539">
        <v>114.574753426683</v>
      </c>
      <c r="H4539">
        <v>112.91523783549</v>
      </c>
      <c r="I4539" t="s">
        <v>94</v>
      </c>
    </row>
    <row r="4540" spans="1:9" x14ac:dyDescent="0.2">
      <c r="A4540">
        <v>2013</v>
      </c>
      <c r="B4540" t="s">
        <v>110</v>
      </c>
      <c r="C4540" t="s">
        <v>125</v>
      </c>
      <c r="D4540" t="s">
        <v>124</v>
      </c>
      <c r="E4540" t="s">
        <v>93</v>
      </c>
      <c r="F4540">
        <v>446</v>
      </c>
      <c r="G4540">
        <v>119.264092416301</v>
      </c>
      <c r="H4540">
        <v>120.376658046364</v>
      </c>
      <c r="I4540" t="s">
        <v>94</v>
      </c>
    </row>
    <row r="4541" spans="1:9" x14ac:dyDescent="0.2">
      <c r="A4541">
        <v>2013</v>
      </c>
      <c r="B4541" t="s">
        <v>111</v>
      </c>
      <c r="C4541" t="s">
        <v>125</v>
      </c>
      <c r="D4541" t="s">
        <v>92</v>
      </c>
      <c r="E4541" t="s">
        <v>93</v>
      </c>
      <c r="F4541">
        <v>750</v>
      </c>
      <c r="G4541">
        <v>145.520302992674</v>
      </c>
      <c r="H4541">
        <v>171.50238905699601</v>
      </c>
      <c r="I4541" t="s">
        <v>94</v>
      </c>
    </row>
    <row r="4542" spans="1:9" x14ac:dyDescent="0.2">
      <c r="A4542">
        <v>2013</v>
      </c>
      <c r="B4542" t="s">
        <v>111</v>
      </c>
      <c r="C4542" t="s">
        <v>125</v>
      </c>
      <c r="D4542" t="s">
        <v>95</v>
      </c>
      <c r="E4542" t="s">
        <v>93</v>
      </c>
      <c r="F4542">
        <v>620</v>
      </c>
      <c r="G4542">
        <v>115.590986886016</v>
      </c>
      <c r="H4542">
        <v>126.567420767496</v>
      </c>
      <c r="I4542" t="s">
        <v>94</v>
      </c>
    </row>
    <row r="4543" spans="1:9" x14ac:dyDescent="0.2">
      <c r="A4543">
        <v>2013</v>
      </c>
      <c r="B4543" t="s">
        <v>111</v>
      </c>
      <c r="C4543" t="s">
        <v>125</v>
      </c>
      <c r="D4543" t="s">
        <v>124</v>
      </c>
      <c r="E4543" t="s">
        <v>93</v>
      </c>
      <c r="F4543">
        <v>1370</v>
      </c>
      <c r="G4543">
        <v>130.25711042189999</v>
      </c>
      <c r="H4543">
        <v>149.03490491224599</v>
      </c>
      <c r="I4543" t="s">
        <v>94</v>
      </c>
    </row>
    <row r="4544" spans="1:9" x14ac:dyDescent="0.2">
      <c r="A4544">
        <v>2013</v>
      </c>
      <c r="B4544" t="s">
        <v>112</v>
      </c>
      <c r="C4544" t="s">
        <v>125</v>
      </c>
      <c r="D4544" t="s">
        <v>92</v>
      </c>
      <c r="E4544" t="s">
        <v>93</v>
      </c>
      <c r="F4544">
        <v>446</v>
      </c>
      <c r="G4544">
        <v>150.314109304646</v>
      </c>
      <c r="H4544">
        <v>166.870737712184</v>
      </c>
      <c r="I4544" t="s">
        <v>94</v>
      </c>
    </row>
    <row r="4545" spans="1:9" x14ac:dyDescent="0.2">
      <c r="A4545">
        <v>2013</v>
      </c>
      <c r="B4545" t="s">
        <v>112</v>
      </c>
      <c r="C4545" t="s">
        <v>125</v>
      </c>
      <c r="D4545" t="s">
        <v>95</v>
      </c>
      <c r="E4545" t="s">
        <v>93</v>
      </c>
      <c r="F4545">
        <v>335</v>
      </c>
      <c r="G4545">
        <v>108.455656205282</v>
      </c>
      <c r="H4545">
        <v>111.635578298384</v>
      </c>
      <c r="I4545" t="s">
        <v>94</v>
      </c>
    </row>
    <row r="4546" spans="1:9" x14ac:dyDescent="0.2">
      <c r="A4546">
        <v>2013</v>
      </c>
      <c r="B4546" t="s">
        <v>112</v>
      </c>
      <c r="C4546" t="s">
        <v>125</v>
      </c>
      <c r="D4546" t="s">
        <v>124</v>
      </c>
      <c r="E4546" t="s">
        <v>93</v>
      </c>
      <c r="F4546">
        <v>781</v>
      </c>
      <c r="G4546">
        <v>128.964289606568</v>
      </c>
      <c r="H4546">
        <v>139.25315800528401</v>
      </c>
      <c r="I4546" t="s">
        <v>94</v>
      </c>
    </row>
    <row r="4547" spans="1:9" x14ac:dyDescent="0.2">
      <c r="A4547">
        <v>2014</v>
      </c>
      <c r="B4547" t="s">
        <v>90</v>
      </c>
      <c r="C4547" t="s">
        <v>125</v>
      </c>
      <c r="D4547" t="s">
        <v>92</v>
      </c>
      <c r="E4547" t="s">
        <v>93</v>
      </c>
      <c r="F4547">
        <v>3290</v>
      </c>
      <c r="G4547">
        <v>136.040076000504</v>
      </c>
      <c r="H4547">
        <v>146.24340376765301</v>
      </c>
      <c r="I4547" t="s">
        <v>113</v>
      </c>
    </row>
    <row r="4548" spans="1:9" x14ac:dyDescent="0.2">
      <c r="A4548">
        <v>2014</v>
      </c>
      <c r="B4548" t="s">
        <v>90</v>
      </c>
      <c r="C4548" t="s">
        <v>125</v>
      </c>
      <c r="D4548" t="s">
        <v>95</v>
      </c>
      <c r="E4548" t="s">
        <v>93</v>
      </c>
      <c r="F4548">
        <v>2509</v>
      </c>
      <c r="G4548">
        <v>100.978025909778</v>
      </c>
      <c r="H4548">
        <v>103.284805656282</v>
      </c>
      <c r="I4548" t="s">
        <v>113</v>
      </c>
    </row>
    <row r="4549" spans="1:9" x14ac:dyDescent="0.2">
      <c r="A4549">
        <v>2014</v>
      </c>
      <c r="B4549" t="s">
        <v>90</v>
      </c>
      <c r="C4549" t="s">
        <v>125</v>
      </c>
      <c r="D4549" t="s">
        <v>124</v>
      </c>
      <c r="E4549" t="s">
        <v>93</v>
      </c>
      <c r="F4549">
        <v>5799</v>
      </c>
      <c r="G4549">
        <v>118.272017073266</v>
      </c>
      <c r="H4549">
        <v>124.76410471196699</v>
      </c>
      <c r="I4549" t="s">
        <v>113</v>
      </c>
    </row>
    <row r="4550" spans="1:9" x14ac:dyDescent="0.2">
      <c r="A4550">
        <v>2014</v>
      </c>
      <c r="B4550" t="s">
        <v>99</v>
      </c>
      <c r="C4550" t="s">
        <v>125</v>
      </c>
      <c r="D4550" t="s">
        <v>92</v>
      </c>
      <c r="E4550" t="s">
        <v>93</v>
      </c>
      <c r="F4550">
        <v>257</v>
      </c>
      <c r="G4550">
        <v>155.962690326065</v>
      </c>
      <c r="H4550">
        <v>149.01304191508001</v>
      </c>
      <c r="I4550" t="s">
        <v>113</v>
      </c>
    </row>
    <row r="4551" spans="1:9" x14ac:dyDescent="0.2">
      <c r="A4551">
        <v>2014</v>
      </c>
      <c r="B4551" t="s">
        <v>99</v>
      </c>
      <c r="C4551" t="s">
        <v>125</v>
      </c>
      <c r="D4551" t="s">
        <v>95</v>
      </c>
      <c r="E4551" t="s">
        <v>93</v>
      </c>
      <c r="F4551">
        <v>221</v>
      </c>
      <c r="G4551">
        <v>126.98959949434</v>
      </c>
      <c r="H4551">
        <v>116.611525663319</v>
      </c>
      <c r="I4551" t="s">
        <v>113</v>
      </c>
    </row>
    <row r="4552" spans="1:9" x14ac:dyDescent="0.2">
      <c r="A4552">
        <v>2014</v>
      </c>
      <c r="B4552" t="s">
        <v>99</v>
      </c>
      <c r="C4552" t="s">
        <v>125</v>
      </c>
      <c r="D4552" t="s">
        <v>124</v>
      </c>
      <c r="E4552" t="s">
        <v>93</v>
      </c>
      <c r="F4552">
        <v>478</v>
      </c>
      <c r="G4552">
        <v>141.080773169861</v>
      </c>
      <c r="H4552">
        <v>132.81228378919999</v>
      </c>
      <c r="I4552" t="s">
        <v>113</v>
      </c>
    </row>
    <row r="4553" spans="1:9" x14ac:dyDescent="0.2">
      <c r="A4553">
        <v>2014</v>
      </c>
      <c r="B4553" t="s">
        <v>100</v>
      </c>
      <c r="C4553" t="s">
        <v>125</v>
      </c>
      <c r="D4553" t="s">
        <v>92</v>
      </c>
      <c r="E4553" t="s">
        <v>93</v>
      </c>
      <c r="F4553">
        <v>72</v>
      </c>
      <c r="G4553">
        <v>142.41069662565801</v>
      </c>
      <c r="H4553">
        <v>123.770021313144</v>
      </c>
      <c r="I4553" t="s">
        <v>113</v>
      </c>
    </row>
    <row r="4554" spans="1:9" x14ac:dyDescent="0.2">
      <c r="A4554">
        <v>2014</v>
      </c>
      <c r="B4554" t="s">
        <v>100</v>
      </c>
      <c r="C4554" t="s">
        <v>125</v>
      </c>
      <c r="D4554" t="s">
        <v>95</v>
      </c>
      <c r="E4554" t="s">
        <v>93</v>
      </c>
      <c r="F4554">
        <v>60</v>
      </c>
      <c r="G4554">
        <v>115.28928001844599</v>
      </c>
      <c r="H4554">
        <v>97.893123445748401</v>
      </c>
      <c r="I4554" t="s">
        <v>113</v>
      </c>
    </row>
    <row r="4555" spans="1:9" x14ac:dyDescent="0.2">
      <c r="A4555">
        <v>2014</v>
      </c>
      <c r="B4555" t="s">
        <v>100</v>
      </c>
      <c r="C4555" t="s">
        <v>125</v>
      </c>
      <c r="D4555" t="s">
        <v>124</v>
      </c>
      <c r="E4555" t="s">
        <v>93</v>
      </c>
      <c r="F4555">
        <v>132</v>
      </c>
      <c r="G4555">
        <v>128.65371682537199</v>
      </c>
      <c r="H4555">
        <v>110.831572379446</v>
      </c>
      <c r="I4555" t="s">
        <v>113</v>
      </c>
    </row>
    <row r="4556" spans="1:9" x14ac:dyDescent="0.2">
      <c r="A4556">
        <v>2014</v>
      </c>
      <c r="B4556" t="s">
        <v>101</v>
      </c>
      <c r="C4556" t="s">
        <v>125</v>
      </c>
      <c r="D4556" t="s">
        <v>92</v>
      </c>
      <c r="E4556" t="s">
        <v>93</v>
      </c>
      <c r="F4556">
        <v>109</v>
      </c>
      <c r="G4556">
        <v>164.43646567200199</v>
      </c>
      <c r="H4556">
        <v>142.331748429448</v>
      </c>
      <c r="I4556" t="s">
        <v>113</v>
      </c>
    </row>
    <row r="4557" spans="1:9" x14ac:dyDescent="0.2">
      <c r="A4557">
        <v>2014</v>
      </c>
      <c r="B4557" t="s">
        <v>101</v>
      </c>
      <c r="C4557" t="s">
        <v>125</v>
      </c>
      <c r="D4557" t="s">
        <v>95</v>
      </c>
      <c r="E4557" t="s">
        <v>93</v>
      </c>
      <c r="F4557">
        <v>69</v>
      </c>
      <c r="G4557">
        <v>100.958372960714</v>
      </c>
      <c r="H4557">
        <v>87.190355728993794</v>
      </c>
      <c r="I4557" t="s">
        <v>113</v>
      </c>
    </row>
    <row r="4558" spans="1:9" x14ac:dyDescent="0.2">
      <c r="A4558">
        <v>2014</v>
      </c>
      <c r="B4558" t="s">
        <v>101</v>
      </c>
      <c r="C4558" t="s">
        <v>125</v>
      </c>
      <c r="D4558" t="s">
        <v>124</v>
      </c>
      <c r="E4558" t="s">
        <v>93</v>
      </c>
      <c r="F4558">
        <v>178</v>
      </c>
      <c r="G4558">
        <v>132.21225265909999</v>
      </c>
      <c r="H4558">
        <v>114.761052079221</v>
      </c>
      <c r="I4558" t="s">
        <v>113</v>
      </c>
    </row>
    <row r="4559" spans="1:9" x14ac:dyDescent="0.2">
      <c r="A4559">
        <v>2014</v>
      </c>
      <c r="B4559" t="s">
        <v>102</v>
      </c>
      <c r="C4559" t="s">
        <v>125</v>
      </c>
      <c r="D4559" t="s">
        <v>92</v>
      </c>
      <c r="E4559" t="s">
        <v>93</v>
      </c>
      <c r="F4559">
        <v>169</v>
      </c>
      <c r="G4559">
        <v>123.747876515728</v>
      </c>
      <c r="H4559">
        <v>131.042712240068</v>
      </c>
      <c r="I4559" t="s">
        <v>113</v>
      </c>
    </row>
    <row r="4560" spans="1:9" x14ac:dyDescent="0.2">
      <c r="A4560">
        <v>2014</v>
      </c>
      <c r="B4560" t="s">
        <v>102</v>
      </c>
      <c r="C4560" t="s">
        <v>125</v>
      </c>
      <c r="D4560" t="s">
        <v>95</v>
      </c>
      <c r="E4560" t="s">
        <v>93</v>
      </c>
      <c r="F4560">
        <v>145</v>
      </c>
      <c r="G4560">
        <v>103.357331242426</v>
      </c>
      <c r="H4560">
        <v>104.573741248853</v>
      </c>
      <c r="I4560" t="s">
        <v>113</v>
      </c>
    </row>
    <row r="4561" spans="1:9" x14ac:dyDescent="0.2">
      <c r="A4561">
        <v>2014</v>
      </c>
      <c r="B4561" t="s">
        <v>102</v>
      </c>
      <c r="C4561" t="s">
        <v>125</v>
      </c>
      <c r="D4561" t="s">
        <v>124</v>
      </c>
      <c r="E4561" t="s">
        <v>93</v>
      </c>
      <c r="F4561">
        <v>314</v>
      </c>
      <c r="G4561">
        <v>113.415541541151</v>
      </c>
      <c r="H4561">
        <v>117.808226744461</v>
      </c>
      <c r="I4561" t="s">
        <v>113</v>
      </c>
    </row>
    <row r="4562" spans="1:9" x14ac:dyDescent="0.2">
      <c r="A4562">
        <v>2014</v>
      </c>
      <c r="B4562" t="s">
        <v>103</v>
      </c>
      <c r="C4562" t="s">
        <v>125</v>
      </c>
      <c r="D4562" t="s">
        <v>92</v>
      </c>
      <c r="E4562" t="s">
        <v>93</v>
      </c>
      <c r="F4562">
        <v>270</v>
      </c>
      <c r="G4562">
        <v>100.16211423674601</v>
      </c>
      <c r="H4562">
        <v>113.187804113697</v>
      </c>
      <c r="I4562" t="s">
        <v>113</v>
      </c>
    </row>
    <row r="4563" spans="1:9" x14ac:dyDescent="0.2">
      <c r="A4563">
        <v>2014</v>
      </c>
      <c r="B4563" t="s">
        <v>103</v>
      </c>
      <c r="C4563" t="s">
        <v>125</v>
      </c>
      <c r="D4563" t="s">
        <v>95</v>
      </c>
      <c r="E4563" t="s">
        <v>93</v>
      </c>
      <c r="F4563">
        <v>166</v>
      </c>
      <c r="G4563">
        <v>62.322371854315797</v>
      </c>
      <c r="H4563">
        <v>66.197626576671695</v>
      </c>
      <c r="I4563" t="s">
        <v>113</v>
      </c>
    </row>
    <row r="4564" spans="1:9" x14ac:dyDescent="0.2">
      <c r="A4564">
        <v>2014</v>
      </c>
      <c r="B4564" t="s">
        <v>103</v>
      </c>
      <c r="C4564" t="s">
        <v>125</v>
      </c>
      <c r="D4564" t="s">
        <v>124</v>
      </c>
      <c r="E4564" t="s">
        <v>93</v>
      </c>
      <c r="F4564">
        <v>436</v>
      </c>
      <c r="G4564">
        <v>81.355426183012398</v>
      </c>
      <c r="H4564">
        <v>89.692715345184496</v>
      </c>
      <c r="I4564" t="s">
        <v>113</v>
      </c>
    </row>
    <row r="4565" spans="1:9" x14ac:dyDescent="0.2">
      <c r="A4565">
        <v>2014</v>
      </c>
      <c r="B4565" t="s">
        <v>104</v>
      </c>
      <c r="C4565" t="s">
        <v>125</v>
      </c>
      <c r="D4565" t="s">
        <v>92</v>
      </c>
      <c r="E4565" t="s">
        <v>93</v>
      </c>
      <c r="F4565">
        <v>206</v>
      </c>
      <c r="G4565">
        <v>141.53114715804099</v>
      </c>
      <c r="H4565">
        <v>131.54516375085399</v>
      </c>
      <c r="I4565" t="s">
        <v>113</v>
      </c>
    </row>
    <row r="4566" spans="1:9" x14ac:dyDescent="0.2">
      <c r="A4566">
        <v>2014</v>
      </c>
      <c r="B4566" t="s">
        <v>104</v>
      </c>
      <c r="C4566" t="s">
        <v>125</v>
      </c>
      <c r="D4566" t="s">
        <v>95</v>
      </c>
      <c r="E4566" t="s">
        <v>93</v>
      </c>
      <c r="F4566">
        <v>153</v>
      </c>
      <c r="G4566">
        <v>104.591784417875</v>
      </c>
      <c r="H4566">
        <v>93.707809755613795</v>
      </c>
      <c r="I4566" t="s">
        <v>113</v>
      </c>
    </row>
    <row r="4567" spans="1:9" x14ac:dyDescent="0.2">
      <c r="A4567">
        <v>2014</v>
      </c>
      <c r="B4567" t="s">
        <v>104</v>
      </c>
      <c r="C4567" t="s">
        <v>125</v>
      </c>
      <c r="D4567" t="s">
        <v>124</v>
      </c>
      <c r="E4567" t="s">
        <v>93</v>
      </c>
      <c r="F4567">
        <v>359</v>
      </c>
      <c r="G4567">
        <v>123.01513874325801</v>
      </c>
      <c r="H4567">
        <v>112.626486753234</v>
      </c>
      <c r="I4567" t="s">
        <v>113</v>
      </c>
    </row>
    <row r="4568" spans="1:9" x14ac:dyDescent="0.2">
      <c r="A4568">
        <v>2014</v>
      </c>
      <c r="B4568" t="s">
        <v>105</v>
      </c>
      <c r="C4568" t="s">
        <v>125</v>
      </c>
      <c r="D4568" t="s">
        <v>92</v>
      </c>
      <c r="E4568" t="s">
        <v>93</v>
      </c>
      <c r="F4568">
        <v>413</v>
      </c>
      <c r="G4568">
        <v>106.138833706404</v>
      </c>
      <c r="H4568">
        <v>129.90560507702301</v>
      </c>
      <c r="I4568" t="s">
        <v>113</v>
      </c>
    </row>
    <row r="4569" spans="1:9" x14ac:dyDescent="0.2">
      <c r="A4569">
        <v>2014</v>
      </c>
      <c r="B4569" t="s">
        <v>105</v>
      </c>
      <c r="C4569" t="s">
        <v>125</v>
      </c>
      <c r="D4569" t="s">
        <v>95</v>
      </c>
      <c r="E4569" t="s">
        <v>93</v>
      </c>
      <c r="F4569">
        <v>323</v>
      </c>
      <c r="G4569">
        <v>80.735265813989002</v>
      </c>
      <c r="H4569">
        <v>91.863274191611595</v>
      </c>
      <c r="I4569" t="s">
        <v>113</v>
      </c>
    </row>
    <row r="4570" spans="1:9" x14ac:dyDescent="0.2">
      <c r="A4570">
        <v>2014</v>
      </c>
      <c r="B4570" t="s">
        <v>105</v>
      </c>
      <c r="C4570" t="s">
        <v>125</v>
      </c>
      <c r="D4570" t="s">
        <v>124</v>
      </c>
      <c r="E4570" t="s">
        <v>93</v>
      </c>
      <c r="F4570">
        <v>736</v>
      </c>
      <c r="G4570">
        <v>93.260650847835606</v>
      </c>
      <c r="H4570">
        <v>110.884439634317</v>
      </c>
      <c r="I4570" t="s">
        <v>113</v>
      </c>
    </row>
    <row r="4571" spans="1:9" x14ac:dyDescent="0.2">
      <c r="A4571">
        <v>2014</v>
      </c>
      <c r="B4571" t="s">
        <v>106</v>
      </c>
      <c r="C4571" t="s">
        <v>125</v>
      </c>
      <c r="D4571" t="s">
        <v>92</v>
      </c>
      <c r="E4571" t="s">
        <v>93</v>
      </c>
      <c r="F4571">
        <v>18</v>
      </c>
      <c r="G4571">
        <v>181.78145829125401</v>
      </c>
      <c r="H4571">
        <v>162.55947733108101</v>
      </c>
      <c r="I4571" t="s">
        <v>113</v>
      </c>
    </row>
    <row r="4572" spans="1:9" x14ac:dyDescent="0.2">
      <c r="A4572">
        <v>2014</v>
      </c>
      <c r="B4572" t="s">
        <v>106</v>
      </c>
      <c r="C4572" t="s">
        <v>125</v>
      </c>
      <c r="D4572" t="s">
        <v>95</v>
      </c>
      <c r="E4572" t="s">
        <v>93</v>
      </c>
      <c r="F4572">
        <v>11</v>
      </c>
      <c r="G4572">
        <v>112.866817155756</v>
      </c>
      <c r="H4572">
        <v>96.437633103990194</v>
      </c>
      <c r="I4572" t="s">
        <v>113</v>
      </c>
    </row>
    <row r="4573" spans="1:9" x14ac:dyDescent="0.2">
      <c r="A4573">
        <v>2014</v>
      </c>
      <c r="B4573" t="s">
        <v>106</v>
      </c>
      <c r="C4573" t="s">
        <v>125</v>
      </c>
      <c r="D4573" t="s">
        <v>124</v>
      </c>
      <c r="E4573" t="s">
        <v>93</v>
      </c>
      <c r="F4573">
        <v>29</v>
      </c>
      <c r="G4573">
        <v>147.59771986970699</v>
      </c>
      <c r="H4573">
        <v>129.49855521753599</v>
      </c>
      <c r="I4573" t="s">
        <v>113</v>
      </c>
    </row>
    <row r="4574" spans="1:9" x14ac:dyDescent="0.2">
      <c r="A4574">
        <v>2014</v>
      </c>
      <c r="B4574" t="s">
        <v>107</v>
      </c>
      <c r="C4574" t="s">
        <v>125</v>
      </c>
      <c r="D4574" t="s">
        <v>92</v>
      </c>
      <c r="E4574" t="s">
        <v>93</v>
      </c>
      <c r="F4574">
        <v>9</v>
      </c>
      <c r="G4574">
        <v>81.352255265298695</v>
      </c>
      <c r="H4574">
        <v>86.953740554931699</v>
      </c>
      <c r="I4574" t="s">
        <v>113</v>
      </c>
    </row>
    <row r="4575" spans="1:9" x14ac:dyDescent="0.2">
      <c r="A4575">
        <v>2014</v>
      </c>
      <c r="B4575" t="s">
        <v>107</v>
      </c>
      <c r="C4575" t="s">
        <v>125</v>
      </c>
      <c r="D4575" t="s">
        <v>95</v>
      </c>
      <c r="E4575" t="s">
        <v>93</v>
      </c>
      <c r="F4575">
        <v>10</v>
      </c>
      <c r="G4575">
        <v>95.950873152945704</v>
      </c>
      <c r="H4575">
        <v>96.788489239312099</v>
      </c>
      <c r="I4575" t="s">
        <v>113</v>
      </c>
    </row>
    <row r="4576" spans="1:9" x14ac:dyDescent="0.2">
      <c r="A4576">
        <v>2014</v>
      </c>
      <c r="B4576" t="s">
        <v>107</v>
      </c>
      <c r="C4576" t="s">
        <v>125</v>
      </c>
      <c r="D4576" t="s">
        <v>124</v>
      </c>
      <c r="E4576" t="s">
        <v>93</v>
      </c>
      <c r="F4576">
        <v>19</v>
      </c>
      <c r="G4576">
        <v>88.433791016988593</v>
      </c>
      <c r="H4576">
        <v>91.871114897121899</v>
      </c>
      <c r="I4576" t="s">
        <v>113</v>
      </c>
    </row>
    <row r="4577" spans="1:9" x14ac:dyDescent="0.2">
      <c r="A4577">
        <v>2014</v>
      </c>
      <c r="B4577" t="s">
        <v>108</v>
      </c>
      <c r="C4577" t="s">
        <v>125</v>
      </c>
      <c r="D4577" t="s">
        <v>92</v>
      </c>
      <c r="E4577" t="s">
        <v>93</v>
      </c>
      <c r="F4577">
        <v>18</v>
      </c>
      <c r="G4577">
        <v>144.96255134090401</v>
      </c>
      <c r="H4577">
        <v>123.529820006858</v>
      </c>
      <c r="I4577" t="s">
        <v>113</v>
      </c>
    </row>
    <row r="4578" spans="1:9" x14ac:dyDescent="0.2">
      <c r="A4578">
        <v>2014</v>
      </c>
      <c r="B4578" t="s">
        <v>108</v>
      </c>
      <c r="C4578" t="s">
        <v>125</v>
      </c>
      <c r="D4578" t="s">
        <v>95</v>
      </c>
      <c r="E4578" t="s">
        <v>93</v>
      </c>
      <c r="F4578">
        <v>10</v>
      </c>
      <c r="G4578">
        <v>82.426640290141805</v>
      </c>
      <c r="H4578">
        <v>69.783770085191705</v>
      </c>
      <c r="I4578" t="s">
        <v>113</v>
      </c>
    </row>
    <row r="4579" spans="1:9" x14ac:dyDescent="0.2">
      <c r="A4579">
        <v>2014</v>
      </c>
      <c r="B4579" t="s">
        <v>108</v>
      </c>
      <c r="C4579" t="s">
        <v>125</v>
      </c>
      <c r="D4579" t="s">
        <v>124</v>
      </c>
      <c r="E4579" t="s">
        <v>93</v>
      </c>
      <c r="F4579">
        <v>28</v>
      </c>
      <c r="G4579">
        <v>114.057599087539</v>
      </c>
      <c r="H4579">
        <v>96.656795046024797</v>
      </c>
      <c r="I4579" t="s">
        <v>113</v>
      </c>
    </row>
    <row r="4580" spans="1:9" x14ac:dyDescent="0.2">
      <c r="A4580">
        <v>2014</v>
      </c>
      <c r="B4580" t="s">
        <v>109</v>
      </c>
      <c r="C4580" t="s">
        <v>125</v>
      </c>
      <c r="D4580" t="s">
        <v>92</v>
      </c>
      <c r="E4580" t="s">
        <v>93</v>
      </c>
      <c r="F4580">
        <v>237</v>
      </c>
      <c r="G4580">
        <v>142.95537620788201</v>
      </c>
      <c r="H4580">
        <v>145.87405072444301</v>
      </c>
      <c r="I4580" t="s">
        <v>113</v>
      </c>
    </row>
    <row r="4581" spans="1:9" x14ac:dyDescent="0.2">
      <c r="A4581">
        <v>2014</v>
      </c>
      <c r="B4581" t="s">
        <v>109</v>
      </c>
      <c r="C4581" t="s">
        <v>125</v>
      </c>
      <c r="D4581" t="s">
        <v>95</v>
      </c>
      <c r="E4581" t="s">
        <v>93</v>
      </c>
      <c r="F4581">
        <v>165</v>
      </c>
      <c r="G4581">
        <v>96.428634044567602</v>
      </c>
      <c r="H4581">
        <v>95.075484033980302</v>
      </c>
      <c r="I4581" t="s">
        <v>113</v>
      </c>
    </row>
    <row r="4582" spans="1:9" x14ac:dyDescent="0.2">
      <c r="A4582">
        <v>2014</v>
      </c>
      <c r="B4582" t="s">
        <v>109</v>
      </c>
      <c r="C4582" t="s">
        <v>125</v>
      </c>
      <c r="D4582" t="s">
        <v>124</v>
      </c>
      <c r="E4582" t="s">
        <v>93</v>
      </c>
      <c r="F4582">
        <v>402</v>
      </c>
      <c r="G4582">
        <v>119.324303867354</v>
      </c>
      <c r="H4582">
        <v>120.474767379212</v>
      </c>
      <c r="I4582" t="s">
        <v>113</v>
      </c>
    </row>
    <row r="4583" spans="1:9" x14ac:dyDescent="0.2">
      <c r="A4583">
        <v>2014</v>
      </c>
      <c r="B4583" t="s">
        <v>110</v>
      </c>
      <c r="C4583" t="s">
        <v>125</v>
      </c>
      <c r="D4583" t="s">
        <v>92</v>
      </c>
      <c r="E4583" t="s">
        <v>93</v>
      </c>
      <c r="F4583">
        <v>242</v>
      </c>
      <c r="G4583">
        <v>131.05663054486001</v>
      </c>
      <c r="H4583">
        <v>132.648615475139</v>
      </c>
      <c r="I4583" t="s">
        <v>113</v>
      </c>
    </row>
    <row r="4584" spans="1:9" x14ac:dyDescent="0.2">
      <c r="A4584">
        <v>2014</v>
      </c>
      <c r="B4584" t="s">
        <v>110</v>
      </c>
      <c r="C4584" t="s">
        <v>125</v>
      </c>
      <c r="D4584" t="s">
        <v>95</v>
      </c>
      <c r="E4584" t="s">
        <v>93</v>
      </c>
      <c r="F4584">
        <v>185</v>
      </c>
      <c r="G4584">
        <v>97.741381587636994</v>
      </c>
      <c r="H4584">
        <v>94.767327385234296</v>
      </c>
      <c r="I4584" t="s">
        <v>113</v>
      </c>
    </row>
    <row r="4585" spans="1:9" x14ac:dyDescent="0.2">
      <c r="A4585">
        <v>2014</v>
      </c>
      <c r="B4585" t="s">
        <v>110</v>
      </c>
      <c r="C4585" t="s">
        <v>125</v>
      </c>
      <c r="D4585" t="s">
        <v>124</v>
      </c>
      <c r="E4585" t="s">
        <v>93</v>
      </c>
      <c r="F4585">
        <v>427</v>
      </c>
      <c r="G4585">
        <v>114.193106694337</v>
      </c>
      <c r="H4585">
        <v>113.707971430187</v>
      </c>
      <c r="I4585" t="s">
        <v>113</v>
      </c>
    </row>
    <row r="4586" spans="1:9" x14ac:dyDescent="0.2">
      <c r="A4586">
        <v>2014</v>
      </c>
      <c r="B4586" t="s">
        <v>111</v>
      </c>
      <c r="C4586" t="s">
        <v>125</v>
      </c>
      <c r="D4586" t="s">
        <v>92</v>
      </c>
      <c r="E4586" t="s">
        <v>93</v>
      </c>
      <c r="F4586">
        <v>797</v>
      </c>
      <c r="G4586">
        <v>154.55740731403699</v>
      </c>
      <c r="H4586">
        <v>182.243619282461</v>
      </c>
      <c r="I4586" t="s">
        <v>113</v>
      </c>
    </row>
    <row r="4587" spans="1:9" x14ac:dyDescent="0.2">
      <c r="A4587">
        <v>2014</v>
      </c>
      <c r="B4587" t="s">
        <v>111</v>
      </c>
      <c r="C4587" t="s">
        <v>125</v>
      </c>
      <c r="D4587" t="s">
        <v>95</v>
      </c>
      <c r="E4587" t="s">
        <v>93</v>
      </c>
      <c r="F4587">
        <v>636</v>
      </c>
      <c r="G4587">
        <v>118.62860851999601</v>
      </c>
      <c r="H4587">
        <v>129.95271419059199</v>
      </c>
      <c r="I4587" t="s">
        <v>113</v>
      </c>
    </row>
    <row r="4588" spans="1:9" x14ac:dyDescent="0.2">
      <c r="A4588">
        <v>2014</v>
      </c>
      <c r="B4588" t="s">
        <v>111</v>
      </c>
      <c r="C4588" t="s">
        <v>125</v>
      </c>
      <c r="D4588" t="s">
        <v>124</v>
      </c>
      <c r="E4588" t="s">
        <v>93</v>
      </c>
      <c r="F4588">
        <v>1433</v>
      </c>
      <c r="G4588">
        <v>136.243538414878</v>
      </c>
      <c r="H4588">
        <v>156.098166736526</v>
      </c>
      <c r="I4588" t="s">
        <v>113</v>
      </c>
    </row>
    <row r="4589" spans="1:9" x14ac:dyDescent="0.2">
      <c r="A4589">
        <v>2014</v>
      </c>
      <c r="B4589" t="s">
        <v>112</v>
      </c>
      <c r="C4589" t="s">
        <v>125</v>
      </c>
      <c r="D4589" t="s">
        <v>92</v>
      </c>
      <c r="E4589" t="s">
        <v>93</v>
      </c>
      <c r="F4589">
        <v>473</v>
      </c>
      <c r="G4589">
        <v>159.53051484848001</v>
      </c>
      <c r="H4589">
        <v>172.82730393235801</v>
      </c>
      <c r="I4589" t="s">
        <v>113</v>
      </c>
    </row>
    <row r="4590" spans="1:9" x14ac:dyDescent="0.2">
      <c r="A4590">
        <v>2014</v>
      </c>
      <c r="B4590" t="s">
        <v>112</v>
      </c>
      <c r="C4590" t="s">
        <v>125</v>
      </c>
      <c r="D4590" t="s">
        <v>95</v>
      </c>
      <c r="E4590" t="s">
        <v>93</v>
      </c>
      <c r="F4590">
        <v>355</v>
      </c>
      <c r="G4590">
        <v>115.08599030684201</v>
      </c>
      <c r="H4590">
        <v>117.936800307412</v>
      </c>
      <c r="I4590" t="s">
        <v>113</v>
      </c>
    </row>
    <row r="4591" spans="1:9" x14ac:dyDescent="0.2">
      <c r="A4591">
        <v>2014</v>
      </c>
      <c r="B4591" t="s">
        <v>112</v>
      </c>
      <c r="C4591" t="s">
        <v>125</v>
      </c>
      <c r="D4591" t="s">
        <v>124</v>
      </c>
      <c r="E4591" t="s">
        <v>93</v>
      </c>
      <c r="F4591">
        <v>828</v>
      </c>
      <c r="G4591">
        <v>136.86855329278001</v>
      </c>
      <c r="H4591">
        <v>145.382052119885</v>
      </c>
      <c r="I4591" t="s">
        <v>113</v>
      </c>
    </row>
    <row r="4592" spans="1:9" x14ac:dyDescent="0.2">
      <c r="A4592">
        <v>2015</v>
      </c>
      <c r="B4592" t="s">
        <v>90</v>
      </c>
      <c r="C4592" t="s">
        <v>125</v>
      </c>
      <c r="D4592" t="s">
        <v>92</v>
      </c>
      <c r="E4592" t="s">
        <v>93</v>
      </c>
      <c r="F4592">
        <v>3381</v>
      </c>
      <c r="G4592">
        <v>139.515882775297</v>
      </c>
      <c r="H4592">
        <v>148.369683458672</v>
      </c>
      <c r="I4592" t="s">
        <v>114</v>
      </c>
    </row>
    <row r="4593" spans="1:9" x14ac:dyDescent="0.2">
      <c r="A4593">
        <v>2015</v>
      </c>
      <c r="B4593" t="s">
        <v>90</v>
      </c>
      <c r="C4593" t="s">
        <v>125</v>
      </c>
      <c r="D4593" t="s">
        <v>95</v>
      </c>
      <c r="E4593" t="s">
        <v>93</v>
      </c>
      <c r="F4593">
        <v>2589</v>
      </c>
      <c r="G4593">
        <v>103.93491402186</v>
      </c>
      <c r="H4593">
        <v>104.86394176611699</v>
      </c>
      <c r="I4593" t="s">
        <v>114</v>
      </c>
    </row>
    <row r="4594" spans="1:9" x14ac:dyDescent="0.2">
      <c r="A4594">
        <v>2015</v>
      </c>
      <c r="B4594" t="s">
        <v>90</v>
      </c>
      <c r="C4594" t="s">
        <v>125</v>
      </c>
      <c r="D4594" t="s">
        <v>124</v>
      </c>
      <c r="E4594" t="s">
        <v>93</v>
      </c>
      <c r="F4594">
        <v>5970</v>
      </c>
      <c r="G4594">
        <v>121.480672363981</v>
      </c>
      <c r="H4594">
        <v>126.61681261239499</v>
      </c>
      <c r="I4594" t="s">
        <v>114</v>
      </c>
    </row>
    <row r="4595" spans="1:9" x14ac:dyDescent="0.2">
      <c r="A4595">
        <v>2015</v>
      </c>
      <c r="B4595" t="s">
        <v>99</v>
      </c>
      <c r="C4595" t="s">
        <v>125</v>
      </c>
      <c r="D4595" t="s">
        <v>92</v>
      </c>
      <c r="E4595" t="s">
        <v>93</v>
      </c>
      <c r="F4595">
        <v>275</v>
      </c>
      <c r="G4595">
        <v>167.87331974068101</v>
      </c>
      <c r="H4595">
        <v>157.399779573704</v>
      </c>
      <c r="I4595" t="s">
        <v>114</v>
      </c>
    </row>
    <row r="4596" spans="1:9" x14ac:dyDescent="0.2">
      <c r="A4596">
        <v>2015</v>
      </c>
      <c r="B4596" t="s">
        <v>99</v>
      </c>
      <c r="C4596" t="s">
        <v>125</v>
      </c>
      <c r="D4596" t="s">
        <v>95</v>
      </c>
      <c r="E4596" t="s">
        <v>93</v>
      </c>
      <c r="F4596">
        <v>232</v>
      </c>
      <c r="G4596">
        <v>133.872670932896</v>
      </c>
      <c r="H4596">
        <v>120.77952317837401</v>
      </c>
      <c r="I4596" t="s">
        <v>114</v>
      </c>
    </row>
    <row r="4597" spans="1:9" x14ac:dyDescent="0.2">
      <c r="A4597">
        <v>2015</v>
      </c>
      <c r="B4597" t="s">
        <v>99</v>
      </c>
      <c r="C4597" t="s">
        <v>125</v>
      </c>
      <c r="D4597" t="s">
        <v>124</v>
      </c>
      <c r="E4597" t="s">
        <v>93</v>
      </c>
      <c r="F4597">
        <v>507</v>
      </c>
      <c r="G4597">
        <v>150.39467478264001</v>
      </c>
      <c r="H4597">
        <v>139.089651376039</v>
      </c>
      <c r="I4597" t="s">
        <v>114</v>
      </c>
    </row>
    <row r="4598" spans="1:9" x14ac:dyDescent="0.2">
      <c r="A4598">
        <v>2015</v>
      </c>
      <c r="B4598" t="s">
        <v>100</v>
      </c>
      <c r="C4598" t="s">
        <v>125</v>
      </c>
      <c r="D4598" t="s">
        <v>92</v>
      </c>
      <c r="E4598" t="s">
        <v>93</v>
      </c>
      <c r="F4598">
        <v>77</v>
      </c>
      <c r="G4598">
        <v>152.68386508298499</v>
      </c>
      <c r="H4598">
        <v>135.56067559888999</v>
      </c>
      <c r="I4598" t="s">
        <v>114</v>
      </c>
    </row>
    <row r="4599" spans="1:9" x14ac:dyDescent="0.2">
      <c r="A4599">
        <v>2015</v>
      </c>
      <c r="B4599" t="s">
        <v>100</v>
      </c>
      <c r="C4599" t="s">
        <v>125</v>
      </c>
      <c r="D4599" t="s">
        <v>95</v>
      </c>
      <c r="E4599" t="s">
        <v>93</v>
      </c>
      <c r="F4599">
        <v>58</v>
      </c>
      <c r="G4599">
        <v>111.450587037144</v>
      </c>
      <c r="H4599">
        <v>94.997881600507696</v>
      </c>
      <c r="I4599" t="s">
        <v>114</v>
      </c>
    </row>
    <row r="4600" spans="1:9" x14ac:dyDescent="0.2">
      <c r="A4600">
        <v>2015</v>
      </c>
      <c r="B4600" t="s">
        <v>100</v>
      </c>
      <c r="C4600" t="s">
        <v>125</v>
      </c>
      <c r="D4600" t="s">
        <v>124</v>
      </c>
      <c r="E4600" t="s">
        <v>93</v>
      </c>
      <c r="F4600">
        <v>135</v>
      </c>
      <c r="G4600">
        <v>131.74330548832901</v>
      </c>
      <c r="H4600">
        <v>115.279278599699</v>
      </c>
      <c r="I4600" t="s">
        <v>114</v>
      </c>
    </row>
    <row r="4601" spans="1:9" x14ac:dyDescent="0.2">
      <c r="A4601">
        <v>2015</v>
      </c>
      <c r="B4601" t="s">
        <v>101</v>
      </c>
      <c r="C4601" t="s">
        <v>125</v>
      </c>
      <c r="D4601" t="s">
        <v>92</v>
      </c>
      <c r="E4601" t="s">
        <v>93</v>
      </c>
      <c r="F4601">
        <v>103</v>
      </c>
      <c r="G4601">
        <v>156.16234819655199</v>
      </c>
      <c r="H4601">
        <v>131.40365618336801</v>
      </c>
      <c r="I4601" t="s">
        <v>114</v>
      </c>
    </row>
    <row r="4602" spans="1:9" x14ac:dyDescent="0.2">
      <c r="A4602">
        <v>2015</v>
      </c>
      <c r="B4602" t="s">
        <v>101</v>
      </c>
      <c r="C4602" t="s">
        <v>125</v>
      </c>
      <c r="D4602" t="s">
        <v>95</v>
      </c>
      <c r="E4602" t="s">
        <v>93</v>
      </c>
      <c r="F4602">
        <v>77</v>
      </c>
      <c r="G4602">
        <v>113.06237519088501</v>
      </c>
      <c r="H4602">
        <v>95.572404715661406</v>
      </c>
      <c r="I4602" t="s">
        <v>114</v>
      </c>
    </row>
    <row r="4603" spans="1:9" x14ac:dyDescent="0.2">
      <c r="A4603">
        <v>2015</v>
      </c>
      <c r="B4603" t="s">
        <v>101</v>
      </c>
      <c r="C4603" t="s">
        <v>125</v>
      </c>
      <c r="D4603" t="s">
        <v>124</v>
      </c>
      <c r="E4603" t="s">
        <v>93</v>
      </c>
      <c r="F4603">
        <v>180</v>
      </c>
      <c r="G4603">
        <v>134.267236556493</v>
      </c>
      <c r="H4603">
        <v>113.488030449514</v>
      </c>
      <c r="I4603" t="s">
        <v>114</v>
      </c>
    </row>
    <row r="4604" spans="1:9" x14ac:dyDescent="0.2">
      <c r="A4604">
        <v>2015</v>
      </c>
      <c r="B4604" t="s">
        <v>102</v>
      </c>
      <c r="C4604" t="s">
        <v>125</v>
      </c>
      <c r="D4604" t="s">
        <v>92</v>
      </c>
      <c r="E4604" t="s">
        <v>93</v>
      </c>
      <c r="F4604">
        <v>205</v>
      </c>
      <c r="G4604">
        <v>150.136954197243</v>
      </c>
      <c r="H4604">
        <v>154.956087120928</v>
      </c>
      <c r="I4604" t="s">
        <v>114</v>
      </c>
    </row>
    <row r="4605" spans="1:9" x14ac:dyDescent="0.2">
      <c r="A4605">
        <v>2015</v>
      </c>
      <c r="B4605" t="s">
        <v>102</v>
      </c>
      <c r="C4605" t="s">
        <v>125</v>
      </c>
      <c r="D4605" t="s">
        <v>95</v>
      </c>
      <c r="E4605" t="s">
        <v>93</v>
      </c>
      <c r="F4605">
        <v>175</v>
      </c>
      <c r="G4605">
        <v>124.66962549244499</v>
      </c>
      <c r="H4605">
        <v>124.360798980686</v>
      </c>
      <c r="I4605" t="s">
        <v>114</v>
      </c>
    </row>
    <row r="4606" spans="1:9" x14ac:dyDescent="0.2">
      <c r="A4606">
        <v>2015</v>
      </c>
      <c r="B4606" t="s">
        <v>102</v>
      </c>
      <c r="C4606" t="s">
        <v>125</v>
      </c>
      <c r="D4606" t="s">
        <v>124</v>
      </c>
      <c r="E4606" t="s">
        <v>93</v>
      </c>
      <c r="F4606">
        <v>380</v>
      </c>
      <c r="G4606">
        <v>137.22721576812901</v>
      </c>
      <c r="H4606">
        <v>139.65844305080699</v>
      </c>
      <c r="I4606" t="s">
        <v>114</v>
      </c>
    </row>
    <row r="4607" spans="1:9" x14ac:dyDescent="0.2">
      <c r="A4607">
        <v>2015</v>
      </c>
      <c r="B4607" t="s">
        <v>103</v>
      </c>
      <c r="C4607" t="s">
        <v>125</v>
      </c>
      <c r="D4607" t="s">
        <v>92</v>
      </c>
      <c r="E4607" t="s">
        <v>93</v>
      </c>
      <c r="F4607">
        <v>266</v>
      </c>
      <c r="G4607">
        <v>97.946799422629397</v>
      </c>
      <c r="H4607">
        <v>108.575980623107</v>
      </c>
      <c r="I4607" t="s">
        <v>114</v>
      </c>
    </row>
    <row r="4608" spans="1:9" x14ac:dyDescent="0.2">
      <c r="A4608">
        <v>2015</v>
      </c>
      <c r="B4608" t="s">
        <v>103</v>
      </c>
      <c r="C4608" t="s">
        <v>125</v>
      </c>
      <c r="D4608" t="s">
        <v>95</v>
      </c>
      <c r="E4608" t="s">
        <v>93</v>
      </c>
      <c r="F4608">
        <v>193</v>
      </c>
      <c r="G4608">
        <v>71.847370870172199</v>
      </c>
      <c r="H4608">
        <v>76.312588572184296</v>
      </c>
      <c r="I4608" t="s">
        <v>114</v>
      </c>
    </row>
    <row r="4609" spans="1:9" x14ac:dyDescent="0.2">
      <c r="A4609">
        <v>2015</v>
      </c>
      <c r="B4609" t="s">
        <v>103</v>
      </c>
      <c r="C4609" t="s">
        <v>125</v>
      </c>
      <c r="D4609" t="s">
        <v>124</v>
      </c>
      <c r="E4609" t="s">
        <v>93</v>
      </c>
      <c r="F4609">
        <v>459</v>
      </c>
      <c r="G4609">
        <v>84.968372883426696</v>
      </c>
      <c r="H4609">
        <v>92.444284597645705</v>
      </c>
      <c r="I4609" t="s">
        <v>114</v>
      </c>
    </row>
    <row r="4610" spans="1:9" x14ac:dyDescent="0.2">
      <c r="A4610">
        <v>2015</v>
      </c>
      <c r="B4610" t="s">
        <v>104</v>
      </c>
      <c r="C4610" t="s">
        <v>125</v>
      </c>
      <c r="D4610" t="s">
        <v>92</v>
      </c>
      <c r="E4610" t="s">
        <v>93</v>
      </c>
      <c r="F4610">
        <v>189</v>
      </c>
      <c r="G4610">
        <v>130.23704520396899</v>
      </c>
      <c r="H4610">
        <v>118.353819615058</v>
      </c>
      <c r="I4610" t="s">
        <v>114</v>
      </c>
    </row>
    <row r="4611" spans="1:9" x14ac:dyDescent="0.2">
      <c r="A4611">
        <v>2015</v>
      </c>
      <c r="B4611" t="s">
        <v>104</v>
      </c>
      <c r="C4611" t="s">
        <v>125</v>
      </c>
      <c r="D4611" t="s">
        <v>95</v>
      </c>
      <c r="E4611" t="s">
        <v>93</v>
      </c>
      <c r="F4611">
        <v>163</v>
      </c>
      <c r="G4611">
        <v>111.906739806532</v>
      </c>
      <c r="H4611">
        <v>97.675093512477403</v>
      </c>
      <c r="I4611" t="s">
        <v>114</v>
      </c>
    </row>
    <row r="4612" spans="1:9" x14ac:dyDescent="0.2">
      <c r="A4612">
        <v>2015</v>
      </c>
      <c r="B4612" t="s">
        <v>104</v>
      </c>
      <c r="C4612" t="s">
        <v>125</v>
      </c>
      <c r="D4612" t="s">
        <v>124</v>
      </c>
      <c r="E4612" t="s">
        <v>93</v>
      </c>
      <c r="F4612">
        <v>352</v>
      </c>
      <c r="G4612">
        <v>121.054966520736</v>
      </c>
      <c r="H4612">
        <v>108.01445656376799</v>
      </c>
      <c r="I4612" t="s">
        <v>114</v>
      </c>
    </row>
    <row r="4613" spans="1:9" x14ac:dyDescent="0.2">
      <c r="A4613">
        <v>2015</v>
      </c>
      <c r="B4613" t="s">
        <v>105</v>
      </c>
      <c r="C4613" t="s">
        <v>125</v>
      </c>
      <c r="D4613" t="s">
        <v>92</v>
      </c>
      <c r="E4613" t="s">
        <v>93</v>
      </c>
      <c r="F4613">
        <v>425</v>
      </c>
      <c r="G4613">
        <v>108.260395545276</v>
      </c>
      <c r="H4613">
        <v>129.32228287198899</v>
      </c>
      <c r="I4613" t="s">
        <v>114</v>
      </c>
    </row>
    <row r="4614" spans="1:9" x14ac:dyDescent="0.2">
      <c r="A4614">
        <v>2015</v>
      </c>
      <c r="B4614" t="s">
        <v>105</v>
      </c>
      <c r="C4614" t="s">
        <v>125</v>
      </c>
      <c r="D4614" t="s">
        <v>95</v>
      </c>
      <c r="E4614" t="s">
        <v>93</v>
      </c>
      <c r="F4614">
        <v>317</v>
      </c>
      <c r="G4614">
        <v>78.490409066261293</v>
      </c>
      <c r="H4614">
        <v>87.620429977084598</v>
      </c>
      <c r="I4614" t="s">
        <v>114</v>
      </c>
    </row>
    <row r="4615" spans="1:9" x14ac:dyDescent="0.2">
      <c r="A4615">
        <v>2015</v>
      </c>
      <c r="B4615" t="s">
        <v>105</v>
      </c>
      <c r="C4615" t="s">
        <v>125</v>
      </c>
      <c r="D4615" t="s">
        <v>124</v>
      </c>
      <c r="E4615" t="s">
        <v>93</v>
      </c>
      <c r="F4615">
        <v>742</v>
      </c>
      <c r="G4615">
        <v>93.164231464147505</v>
      </c>
      <c r="H4615">
        <v>108.47135642453701</v>
      </c>
      <c r="I4615" t="s">
        <v>114</v>
      </c>
    </row>
    <row r="4616" spans="1:9" x14ac:dyDescent="0.2">
      <c r="A4616">
        <v>2015</v>
      </c>
      <c r="B4616" t="s">
        <v>106</v>
      </c>
      <c r="C4616" t="s">
        <v>125</v>
      </c>
      <c r="D4616" t="s">
        <v>92</v>
      </c>
      <c r="E4616" t="s">
        <v>93</v>
      </c>
      <c r="F4616">
        <v>16</v>
      </c>
      <c r="G4616">
        <v>162.18955904713599</v>
      </c>
      <c r="H4616">
        <v>140.777718306308</v>
      </c>
      <c r="I4616" t="s">
        <v>114</v>
      </c>
    </row>
    <row r="4617" spans="1:9" x14ac:dyDescent="0.2">
      <c r="A4617">
        <v>2015</v>
      </c>
      <c r="B4617" t="s">
        <v>106</v>
      </c>
      <c r="C4617" t="s">
        <v>125</v>
      </c>
      <c r="D4617" t="s">
        <v>95</v>
      </c>
      <c r="E4617" t="s">
        <v>93</v>
      </c>
      <c r="F4617">
        <v>8</v>
      </c>
      <c r="G4617">
        <v>82.152392688437004</v>
      </c>
      <c r="H4617">
        <v>67.688229034829206</v>
      </c>
      <c r="I4617" t="s">
        <v>114</v>
      </c>
    </row>
    <row r="4618" spans="1:9" x14ac:dyDescent="0.2">
      <c r="A4618">
        <v>2015</v>
      </c>
      <c r="B4618" t="s">
        <v>106</v>
      </c>
      <c r="C4618" t="s">
        <v>125</v>
      </c>
      <c r="D4618" t="s">
        <v>124</v>
      </c>
      <c r="E4618" t="s">
        <v>93</v>
      </c>
      <c r="F4618">
        <v>24</v>
      </c>
      <c r="G4618">
        <v>122.430240269347</v>
      </c>
      <c r="H4618">
        <v>104.232973670569</v>
      </c>
      <c r="I4618" t="s">
        <v>114</v>
      </c>
    </row>
    <row r="4619" spans="1:9" x14ac:dyDescent="0.2">
      <c r="A4619">
        <v>2015</v>
      </c>
      <c r="B4619" t="s">
        <v>107</v>
      </c>
      <c r="C4619" t="s">
        <v>125</v>
      </c>
      <c r="D4619" t="s">
        <v>92</v>
      </c>
      <c r="E4619" t="s">
        <v>93</v>
      </c>
      <c r="F4619">
        <v>17</v>
      </c>
      <c r="G4619">
        <v>153.92973560304199</v>
      </c>
      <c r="H4619">
        <v>154.30225811217801</v>
      </c>
      <c r="I4619" t="s">
        <v>114</v>
      </c>
    </row>
    <row r="4620" spans="1:9" x14ac:dyDescent="0.2">
      <c r="A4620">
        <v>2015</v>
      </c>
      <c r="B4620" t="s">
        <v>107</v>
      </c>
      <c r="C4620" t="s">
        <v>125</v>
      </c>
      <c r="D4620" t="s">
        <v>95</v>
      </c>
      <c r="E4620" t="s">
        <v>93</v>
      </c>
      <c r="F4620">
        <v>8</v>
      </c>
      <c r="G4620">
        <v>76.871336600365098</v>
      </c>
      <c r="H4620">
        <v>75.607630828226505</v>
      </c>
      <c r="I4620" t="s">
        <v>114</v>
      </c>
    </row>
    <row r="4621" spans="1:9" x14ac:dyDescent="0.2">
      <c r="A4621">
        <v>2015</v>
      </c>
      <c r="B4621" t="s">
        <v>107</v>
      </c>
      <c r="C4621" t="s">
        <v>125</v>
      </c>
      <c r="D4621" t="s">
        <v>124</v>
      </c>
      <c r="E4621" t="s">
        <v>93</v>
      </c>
      <c r="F4621">
        <v>25</v>
      </c>
      <c r="G4621">
        <v>116.54468323155101</v>
      </c>
      <c r="H4621">
        <v>114.95494447020199</v>
      </c>
      <c r="I4621" t="s">
        <v>114</v>
      </c>
    </row>
    <row r="4622" spans="1:9" x14ac:dyDescent="0.2">
      <c r="A4622">
        <v>2015</v>
      </c>
      <c r="B4622" t="s">
        <v>108</v>
      </c>
      <c r="C4622" t="s">
        <v>125</v>
      </c>
      <c r="D4622" t="s">
        <v>92</v>
      </c>
      <c r="E4622" t="s">
        <v>93</v>
      </c>
      <c r="F4622">
        <v>15</v>
      </c>
      <c r="G4622">
        <v>122.21950623319501</v>
      </c>
      <c r="H4622">
        <v>103.62224969391001</v>
      </c>
      <c r="I4622" t="s">
        <v>114</v>
      </c>
    </row>
    <row r="4623" spans="1:9" x14ac:dyDescent="0.2">
      <c r="A4623">
        <v>2015</v>
      </c>
      <c r="B4623" t="s">
        <v>108</v>
      </c>
      <c r="C4623" t="s">
        <v>125</v>
      </c>
      <c r="D4623" t="s">
        <v>95</v>
      </c>
      <c r="E4623" t="s">
        <v>93</v>
      </c>
      <c r="F4623">
        <v>11</v>
      </c>
      <c r="G4623">
        <v>91.407678244972601</v>
      </c>
      <c r="H4623">
        <v>85.9376252697149</v>
      </c>
      <c r="I4623" t="s">
        <v>114</v>
      </c>
    </row>
    <row r="4624" spans="1:9" x14ac:dyDescent="0.2">
      <c r="A4624">
        <v>2015</v>
      </c>
      <c r="B4624" t="s">
        <v>108</v>
      </c>
      <c r="C4624" t="s">
        <v>125</v>
      </c>
      <c r="D4624" t="s">
        <v>124</v>
      </c>
      <c r="E4624" t="s">
        <v>93</v>
      </c>
      <c r="F4624">
        <v>26</v>
      </c>
      <c r="G4624">
        <v>106.965071790019</v>
      </c>
      <c r="H4624">
        <v>94.779937481812198</v>
      </c>
      <c r="I4624" t="s">
        <v>114</v>
      </c>
    </row>
    <row r="4625" spans="1:9" x14ac:dyDescent="0.2">
      <c r="A4625">
        <v>2015</v>
      </c>
      <c r="B4625" t="s">
        <v>109</v>
      </c>
      <c r="C4625" t="s">
        <v>125</v>
      </c>
      <c r="D4625" t="s">
        <v>92</v>
      </c>
      <c r="E4625" t="s">
        <v>93</v>
      </c>
      <c r="F4625">
        <v>232</v>
      </c>
      <c r="G4625">
        <v>140.35257534876399</v>
      </c>
      <c r="H4625">
        <v>140.64740389600601</v>
      </c>
      <c r="I4625" t="s">
        <v>114</v>
      </c>
    </row>
    <row r="4626" spans="1:9" x14ac:dyDescent="0.2">
      <c r="A4626">
        <v>2015</v>
      </c>
      <c r="B4626" t="s">
        <v>109</v>
      </c>
      <c r="C4626" t="s">
        <v>125</v>
      </c>
      <c r="D4626" t="s">
        <v>95</v>
      </c>
      <c r="E4626" t="s">
        <v>93</v>
      </c>
      <c r="F4626">
        <v>173</v>
      </c>
      <c r="G4626">
        <v>101.085057524994</v>
      </c>
      <c r="H4626">
        <v>98.402877837746303</v>
      </c>
      <c r="I4626" t="s">
        <v>114</v>
      </c>
    </row>
    <row r="4627" spans="1:9" x14ac:dyDescent="0.2">
      <c r="A4627">
        <v>2015</v>
      </c>
      <c r="B4627" t="s">
        <v>109</v>
      </c>
      <c r="C4627" t="s">
        <v>125</v>
      </c>
      <c r="D4627" t="s">
        <v>124</v>
      </c>
      <c r="E4627" t="s">
        <v>93</v>
      </c>
      <c r="F4627">
        <v>405</v>
      </c>
      <c r="G4627">
        <v>120.377718530143</v>
      </c>
      <c r="H4627">
        <v>119.525140866876</v>
      </c>
      <c r="I4627" t="s">
        <v>114</v>
      </c>
    </row>
    <row r="4628" spans="1:9" x14ac:dyDescent="0.2">
      <c r="A4628">
        <v>2015</v>
      </c>
      <c r="B4628" t="s">
        <v>110</v>
      </c>
      <c r="C4628" t="s">
        <v>125</v>
      </c>
      <c r="D4628" t="s">
        <v>92</v>
      </c>
      <c r="E4628" t="s">
        <v>93</v>
      </c>
      <c r="F4628">
        <v>236</v>
      </c>
      <c r="G4628">
        <v>127.49933819199499</v>
      </c>
      <c r="H4628">
        <v>128.346052078414</v>
      </c>
      <c r="I4628" t="s">
        <v>114</v>
      </c>
    </row>
    <row r="4629" spans="1:9" x14ac:dyDescent="0.2">
      <c r="A4629">
        <v>2015</v>
      </c>
      <c r="B4629" t="s">
        <v>110</v>
      </c>
      <c r="C4629" t="s">
        <v>125</v>
      </c>
      <c r="D4629" t="s">
        <v>95</v>
      </c>
      <c r="E4629" t="s">
        <v>93</v>
      </c>
      <c r="F4629">
        <v>181</v>
      </c>
      <c r="G4629">
        <v>95.427393461378301</v>
      </c>
      <c r="H4629">
        <v>92.344408677299597</v>
      </c>
      <c r="I4629" t="s">
        <v>114</v>
      </c>
    </row>
    <row r="4630" spans="1:9" x14ac:dyDescent="0.2">
      <c r="A4630">
        <v>2015</v>
      </c>
      <c r="B4630" t="s">
        <v>110</v>
      </c>
      <c r="C4630" t="s">
        <v>125</v>
      </c>
      <c r="D4630" t="s">
        <v>124</v>
      </c>
      <c r="E4630" t="s">
        <v>93</v>
      </c>
      <c r="F4630">
        <v>417</v>
      </c>
      <c r="G4630">
        <v>111.26765073164501</v>
      </c>
      <c r="H4630">
        <v>110.34523037785701</v>
      </c>
      <c r="I4630" t="s">
        <v>114</v>
      </c>
    </row>
    <row r="4631" spans="1:9" x14ac:dyDescent="0.2">
      <c r="A4631">
        <v>2015</v>
      </c>
      <c r="B4631" t="s">
        <v>111</v>
      </c>
      <c r="C4631" t="s">
        <v>125</v>
      </c>
      <c r="D4631" t="s">
        <v>92</v>
      </c>
      <c r="E4631" t="s">
        <v>93</v>
      </c>
      <c r="F4631">
        <v>819</v>
      </c>
      <c r="G4631">
        <v>158.25444764560299</v>
      </c>
      <c r="H4631">
        <v>184.74524043783501</v>
      </c>
      <c r="I4631" t="s">
        <v>114</v>
      </c>
    </row>
    <row r="4632" spans="1:9" x14ac:dyDescent="0.2">
      <c r="A4632">
        <v>2015</v>
      </c>
      <c r="B4632" t="s">
        <v>111</v>
      </c>
      <c r="C4632" t="s">
        <v>125</v>
      </c>
      <c r="D4632" t="s">
        <v>95</v>
      </c>
      <c r="E4632" t="s">
        <v>93</v>
      </c>
      <c r="F4632">
        <v>646</v>
      </c>
      <c r="G4632">
        <v>120.133969832612</v>
      </c>
      <c r="H4632">
        <v>129.72856819754901</v>
      </c>
      <c r="I4632" t="s">
        <v>114</v>
      </c>
    </row>
    <row r="4633" spans="1:9" x14ac:dyDescent="0.2">
      <c r="A4633">
        <v>2015</v>
      </c>
      <c r="B4633" t="s">
        <v>111</v>
      </c>
      <c r="C4633" t="s">
        <v>125</v>
      </c>
      <c r="D4633" t="s">
        <v>124</v>
      </c>
      <c r="E4633" t="s">
        <v>93</v>
      </c>
      <c r="F4633">
        <v>1465</v>
      </c>
      <c r="G4633">
        <v>138.829134976034</v>
      </c>
      <c r="H4633">
        <v>157.23690431769199</v>
      </c>
      <c r="I4633" t="s">
        <v>114</v>
      </c>
    </row>
    <row r="4634" spans="1:9" x14ac:dyDescent="0.2">
      <c r="A4634">
        <v>2015</v>
      </c>
      <c r="B4634" t="s">
        <v>112</v>
      </c>
      <c r="C4634" t="s">
        <v>125</v>
      </c>
      <c r="D4634" t="s">
        <v>92</v>
      </c>
      <c r="E4634" t="s">
        <v>93</v>
      </c>
      <c r="F4634">
        <v>506</v>
      </c>
      <c r="G4634">
        <v>170.791310570159</v>
      </c>
      <c r="H4634">
        <v>183.275398527254</v>
      </c>
      <c r="I4634" t="s">
        <v>114</v>
      </c>
    </row>
    <row r="4635" spans="1:9" x14ac:dyDescent="0.2">
      <c r="A4635">
        <v>2015</v>
      </c>
      <c r="B4635" t="s">
        <v>112</v>
      </c>
      <c r="C4635" t="s">
        <v>125</v>
      </c>
      <c r="D4635" t="s">
        <v>95</v>
      </c>
      <c r="E4635" t="s">
        <v>93</v>
      </c>
      <c r="F4635">
        <v>347</v>
      </c>
      <c r="G4635">
        <v>112.557819686914</v>
      </c>
      <c r="H4635">
        <v>113.263718901277</v>
      </c>
      <c r="I4635" t="s">
        <v>114</v>
      </c>
    </row>
    <row r="4636" spans="1:9" x14ac:dyDescent="0.2">
      <c r="A4636">
        <v>2015</v>
      </c>
      <c r="B4636" t="s">
        <v>112</v>
      </c>
      <c r="C4636" t="s">
        <v>125</v>
      </c>
      <c r="D4636" t="s">
        <v>124</v>
      </c>
      <c r="E4636" t="s">
        <v>93</v>
      </c>
      <c r="F4636">
        <v>853</v>
      </c>
      <c r="G4636">
        <v>141.09574992473799</v>
      </c>
      <c r="H4636">
        <v>148.269558714265</v>
      </c>
      <c r="I4636" t="s">
        <v>114</v>
      </c>
    </row>
    <row r="4637" spans="1:9" x14ac:dyDescent="0.2">
      <c r="A4637">
        <v>2016</v>
      </c>
      <c r="B4637" t="s">
        <v>90</v>
      </c>
      <c r="C4637" t="s">
        <v>125</v>
      </c>
      <c r="D4637" t="s">
        <v>92</v>
      </c>
      <c r="E4637" t="s">
        <v>93</v>
      </c>
      <c r="F4637">
        <v>3420</v>
      </c>
      <c r="G4637">
        <v>140.49807801094201</v>
      </c>
      <c r="H4637">
        <v>147.96813748765899</v>
      </c>
      <c r="I4637" t="s">
        <v>115</v>
      </c>
    </row>
    <row r="4638" spans="1:9" x14ac:dyDescent="0.2">
      <c r="A4638">
        <v>2016</v>
      </c>
      <c r="B4638" t="s">
        <v>90</v>
      </c>
      <c r="C4638" t="s">
        <v>125</v>
      </c>
      <c r="D4638" t="s">
        <v>95</v>
      </c>
      <c r="E4638" t="s">
        <v>93</v>
      </c>
      <c r="F4638">
        <v>2590</v>
      </c>
      <c r="G4638">
        <v>103.555015701179</v>
      </c>
      <c r="H4638">
        <v>104.14969607694501</v>
      </c>
      <c r="I4638" t="s">
        <v>115</v>
      </c>
    </row>
    <row r="4639" spans="1:9" x14ac:dyDescent="0.2">
      <c r="A4639">
        <v>2016</v>
      </c>
      <c r="B4639" t="s">
        <v>90</v>
      </c>
      <c r="C4639" t="s">
        <v>125</v>
      </c>
      <c r="D4639" t="s">
        <v>124</v>
      </c>
      <c r="E4639" t="s">
        <v>93</v>
      </c>
      <c r="F4639">
        <v>6010</v>
      </c>
      <c r="G4639">
        <v>121.776198041733</v>
      </c>
      <c r="H4639">
        <v>126.05891678230201</v>
      </c>
      <c r="I4639" t="s">
        <v>115</v>
      </c>
    </row>
    <row r="4640" spans="1:9" x14ac:dyDescent="0.2">
      <c r="A4640">
        <v>2016</v>
      </c>
      <c r="B4640" t="s">
        <v>99</v>
      </c>
      <c r="C4640" t="s">
        <v>125</v>
      </c>
      <c r="D4640" t="s">
        <v>92</v>
      </c>
      <c r="E4640" t="s">
        <v>93</v>
      </c>
      <c r="F4640">
        <v>284</v>
      </c>
      <c r="G4640">
        <v>173.85342442273301</v>
      </c>
      <c r="H4640">
        <v>161.093229013539</v>
      </c>
      <c r="I4640" t="s">
        <v>115</v>
      </c>
    </row>
    <row r="4641" spans="1:9" x14ac:dyDescent="0.2">
      <c r="A4641">
        <v>2016</v>
      </c>
      <c r="B4641" t="s">
        <v>99</v>
      </c>
      <c r="C4641" t="s">
        <v>125</v>
      </c>
      <c r="D4641" t="s">
        <v>95</v>
      </c>
      <c r="E4641" t="s">
        <v>93</v>
      </c>
      <c r="F4641">
        <v>226</v>
      </c>
      <c r="G4641">
        <v>130.805204426541</v>
      </c>
      <c r="H4641">
        <v>117.37260225281599</v>
      </c>
      <c r="I4641" t="s">
        <v>115</v>
      </c>
    </row>
    <row r="4642" spans="1:9" x14ac:dyDescent="0.2">
      <c r="A4642">
        <v>2016</v>
      </c>
      <c r="B4642" t="s">
        <v>99</v>
      </c>
      <c r="C4642" t="s">
        <v>125</v>
      </c>
      <c r="D4642" t="s">
        <v>124</v>
      </c>
      <c r="E4642" t="s">
        <v>93</v>
      </c>
      <c r="F4642">
        <v>510</v>
      </c>
      <c r="G4642">
        <v>151.72610760058501</v>
      </c>
      <c r="H4642">
        <v>139.23291563317699</v>
      </c>
      <c r="I4642" t="s">
        <v>115</v>
      </c>
    </row>
    <row r="4643" spans="1:9" x14ac:dyDescent="0.2">
      <c r="A4643">
        <v>2016</v>
      </c>
      <c r="B4643" t="s">
        <v>100</v>
      </c>
      <c r="C4643" t="s">
        <v>125</v>
      </c>
      <c r="D4643" t="s">
        <v>92</v>
      </c>
      <c r="E4643" t="s">
        <v>93</v>
      </c>
      <c r="F4643">
        <v>99</v>
      </c>
      <c r="G4643">
        <v>196.69786016570299</v>
      </c>
      <c r="H4643">
        <v>167.836799962204</v>
      </c>
      <c r="I4643" t="s">
        <v>115</v>
      </c>
    </row>
    <row r="4644" spans="1:9" x14ac:dyDescent="0.2">
      <c r="A4644">
        <v>2016</v>
      </c>
      <c r="B4644" t="s">
        <v>100</v>
      </c>
      <c r="C4644" t="s">
        <v>125</v>
      </c>
      <c r="D4644" t="s">
        <v>95</v>
      </c>
      <c r="E4644" t="s">
        <v>93</v>
      </c>
      <c r="F4644">
        <v>61</v>
      </c>
      <c r="G4644">
        <v>117.21302025287299</v>
      </c>
      <c r="H4644">
        <v>97.635061638814804</v>
      </c>
      <c r="I4644" t="s">
        <v>115</v>
      </c>
    </row>
    <row r="4645" spans="1:9" x14ac:dyDescent="0.2">
      <c r="A4645">
        <v>2016</v>
      </c>
      <c r="B4645" t="s">
        <v>100</v>
      </c>
      <c r="C4645" t="s">
        <v>125</v>
      </c>
      <c r="D4645" t="s">
        <v>124</v>
      </c>
      <c r="E4645" t="s">
        <v>93</v>
      </c>
      <c r="F4645">
        <v>160</v>
      </c>
      <c r="G4645">
        <v>156.29120959628</v>
      </c>
      <c r="H4645">
        <v>132.73593080050901</v>
      </c>
      <c r="I4645" t="s">
        <v>115</v>
      </c>
    </row>
    <row r="4646" spans="1:9" x14ac:dyDescent="0.2">
      <c r="A4646">
        <v>2016</v>
      </c>
      <c r="B4646" t="s">
        <v>101</v>
      </c>
      <c r="C4646" t="s">
        <v>125</v>
      </c>
      <c r="D4646" t="s">
        <v>92</v>
      </c>
      <c r="E4646" t="s">
        <v>93</v>
      </c>
      <c r="F4646">
        <v>109</v>
      </c>
      <c r="G4646">
        <v>165.938465754259</v>
      </c>
      <c r="H4646">
        <v>139.03702097226099</v>
      </c>
      <c r="I4646" t="s">
        <v>115</v>
      </c>
    </row>
    <row r="4647" spans="1:9" x14ac:dyDescent="0.2">
      <c r="A4647">
        <v>2016</v>
      </c>
      <c r="B4647" t="s">
        <v>101</v>
      </c>
      <c r="C4647" t="s">
        <v>125</v>
      </c>
      <c r="D4647" t="s">
        <v>95</v>
      </c>
      <c r="E4647" t="s">
        <v>93</v>
      </c>
      <c r="F4647">
        <v>58</v>
      </c>
      <c r="G4647">
        <v>85.4675665320798</v>
      </c>
      <c r="H4647">
        <v>71.388959649333401</v>
      </c>
      <c r="I4647" t="s">
        <v>115</v>
      </c>
    </row>
    <row r="4648" spans="1:9" x14ac:dyDescent="0.2">
      <c r="A4648">
        <v>2016</v>
      </c>
      <c r="B4648" t="s">
        <v>101</v>
      </c>
      <c r="C4648" t="s">
        <v>125</v>
      </c>
      <c r="D4648" t="s">
        <v>124</v>
      </c>
      <c r="E4648" t="s">
        <v>93</v>
      </c>
      <c r="F4648">
        <v>167</v>
      </c>
      <c r="G4648">
        <v>125.047735288171</v>
      </c>
      <c r="H4648">
        <v>105.212990310797</v>
      </c>
      <c r="I4648" t="s">
        <v>115</v>
      </c>
    </row>
    <row r="4649" spans="1:9" x14ac:dyDescent="0.2">
      <c r="A4649">
        <v>2016</v>
      </c>
      <c r="B4649" t="s">
        <v>102</v>
      </c>
      <c r="C4649" t="s">
        <v>125</v>
      </c>
      <c r="D4649" t="s">
        <v>92</v>
      </c>
      <c r="E4649" t="s">
        <v>93</v>
      </c>
      <c r="F4649">
        <v>205</v>
      </c>
      <c r="G4649">
        <v>149.093077717494</v>
      </c>
      <c r="H4649">
        <v>154.19209296245501</v>
      </c>
      <c r="I4649" t="s">
        <v>115</v>
      </c>
    </row>
    <row r="4650" spans="1:9" x14ac:dyDescent="0.2">
      <c r="A4650">
        <v>2016</v>
      </c>
      <c r="B4650" t="s">
        <v>102</v>
      </c>
      <c r="C4650" t="s">
        <v>125</v>
      </c>
      <c r="D4650" t="s">
        <v>95</v>
      </c>
      <c r="E4650" t="s">
        <v>93</v>
      </c>
      <c r="F4650">
        <v>148</v>
      </c>
      <c r="G4650">
        <v>104.770601935424</v>
      </c>
      <c r="H4650">
        <v>103.131646501745</v>
      </c>
      <c r="I4650" t="s">
        <v>115</v>
      </c>
    </row>
    <row r="4651" spans="1:9" x14ac:dyDescent="0.2">
      <c r="A4651">
        <v>2016</v>
      </c>
      <c r="B4651" t="s">
        <v>102</v>
      </c>
      <c r="C4651" t="s">
        <v>125</v>
      </c>
      <c r="D4651" t="s">
        <v>124</v>
      </c>
      <c r="E4651" t="s">
        <v>93</v>
      </c>
      <c r="F4651">
        <v>353</v>
      </c>
      <c r="G4651">
        <v>126.63268271158999</v>
      </c>
      <c r="H4651">
        <v>128.6618697321</v>
      </c>
      <c r="I4651" t="s">
        <v>115</v>
      </c>
    </row>
    <row r="4652" spans="1:9" x14ac:dyDescent="0.2">
      <c r="A4652">
        <v>2016</v>
      </c>
      <c r="B4652" t="s">
        <v>103</v>
      </c>
      <c r="C4652" t="s">
        <v>125</v>
      </c>
      <c r="D4652" t="s">
        <v>92</v>
      </c>
      <c r="E4652" t="s">
        <v>93</v>
      </c>
      <c r="F4652">
        <v>261</v>
      </c>
      <c r="G4652">
        <v>95.439037857485005</v>
      </c>
      <c r="H4652">
        <v>106.39978581257201</v>
      </c>
      <c r="I4652" t="s">
        <v>115</v>
      </c>
    </row>
    <row r="4653" spans="1:9" x14ac:dyDescent="0.2">
      <c r="A4653">
        <v>2016</v>
      </c>
      <c r="B4653" t="s">
        <v>103</v>
      </c>
      <c r="C4653" t="s">
        <v>125</v>
      </c>
      <c r="D4653" t="s">
        <v>95</v>
      </c>
      <c r="E4653" t="s">
        <v>93</v>
      </c>
      <c r="F4653">
        <v>211</v>
      </c>
      <c r="G4653">
        <v>78.176812979573995</v>
      </c>
      <c r="H4653">
        <v>83.120002321721401</v>
      </c>
      <c r="I4653" t="s">
        <v>115</v>
      </c>
    </row>
    <row r="4654" spans="1:9" x14ac:dyDescent="0.2">
      <c r="A4654">
        <v>2016</v>
      </c>
      <c r="B4654" t="s">
        <v>103</v>
      </c>
      <c r="C4654" t="s">
        <v>125</v>
      </c>
      <c r="D4654" t="s">
        <v>124</v>
      </c>
      <c r="E4654" t="s">
        <v>93</v>
      </c>
      <c r="F4654">
        <v>472</v>
      </c>
      <c r="G4654">
        <v>86.864664117164196</v>
      </c>
      <c r="H4654">
        <v>94.759894067146504</v>
      </c>
      <c r="I4654" t="s">
        <v>115</v>
      </c>
    </row>
    <row r="4655" spans="1:9" x14ac:dyDescent="0.2">
      <c r="A4655">
        <v>2016</v>
      </c>
      <c r="B4655" t="s">
        <v>104</v>
      </c>
      <c r="C4655" t="s">
        <v>125</v>
      </c>
      <c r="D4655" t="s">
        <v>92</v>
      </c>
      <c r="E4655" t="s">
        <v>93</v>
      </c>
      <c r="F4655">
        <v>202</v>
      </c>
      <c r="G4655">
        <v>139.28825082917899</v>
      </c>
      <c r="H4655">
        <v>126.62564780877</v>
      </c>
      <c r="I4655" t="s">
        <v>115</v>
      </c>
    </row>
    <row r="4656" spans="1:9" x14ac:dyDescent="0.2">
      <c r="A4656">
        <v>2016</v>
      </c>
      <c r="B4656" t="s">
        <v>104</v>
      </c>
      <c r="C4656" t="s">
        <v>125</v>
      </c>
      <c r="D4656" t="s">
        <v>95</v>
      </c>
      <c r="E4656" t="s">
        <v>93</v>
      </c>
      <c r="F4656">
        <v>179</v>
      </c>
      <c r="G4656">
        <v>123.012218755584</v>
      </c>
      <c r="H4656">
        <v>106.26891358181901</v>
      </c>
      <c r="I4656" t="s">
        <v>115</v>
      </c>
    </row>
    <row r="4657" spans="1:9" x14ac:dyDescent="0.2">
      <c r="A4657">
        <v>2016</v>
      </c>
      <c r="B4657" t="s">
        <v>104</v>
      </c>
      <c r="C4657" t="s">
        <v>125</v>
      </c>
      <c r="D4657" t="s">
        <v>124</v>
      </c>
      <c r="E4657" t="s">
        <v>93</v>
      </c>
      <c r="F4657">
        <v>381</v>
      </c>
      <c r="G4657">
        <v>131.13648175619599</v>
      </c>
      <c r="H4657">
        <v>116.44728069529501</v>
      </c>
      <c r="I4657" t="s">
        <v>115</v>
      </c>
    </row>
    <row r="4658" spans="1:9" x14ac:dyDescent="0.2">
      <c r="A4658">
        <v>2016</v>
      </c>
      <c r="B4658" t="s">
        <v>105</v>
      </c>
      <c r="C4658" t="s">
        <v>125</v>
      </c>
      <c r="D4658" t="s">
        <v>92</v>
      </c>
      <c r="E4658" t="s">
        <v>93</v>
      </c>
      <c r="F4658">
        <v>440</v>
      </c>
      <c r="G4658">
        <v>110.940777795708</v>
      </c>
      <c r="H4658">
        <v>129.839271482041</v>
      </c>
      <c r="I4658" t="s">
        <v>115</v>
      </c>
    </row>
    <row r="4659" spans="1:9" x14ac:dyDescent="0.2">
      <c r="A4659">
        <v>2016</v>
      </c>
      <c r="B4659" t="s">
        <v>105</v>
      </c>
      <c r="C4659" t="s">
        <v>125</v>
      </c>
      <c r="D4659" t="s">
        <v>95</v>
      </c>
      <c r="E4659" t="s">
        <v>93</v>
      </c>
      <c r="F4659">
        <v>326</v>
      </c>
      <c r="G4659">
        <v>79.726484355511602</v>
      </c>
      <c r="H4659">
        <v>89.625362600353</v>
      </c>
      <c r="I4659" t="s">
        <v>115</v>
      </c>
    </row>
    <row r="4660" spans="1:9" x14ac:dyDescent="0.2">
      <c r="A4660">
        <v>2016</v>
      </c>
      <c r="B4660" t="s">
        <v>105</v>
      </c>
      <c r="C4660" t="s">
        <v>125</v>
      </c>
      <c r="D4660" t="s">
        <v>124</v>
      </c>
      <c r="E4660" t="s">
        <v>93</v>
      </c>
      <c r="F4660">
        <v>766</v>
      </c>
      <c r="G4660">
        <v>95.095505185560398</v>
      </c>
      <c r="H4660">
        <v>109.73231704119701</v>
      </c>
      <c r="I4660" t="s">
        <v>115</v>
      </c>
    </row>
    <row r="4661" spans="1:9" x14ac:dyDescent="0.2">
      <c r="A4661">
        <v>2016</v>
      </c>
      <c r="B4661" t="s">
        <v>106</v>
      </c>
      <c r="C4661" t="s">
        <v>125</v>
      </c>
      <c r="D4661" t="s">
        <v>92</v>
      </c>
      <c r="E4661" t="s">
        <v>93</v>
      </c>
      <c r="F4661">
        <v>12</v>
      </c>
      <c r="G4661">
        <v>121.852152721365</v>
      </c>
      <c r="H4661">
        <v>106.731694231788</v>
      </c>
      <c r="I4661" t="s">
        <v>115</v>
      </c>
    </row>
    <row r="4662" spans="1:9" x14ac:dyDescent="0.2">
      <c r="A4662">
        <v>2016</v>
      </c>
      <c r="B4662" t="s">
        <v>106</v>
      </c>
      <c r="C4662" t="s">
        <v>125</v>
      </c>
      <c r="D4662" t="s">
        <v>95</v>
      </c>
      <c r="E4662" t="s">
        <v>93</v>
      </c>
      <c r="F4662">
        <v>7</v>
      </c>
      <c r="G4662">
        <v>71.979434447300804</v>
      </c>
      <c r="H4662">
        <v>60.952165459456701</v>
      </c>
      <c r="I4662" t="s">
        <v>115</v>
      </c>
    </row>
    <row r="4663" spans="1:9" x14ac:dyDescent="0.2">
      <c r="A4663">
        <v>2016</v>
      </c>
      <c r="B4663" t="s">
        <v>106</v>
      </c>
      <c r="C4663" t="s">
        <v>125</v>
      </c>
      <c r="D4663" t="s">
        <v>124</v>
      </c>
      <c r="E4663" t="s">
        <v>93</v>
      </c>
      <c r="F4663">
        <v>19</v>
      </c>
      <c r="G4663">
        <v>97.072497828641502</v>
      </c>
      <c r="H4663">
        <v>83.841929845622403</v>
      </c>
      <c r="I4663" t="s">
        <v>115</v>
      </c>
    </row>
    <row r="4664" spans="1:9" x14ac:dyDescent="0.2">
      <c r="A4664">
        <v>2016</v>
      </c>
      <c r="B4664" t="s">
        <v>107</v>
      </c>
      <c r="C4664" t="s">
        <v>125</v>
      </c>
      <c r="D4664" t="s">
        <v>92</v>
      </c>
      <c r="E4664" t="s">
        <v>93</v>
      </c>
      <c r="F4664">
        <v>12</v>
      </c>
      <c r="G4664">
        <v>109.19017288444</v>
      </c>
      <c r="H4664">
        <v>108.120623632362</v>
      </c>
      <c r="I4664" t="s">
        <v>115</v>
      </c>
    </row>
    <row r="4665" spans="1:9" x14ac:dyDescent="0.2">
      <c r="A4665">
        <v>2016</v>
      </c>
      <c r="B4665" t="s">
        <v>107</v>
      </c>
      <c r="C4665" t="s">
        <v>125</v>
      </c>
      <c r="D4665" t="s">
        <v>95</v>
      </c>
      <c r="E4665" t="s">
        <v>93</v>
      </c>
      <c r="F4665">
        <v>8</v>
      </c>
      <c r="G4665">
        <v>77.041602465331295</v>
      </c>
      <c r="H4665">
        <v>74.303111047001593</v>
      </c>
      <c r="I4665" t="s">
        <v>115</v>
      </c>
    </row>
    <row r="4666" spans="1:9" x14ac:dyDescent="0.2">
      <c r="A4666">
        <v>2016</v>
      </c>
      <c r="B4666" t="s">
        <v>107</v>
      </c>
      <c r="C4666" t="s">
        <v>125</v>
      </c>
      <c r="D4666" t="s">
        <v>124</v>
      </c>
      <c r="E4666" t="s">
        <v>93</v>
      </c>
      <c r="F4666">
        <v>20</v>
      </c>
      <c r="G4666">
        <v>93.571629082062302</v>
      </c>
      <c r="H4666">
        <v>91.211867339682001</v>
      </c>
      <c r="I4666" t="s">
        <v>115</v>
      </c>
    </row>
    <row r="4667" spans="1:9" x14ac:dyDescent="0.2">
      <c r="A4667">
        <v>2016</v>
      </c>
      <c r="B4667" t="s">
        <v>108</v>
      </c>
      <c r="C4667" t="s">
        <v>125</v>
      </c>
      <c r="D4667" t="s">
        <v>92</v>
      </c>
      <c r="E4667" t="s">
        <v>93</v>
      </c>
      <c r="F4667">
        <v>19</v>
      </c>
      <c r="G4667">
        <v>155.95501928917301</v>
      </c>
      <c r="H4667">
        <v>131.382184433551</v>
      </c>
      <c r="I4667" t="s">
        <v>115</v>
      </c>
    </row>
    <row r="4668" spans="1:9" x14ac:dyDescent="0.2">
      <c r="A4668">
        <v>2016</v>
      </c>
      <c r="B4668" t="s">
        <v>108</v>
      </c>
      <c r="C4668" t="s">
        <v>125</v>
      </c>
      <c r="D4668" t="s">
        <v>95</v>
      </c>
      <c r="E4668" t="s">
        <v>93</v>
      </c>
      <c r="F4668">
        <v>13</v>
      </c>
      <c r="G4668">
        <v>109.280430396772</v>
      </c>
      <c r="H4668">
        <v>94.709919236487295</v>
      </c>
      <c r="I4668" t="s">
        <v>115</v>
      </c>
    </row>
    <row r="4669" spans="1:9" x14ac:dyDescent="0.2">
      <c r="A4669">
        <v>2016</v>
      </c>
      <c r="B4669" t="s">
        <v>108</v>
      </c>
      <c r="C4669" t="s">
        <v>125</v>
      </c>
      <c r="D4669" t="s">
        <v>124</v>
      </c>
      <c r="E4669" t="s">
        <v>93</v>
      </c>
      <c r="F4669">
        <v>32</v>
      </c>
      <c r="G4669">
        <v>132.89588438058101</v>
      </c>
      <c r="H4669">
        <v>113.046051835019</v>
      </c>
      <c r="I4669" t="s">
        <v>115</v>
      </c>
    </row>
    <row r="4670" spans="1:9" x14ac:dyDescent="0.2">
      <c r="A4670">
        <v>2016</v>
      </c>
      <c r="B4670" t="s">
        <v>109</v>
      </c>
      <c r="C4670" t="s">
        <v>125</v>
      </c>
      <c r="D4670" t="s">
        <v>92</v>
      </c>
      <c r="E4670" t="s">
        <v>93</v>
      </c>
      <c r="F4670">
        <v>221</v>
      </c>
      <c r="G4670">
        <v>133.76833261707799</v>
      </c>
      <c r="H4670">
        <v>132.272758678309</v>
      </c>
      <c r="I4670" t="s">
        <v>115</v>
      </c>
    </row>
    <row r="4671" spans="1:9" x14ac:dyDescent="0.2">
      <c r="A4671">
        <v>2016</v>
      </c>
      <c r="B4671" t="s">
        <v>109</v>
      </c>
      <c r="C4671" t="s">
        <v>125</v>
      </c>
      <c r="D4671" t="s">
        <v>95</v>
      </c>
      <c r="E4671" t="s">
        <v>93</v>
      </c>
      <c r="F4671">
        <v>186</v>
      </c>
      <c r="G4671">
        <v>108.360666243322</v>
      </c>
      <c r="H4671">
        <v>104.46410168189701</v>
      </c>
      <c r="I4671" t="s">
        <v>115</v>
      </c>
    </row>
    <row r="4672" spans="1:9" x14ac:dyDescent="0.2">
      <c r="A4672">
        <v>2016</v>
      </c>
      <c r="B4672" t="s">
        <v>109</v>
      </c>
      <c r="C4672" t="s">
        <v>125</v>
      </c>
      <c r="D4672" t="s">
        <v>124</v>
      </c>
      <c r="E4672" t="s">
        <v>93</v>
      </c>
      <c r="F4672">
        <v>407</v>
      </c>
      <c r="G4672">
        <v>120.82170634684999</v>
      </c>
      <c r="H4672">
        <v>118.368430180103</v>
      </c>
      <c r="I4672" t="s">
        <v>115</v>
      </c>
    </row>
    <row r="4673" spans="1:9" x14ac:dyDescent="0.2">
      <c r="A4673">
        <v>2016</v>
      </c>
      <c r="B4673" t="s">
        <v>110</v>
      </c>
      <c r="C4673" t="s">
        <v>125</v>
      </c>
      <c r="D4673" t="s">
        <v>92</v>
      </c>
      <c r="E4673" t="s">
        <v>93</v>
      </c>
      <c r="F4673">
        <v>251</v>
      </c>
      <c r="G4673">
        <v>135.21812677103401</v>
      </c>
      <c r="H4673">
        <v>135.51510746142301</v>
      </c>
      <c r="I4673" t="s">
        <v>115</v>
      </c>
    </row>
    <row r="4674" spans="1:9" x14ac:dyDescent="0.2">
      <c r="A4674">
        <v>2016</v>
      </c>
      <c r="B4674" t="s">
        <v>110</v>
      </c>
      <c r="C4674" t="s">
        <v>125</v>
      </c>
      <c r="D4674" t="s">
        <v>95</v>
      </c>
      <c r="E4674" t="s">
        <v>93</v>
      </c>
      <c r="F4674">
        <v>207</v>
      </c>
      <c r="G4674">
        <v>108.964573353687</v>
      </c>
      <c r="H4674">
        <v>104.076654674357</v>
      </c>
      <c r="I4674" t="s">
        <v>115</v>
      </c>
    </row>
    <row r="4675" spans="1:9" x14ac:dyDescent="0.2">
      <c r="A4675">
        <v>2016</v>
      </c>
      <c r="B4675" t="s">
        <v>110</v>
      </c>
      <c r="C4675" t="s">
        <v>125</v>
      </c>
      <c r="D4675" t="s">
        <v>124</v>
      </c>
      <c r="E4675" t="s">
        <v>93</v>
      </c>
      <c r="F4675">
        <v>458</v>
      </c>
      <c r="G4675">
        <v>121.939530772426</v>
      </c>
      <c r="H4675">
        <v>119.79588106788999</v>
      </c>
      <c r="I4675" t="s">
        <v>115</v>
      </c>
    </row>
    <row r="4676" spans="1:9" x14ac:dyDescent="0.2">
      <c r="A4676">
        <v>2016</v>
      </c>
      <c r="B4676" t="s">
        <v>111</v>
      </c>
      <c r="C4676" t="s">
        <v>125</v>
      </c>
      <c r="D4676" t="s">
        <v>92</v>
      </c>
      <c r="E4676" t="s">
        <v>93</v>
      </c>
      <c r="F4676">
        <v>786</v>
      </c>
      <c r="G4676">
        <v>150.63704521411199</v>
      </c>
      <c r="H4676">
        <v>174.40560577097</v>
      </c>
      <c r="I4676" t="s">
        <v>115</v>
      </c>
    </row>
    <row r="4677" spans="1:9" x14ac:dyDescent="0.2">
      <c r="A4677">
        <v>2016</v>
      </c>
      <c r="B4677" t="s">
        <v>111</v>
      </c>
      <c r="C4677" t="s">
        <v>125</v>
      </c>
      <c r="D4677" t="s">
        <v>95</v>
      </c>
      <c r="E4677" t="s">
        <v>93</v>
      </c>
      <c r="F4677">
        <v>607</v>
      </c>
      <c r="G4677">
        <v>112.26645064160201</v>
      </c>
      <c r="H4677">
        <v>121.838456565003</v>
      </c>
      <c r="I4677" t="s">
        <v>115</v>
      </c>
    </row>
    <row r="4678" spans="1:9" x14ac:dyDescent="0.2">
      <c r="A4678">
        <v>2016</v>
      </c>
      <c r="B4678" t="s">
        <v>111</v>
      </c>
      <c r="C4678" t="s">
        <v>125</v>
      </c>
      <c r="D4678" t="s">
        <v>124</v>
      </c>
      <c r="E4678" t="s">
        <v>93</v>
      </c>
      <c r="F4678">
        <v>1393</v>
      </c>
      <c r="G4678">
        <v>131.11057148396799</v>
      </c>
      <c r="H4678">
        <v>148.12203116798599</v>
      </c>
      <c r="I4678" t="s">
        <v>115</v>
      </c>
    </row>
    <row r="4679" spans="1:9" x14ac:dyDescent="0.2">
      <c r="A4679">
        <v>2016</v>
      </c>
      <c r="B4679" t="s">
        <v>112</v>
      </c>
      <c r="C4679" t="s">
        <v>125</v>
      </c>
      <c r="D4679" t="s">
        <v>92</v>
      </c>
      <c r="E4679" t="s">
        <v>93</v>
      </c>
      <c r="F4679">
        <v>519</v>
      </c>
      <c r="G4679">
        <v>174.995532387661</v>
      </c>
      <c r="H4679">
        <v>185.483295227849</v>
      </c>
      <c r="I4679" t="s">
        <v>115</v>
      </c>
    </row>
    <row r="4680" spans="1:9" x14ac:dyDescent="0.2">
      <c r="A4680">
        <v>2016</v>
      </c>
      <c r="B4680" t="s">
        <v>112</v>
      </c>
      <c r="C4680" t="s">
        <v>125</v>
      </c>
      <c r="D4680" t="s">
        <v>95</v>
      </c>
      <c r="E4680" t="s">
        <v>93</v>
      </c>
      <c r="F4680">
        <v>353</v>
      </c>
      <c r="G4680">
        <v>114.41350922114501</v>
      </c>
      <c r="H4680">
        <v>115.33231775430301</v>
      </c>
      <c r="I4680" t="s">
        <v>115</v>
      </c>
    </row>
    <row r="4681" spans="1:9" x14ac:dyDescent="0.2">
      <c r="A4681">
        <v>2016</v>
      </c>
      <c r="B4681" t="s">
        <v>112</v>
      </c>
      <c r="C4681" t="s">
        <v>125</v>
      </c>
      <c r="D4681" t="s">
        <v>124</v>
      </c>
      <c r="E4681" t="s">
        <v>93</v>
      </c>
      <c r="F4681">
        <v>872</v>
      </c>
      <c r="G4681">
        <v>144.106268457418</v>
      </c>
      <c r="H4681">
        <v>150.407806491076</v>
      </c>
      <c r="I4681" t="s">
        <v>115</v>
      </c>
    </row>
    <row r="4682" spans="1:9" x14ac:dyDescent="0.2">
      <c r="A4682">
        <v>2017</v>
      </c>
      <c r="B4682" t="s">
        <v>90</v>
      </c>
      <c r="C4682" t="s">
        <v>125</v>
      </c>
      <c r="D4682" t="s">
        <v>92</v>
      </c>
      <c r="E4682" t="s">
        <v>93</v>
      </c>
      <c r="F4682">
        <v>3641</v>
      </c>
      <c r="G4682">
        <v>148.70432018519199</v>
      </c>
      <c r="H4682">
        <v>154.95078088906601</v>
      </c>
      <c r="I4682" t="s">
        <v>116</v>
      </c>
    </row>
    <row r="4683" spans="1:9" x14ac:dyDescent="0.2">
      <c r="A4683">
        <v>2017</v>
      </c>
      <c r="B4683" t="s">
        <v>90</v>
      </c>
      <c r="C4683" t="s">
        <v>125</v>
      </c>
      <c r="D4683" t="s">
        <v>95</v>
      </c>
      <c r="E4683" t="s">
        <v>93</v>
      </c>
      <c r="F4683">
        <v>2643</v>
      </c>
      <c r="G4683">
        <v>105.13511234301301</v>
      </c>
      <c r="H4683">
        <v>104.90094724172501</v>
      </c>
      <c r="I4683" t="s">
        <v>116</v>
      </c>
    </row>
    <row r="4684" spans="1:9" x14ac:dyDescent="0.2">
      <c r="A4684">
        <v>2017</v>
      </c>
      <c r="B4684" t="s">
        <v>90</v>
      </c>
      <c r="C4684" t="s">
        <v>125</v>
      </c>
      <c r="D4684" t="s">
        <v>124</v>
      </c>
      <c r="E4684" t="s">
        <v>93</v>
      </c>
      <c r="F4684">
        <v>6284</v>
      </c>
      <c r="G4684">
        <v>126.632504371381</v>
      </c>
      <c r="H4684">
        <v>129.92586406539499</v>
      </c>
      <c r="I4684" t="s">
        <v>116</v>
      </c>
    </row>
    <row r="4685" spans="1:9" x14ac:dyDescent="0.2">
      <c r="A4685">
        <v>2017</v>
      </c>
      <c r="B4685" t="s">
        <v>99</v>
      </c>
      <c r="C4685" t="s">
        <v>125</v>
      </c>
      <c r="D4685" t="s">
        <v>92</v>
      </c>
      <c r="E4685" t="s">
        <v>93</v>
      </c>
      <c r="F4685">
        <v>348</v>
      </c>
      <c r="G4685">
        <v>213.345104097697</v>
      </c>
      <c r="H4685">
        <v>193.48539375649</v>
      </c>
      <c r="I4685" t="s">
        <v>116</v>
      </c>
    </row>
    <row r="4686" spans="1:9" x14ac:dyDescent="0.2">
      <c r="A4686">
        <v>2017</v>
      </c>
      <c r="B4686" t="s">
        <v>99</v>
      </c>
      <c r="C4686" t="s">
        <v>125</v>
      </c>
      <c r="D4686" t="s">
        <v>95</v>
      </c>
      <c r="E4686" t="s">
        <v>93</v>
      </c>
      <c r="F4686">
        <v>255</v>
      </c>
      <c r="G4686">
        <v>147.816660966547</v>
      </c>
      <c r="H4686">
        <v>131.25918370439601</v>
      </c>
      <c r="I4686" t="s">
        <v>116</v>
      </c>
    </row>
    <row r="4687" spans="1:9" x14ac:dyDescent="0.2">
      <c r="A4687">
        <v>2017</v>
      </c>
      <c r="B4687" t="s">
        <v>99</v>
      </c>
      <c r="C4687" t="s">
        <v>125</v>
      </c>
      <c r="D4687" t="s">
        <v>124</v>
      </c>
      <c r="E4687" t="s">
        <v>93</v>
      </c>
      <c r="F4687">
        <v>603</v>
      </c>
      <c r="G4687">
        <v>179.663733847396</v>
      </c>
      <c r="H4687">
        <v>162.37228873044299</v>
      </c>
      <c r="I4687" t="s">
        <v>116</v>
      </c>
    </row>
    <row r="4688" spans="1:9" x14ac:dyDescent="0.2">
      <c r="A4688">
        <v>2017</v>
      </c>
      <c r="B4688" t="s">
        <v>100</v>
      </c>
      <c r="C4688" t="s">
        <v>125</v>
      </c>
      <c r="D4688" t="s">
        <v>92</v>
      </c>
      <c r="E4688" t="s">
        <v>93</v>
      </c>
      <c r="F4688">
        <v>85</v>
      </c>
      <c r="G4688">
        <v>168.310165934022</v>
      </c>
      <c r="H4688">
        <v>140.17776452574901</v>
      </c>
      <c r="I4688" t="s">
        <v>116</v>
      </c>
    </row>
    <row r="4689" spans="1:9" x14ac:dyDescent="0.2">
      <c r="A4689">
        <v>2017</v>
      </c>
      <c r="B4689" t="s">
        <v>100</v>
      </c>
      <c r="C4689" t="s">
        <v>125</v>
      </c>
      <c r="D4689" t="s">
        <v>95</v>
      </c>
      <c r="E4689" t="s">
        <v>93</v>
      </c>
      <c r="F4689">
        <v>66</v>
      </c>
      <c r="G4689">
        <v>126.34964392373099</v>
      </c>
      <c r="H4689">
        <v>103.76942581957201</v>
      </c>
      <c r="I4689" t="s">
        <v>116</v>
      </c>
    </row>
    <row r="4690" spans="1:9" x14ac:dyDescent="0.2">
      <c r="A4690">
        <v>2017</v>
      </c>
      <c r="B4690" t="s">
        <v>100</v>
      </c>
      <c r="C4690" t="s">
        <v>125</v>
      </c>
      <c r="D4690" t="s">
        <v>124</v>
      </c>
      <c r="E4690" t="s">
        <v>93</v>
      </c>
      <c r="F4690">
        <v>151</v>
      </c>
      <c r="G4690">
        <v>146.97580252681601</v>
      </c>
      <c r="H4690">
        <v>121.97359517266</v>
      </c>
      <c r="I4690" t="s">
        <v>116</v>
      </c>
    </row>
    <row r="4691" spans="1:9" x14ac:dyDescent="0.2">
      <c r="A4691">
        <v>2017</v>
      </c>
      <c r="B4691" t="s">
        <v>101</v>
      </c>
      <c r="C4691" t="s">
        <v>125</v>
      </c>
      <c r="D4691" t="s">
        <v>92</v>
      </c>
      <c r="E4691" t="s">
        <v>93</v>
      </c>
      <c r="F4691">
        <v>106</v>
      </c>
      <c r="G4691">
        <v>162.16381605115799</v>
      </c>
      <c r="H4691">
        <v>133.39831394502201</v>
      </c>
      <c r="I4691" t="s">
        <v>116</v>
      </c>
    </row>
    <row r="4692" spans="1:9" x14ac:dyDescent="0.2">
      <c r="A4692">
        <v>2017</v>
      </c>
      <c r="B4692" t="s">
        <v>101</v>
      </c>
      <c r="C4692" t="s">
        <v>125</v>
      </c>
      <c r="D4692" t="s">
        <v>95</v>
      </c>
      <c r="E4692" t="s">
        <v>93</v>
      </c>
      <c r="F4692">
        <v>71</v>
      </c>
      <c r="G4692">
        <v>104.86050598886401</v>
      </c>
      <c r="H4692">
        <v>85.082976405344894</v>
      </c>
      <c r="I4692" t="s">
        <v>116</v>
      </c>
    </row>
    <row r="4693" spans="1:9" x14ac:dyDescent="0.2">
      <c r="A4693">
        <v>2017</v>
      </c>
      <c r="B4693" t="s">
        <v>101</v>
      </c>
      <c r="C4693" t="s">
        <v>125</v>
      </c>
      <c r="D4693" t="s">
        <v>124</v>
      </c>
      <c r="E4693" t="s">
        <v>93</v>
      </c>
      <c r="F4693">
        <v>177</v>
      </c>
      <c r="G4693">
        <v>133.00770242344501</v>
      </c>
      <c r="H4693">
        <v>109.240645175183</v>
      </c>
      <c r="I4693" t="s">
        <v>116</v>
      </c>
    </row>
    <row r="4694" spans="1:9" x14ac:dyDescent="0.2">
      <c r="A4694">
        <v>2017</v>
      </c>
      <c r="B4694" t="s">
        <v>102</v>
      </c>
      <c r="C4694" t="s">
        <v>125</v>
      </c>
      <c r="D4694" t="s">
        <v>92</v>
      </c>
      <c r="E4694" t="s">
        <v>93</v>
      </c>
      <c r="F4694">
        <v>213</v>
      </c>
      <c r="G4694">
        <v>154.07651743668799</v>
      </c>
      <c r="H4694">
        <v>158.22923279925499</v>
      </c>
      <c r="I4694" t="s">
        <v>116</v>
      </c>
    </row>
    <row r="4695" spans="1:9" x14ac:dyDescent="0.2">
      <c r="A4695">
        <v>2017</v>
      </c>
      <c r="B4695" t="s">
        <v>102</v>
      </c>
      <c r="C4695" t="s">
        <v>125</v>
      </c>
      <c r="D4695" t="s">
        <v>95</v>
      </c>
      <c r="E4695" t="s">
        <v>93</v>
      </c>
      <c r="F4695">
        <v>152</v>
      </c>
      <c r="G4695">
        <v>107.055823977687</v>
      </c>
      <c r="H4695">
        <v>106.89319663621799</v>
      </c>
      <c r="I4695" t="s">
        <v>116</v>
      </c>
    </row>
    <row r="4696" spans="1:9" x14ac:dyDescent="0.2">
      <c r="A4696">
        <v>2017</v>
      </c>
      <c r="B4696" t="s">
        <v>102</v>
      </c>
      <c r="C4696" t="s">
        <v>125</v>
      </c>
      <c r="D4696" t="s">
        <v>124</v>
      </c>
      <c r="E4696" t="s">
        <v>93</v>
      </c>
      <c r="F4696">
        <v>365</v>
      </c>
      <c r="G4696">
        <v>130.252475689178</v>
      </c>
      <c r="H4696">
        <v>132.56121471773699</v>
      </c>
      <c r="I4696" t="s">
        <v>116</v>
      </c>
    </row>
    <row r="4697" spans="1:9" x14ac:dyDescent="0.2">
      <c r="A4697">
        <v>2017</v>
      </c>
      <c r="B4697" t="s">
        <v>103</v>
      </c>
      <c r="C4697" t="s">
        <v>125</v>
      </c>
      <c r="D4697" t="s">
        <v>92</v>
      </c>
      <c r="E4697" t="s">
        <v>93</v>
      </c>
      <c r="F4697">
        <v>292</v>
      </c>
      <c r="G4697">
        <v>106.726706530797</v>
      </c>
      <c r="H4697">
        <v>117.016847195048</v>
      </c>
      <c r="I4697" t="s">
        <v>116</v>
      </c>
    </row>
    <row r="4698" spans="1:9" x14ac:dyDescent="0.2">
      <c r="A4698">
        <v>2017</v>
      </c>
      <c r="B4698" t="s">
        <v>103</v>
      </c>
      <c r="C4698" t="s">
        <v>125</v>
      </c>
      <c r="D4698" t="s">
        <v>95</v>
      </c>
      <c r="E4698" t="s">
        <v>93</v>
      </c>
      <c r="F4698">
        <v>205</v>
      </c>
      <c r="G4698">
        <v>76.021374985630104</v>
      </c>
      <c r="H4698">
        <v>79.772289182855502</v>
      </c>
      <c r="I4698" t="s">
        <v>116</v>
      </c>
    </row>
    <row r="4699" spans="1:9" x14ac:dyDescent="0.2">
      <c r="A4699">
        <v>2017</v>
      </c>
      <c r="B4699" t="s">
        <v>103</v>
      </c>
      <c r="C4699" t="s">
        <v>125</v>
      </c>
      <c r="D4699" t="s">
        <v>124</v>
      </c>
      <c r="E4699" t="s">
        <v>93</v>
      </c>
      <c r="F4699">
        <v>497</v>
      </c>
      <c r="G4699">
        <v>91.485245473136999</v>
      </c>
      <c r="H4699">
        <v>98.394568188951794</v>
      </c>
      <c r="I4699" t="s">
        <v>116</v>
      </c>
    </row>
    <row r="4700" spans="1:9" x14ac:dyDescent="0.2">
      <c r="A4700">
        <v>2017</v>
      </c>
      <c r="B4700" t="s">
        <v>104</v>
      </c>
      <c r="C4700" t="s">
        <v>125</v>
      </c>
      <c r="D4700" t="s">
        <v>92</v>
      </c>
      <c r="E4700" t="s">
        <v>93</v>
      </c>
      <c r="F4700">
        <v>202</v>
      </c>
      <c r="G4700">
        <v>138.92805315029699</v>
      </c>
      <c r="H4700">
        <v>123.466406940677</v>
      </c>
      <c r="I4700" t="s">
        <v>116</v>
      </c>
    </row>
    <row r="4701" spans="1:9" x14ac:dyDescent="0.2">
      <c r="A4701">
        <v>2017</v>
      </c>
      <c r="B4701" t="s">
        <v>104</v>
      </c>
      <c r="C4701" t="s">
        <v>125</v>
      </c>
      <c r="D4701" t="s">
        <v>95</v>
      </c>
      <c r="E4701" t="s">
        <v>93</v>
      </c>
      <c r="F4701">
        <v>154</v>
      </c>
      <c r="G4701">
        <v>105.716953155033</v>
      </c>
      <c r="H4701">
        <v>90.7750719847174</v>
      </c>
      <c r="I4701" t="s">
        <v>116</v>
      </c>
    </row>
    <row r="4702" spans="1:9" x14ac:dyDescent="0.2">
      <c r="A4702">
        <v>2017</v>
      </c>
      <c r="B4702" t="s">
        <v>104</v>
      </c>
      <c r="C4702" t="s">
        <v>125</v>
      </c>
      <c r="D4702" t="s">
        <v>124</v>
      </c>
      <c r="E4702" t="s">
        <v>93</v>
      </c>
      <c r="F4702">
        <v>356</v>
      </c>
      <c r="G4702">
        <v>122.30692855007899</v>
      </c>
      <c r="H4702">
        <v>107.120739462697</v>
      </c>
      <c r="I4702" t="s">
        <v>116</v>
      </c>
    </row>
    <row r="4703" spans="1:9" x14ac:dyDescent="0.2">
      <c r="A4703">
        <v>2017</v>
      </c>
      <c r="B4703" t="s">
        <v>105</v>
      </c>
      <c r="C4703" t="s">
        <v>125</v>
      </c>
      <c r="D4703" t="s">
        <v>92</v>
      </c>
      <c r="E4703" t="s">
        <v>93</v>
      </c>
      <c r="F4703">
        <v>472</v>
      </c>
      <c r="G4703">
        <v>117.409430564262</v>
      </c>
      <c r="H4703">
        <v>137.27593432307401</v>
      </c>
      <c r="I4703" t="s">
        <v>116</v>
      </c>
    </row>
    <row r="4704" spans="1:9" x14ac:dyDescent="0.2">
      <c r="A4704">
        <v>2017</v>
      </c>
      <c r="B4704" t="s">
        <v>105</v>
      </c>
      <c r="C4704" t="s">
        <v>125</v>
      </c>
      <c r="D4704" t="s">
        <v>95</v>
      </c>
      <c r="E4704" t="s">
        <v>93</v>
      </c>
      <c r="F4704">
        <v>329</v>
      </c>
      <c r="G4704">
        <v>79.305582004141201</v>
      </c>
      <c r="H4704">
        <v>89.668704655160894</v>
      </c>
      <c r="I4704" t="s">
        <v>116</v>
      </c>
    </row>
    <row r="4705" spans="1:9" x14ac:dyDescent="0.2">
      <c r="A4705">
        <v>2017</v>
      </c>
      <c r="B4705" t="s">
        <v>105</v>
      </c>
      <c r="C4705" t="s">
        <v>125</v>
      </c>
      <c r="D4705" t="s">
        <v>124</v>
      </c>
      <c r="E4705" t="s">
        <v>93</v>
      </c>
      <c r="F4705">
        <v>801</v>
      </c>
      <c r="G4705">
        <v>98.058058695276898</v>
      </c>
      <c r="H4705">
        <v>113.47231948911799</v>
      </c>
      <c r="I4705" t="s">
        <v>116</v>
      </c>
    </row>
    <row r="4706" spans="1:9" x14ac:dyDescent="0.2">
      <c r="A4706">
        <v>2017</v>
      </c>
      <c r="B4706" t="s">
        <v>106</v>
      </c>
      <c r="C4706" t="s">
        <v>125</v>
      </c>
      <c r="D4706" t="s">
        <v>92</v>
      </c>
      <c r="E4706" t="s">
        <v>93</v>
      </c>
      <c r="F4706">
        <v>6</v>
      </c>
      <c r="G4706">
        <v>60.502167994353101</v>
      </c>
      <c r="H4706">
        <v>52.129589508177403</v>
      </c>
      <c r="I4706" t="s">
        <v>116</v>
      </c>
    </row>
    <row r="4707" spans="1:9" x14ac:dyDescent="0.2">
      <c r="A4707">
        <v>2017</v>
      </c>
      <c r="B4707" t="s">
        <v>106</v>
      </c>
      <c r="C4707" t="s">
        <v>125</v>
      </c>
      <c r="D4707" t="s">
        <v>95</v>
      </c>
      <c r="E4707" t="s">
        <v>93</v>
      </c>
      <c r="F4707">
        <v>12</v>
      </c>
      <c r="G4707">
        <v>122.54901960784299</v>
      </c>
      <c r="H4707">
        <v>106.184845039518</v>
      </c>
      <c r="I4707" t="s">
        <v>116</v>
      </c>
    </row>
    <row r="4708" spans="1:9" x14ac:dyDescent="0.2">
      <c r="A4708">
        <v>2017</v>
      </c>
      <c r="B4708" t="s">
        <v>106</v>
      </c>
      <c r="C4708" t="s">
        <v>125</v>
      </c>
      <c r="D4708" t="s">
        <v>124</v>
      </c>
      <c r="E4708" t="s">
        <v>93</v>
      </c>
      <c r="F4708">
        <v>18</v>
      </c>
      <c r="G4708">
        <v>91.328834542594805</v>
      </c>
      <c r="H4708">
        <v>79.157217273847706</v>
      </c>
      <c r="I4708" t="s">
        <v>116</v>
      </c>
    </row>
    <row r="4709" spans="1:9" x14ac:dyDescent="0.2">
      <c r="A4709">
        <v>2017</v>
      </c>
      <c r="B4709" t="s">
        <v>107</v>
      </c>
      <c r="C4709" t="s">
        <v>125</v>
      </c>
      <c r="D4709" t="s">
        <v>92</v>
      </c>
      <c r="E4709" t="s">
        <v>93</v>
      </c>
      <c r="F4709">
        <v>14</v>
      </c>
      <c r="G4709">
        <v>127.319025100036</v>
      </c>
      <c r="H4709">
        <v>126.922173533738</v>
      </c>
      <c r="I4709" t="s">
        <v>116</v>
      </c>
    </row>
    <row r="4710" spans="1:9" x14ac:dyDescent="0.2">
      <c r="A4710">
        <v>2017</v>
      </c>
      <c r="B4710" t="s">
        <v>107</v>
      </c>
      <c r="C4710" t="s">
        <v>125</v>
      </c>
      <c r="D4710" t="s">
        <v>95</v>
      </c>
      <c r="E4710" t="s">
        <v>93</v>
      </c>
      <c r="F4710">
        <v>3</v>
      </c>
      <c r="G4710">
        <v>28.921237828979098</v>
      </c>
      <c r="H4710">
        <v>26.758693832350399</v>
      </c>
      <c r="I4710" t="s">
        <v>116</v>
      </c>
    </row>
    <row r="4711" spans="1:9" x14ac:dyDescent="0.2">
      <c r="A4711">
        <v>2017</v>
      </c>
      <c r="B4711" t="s">
        <v>107</v>
      </c>
      <c r="C4711" t="s">
        <v>125</v>
      </c>
      <c r="D4711" t="s">
        <v>124</v>
      </c>
      <c r="E4711" t="s">
        <v>93</v>
      </c>
      <c r="F4711">
        <v>17</v>
      </c>
      <c r="G4711">
        <v>79.5544948289578</v>
      </c>
      <c r="H4711">
        <v>76.840433683043997</v>
      </c>
      <c r="I4711" t="s">
        <v>116</v>
      </c>
    </row>
    <row r="4712" spans="1:9" x14ac:dyDescent="0.2">
      <c r="A4712">
        <v>2017</v>
      </c>
      <c r="B4712" t="s">
        <v>108</v>
      </c>
      <c r="C4712" t="s">
        <v>125</v>
      </c>
      <c r="D4712" t="s">
        <v>92</v>
      </c>
      <c r="E4712" t="s">
        <v>93</v>
      </c>
      <c r="F4712">
        <v>17</v>
      </c>
      <c r="G4712">
        <v>141.04372355430201</v>
      </c>
      <c r="H4712">
        <v>117.72416136091501</v>
      </c>
      <c r="I4712" t="s">
        <v>116</v>
      </c>
    </row>
    <row r="4713" spans="1:9" x14ac:dyDescent="0.2">
      <c r="A4713">
        <v>2017</v>
      </c>
      <c r="B4713" t="s">
        <v>108</v>
      </c>
      <c r="C4713" t="s">
        <v>125</v>
      </c>
      <c r="D4713" t="s">
        <v>95</v>
      </c>
      <c r="E4713" t="s">
        <v>93</v>
      </c>
      <c r="F4713">
        <v>12</v>
      </c>
      <c r="G4713">
        <v>101.73802458668899</v>
      </c>
      <c r="H4713">
        <v>87.310827062647704</v>
      </c>
      <c r="I4713" t="s">
        <v>116</v>
      </c>
    </row>
    <row r="4714" spans="1:9" x14ac:dyDescent="0.2">
      <c r="A4714">
        <v>2017</v>
      </c>
      <c r="B4714" t="s">
        <v>108</v>
      </c>
      <c r="C4714" t="s">
        <v>125</v>
      </c>
      <c r="D4714" t="s">
        <v>124</v>
      </c>
      <c r="E4714" t="s">
        <v>93</v>
      </c>
      <c r="F4714">
        <v>29</v>
      </c>
      <c r="G4714">
        <v>121.60348876216</v>
      </c>
      <c r="H4714">
        <v>102.517494211781</v>
      </c>
      <c r="I4714" t="s">
        <v>116</v>
      </c>
    </row>
    <row r="4715" spans="1:9" x14ac:dyDescent="0.2">
      <c r="A4715">
        <v>2017</v>
      </c>
      <c r="B4715" t="s">
        <v>109</v>
      </c>
      <c r="C4715" t="s">
        <v>125</v>
      </c>
      <c r="D4715" t="s">
        <v>92</v>
      </c>
      <c r="E4715" t="s">
        <v>93</v>
      </c>
      <c r="F4715">
        <v>239</v>
      </c>
      <c r="G4715">
        <v>143.56854947708601</v>
      </c>
      <c r="H4715">
        <v>140.242514851978</v>
      </c>
      <c r="I4715" t="s">
        <v>116</v>
      </c>
    </row>
    <row r="4716" spans="1:9" x14ac:dyDescent="0.2">
      <c r="A4716">
        <v>2017</v>
      </c>
      <c r="B4716" t="s">
        <v>109</v>
      </c>
      <c r="C4716" t="s">
        <v>125</v>
      </c>
      <c r="D4716" t="s">
        <v>95</v>
      </c>
      <c r="E4716" t="s">
        <v>93</v>
      </c>
      <c r="F4716">
        <v>181</v>
      </c>
      <c r="G4716">
        <v>105.03957844889599</v>
      </c>
      <c r="H4716">
        <v>98.2969676715025</v>
      </c>
      <c r="I4716" t="s">
        <v>116</v>
      </c>
    </row>
    <row r="4717" spans="1:9" x14ac:dyDescent="0.2">
      <c r="A4717">
        <v>2017</v>
      </c>
      <c r="B4717" t="s">
        <v>109</v>
      </c>
      <c r="C4717" t="s">
        <v>125</v>
      </c>
      <c r="D4717" t="s">
        <v>124</v>
      </c>
      <c r="E4717" t="s">
        <v>93</v>
      </c>
      <c r="F4717">
        <v>420</v>
      </c>
      <c r="G4717">
        <v>123.97169903213501</v>
      </c>
      <c r="H4717">
        <v>119.26974126173999</v>
      </c>
      <c r="I4717" t="s">
        <v>116</v>
      </c>
    </row>
    <row r="4718" spans="1:9" x14ac:dyDescent="0.2">
      <c r="A4718">
        <v>2017</v>
      </c>
      <c r="B4718" t="s">
        <v>110</v>
      </c>
      <c r="C4718" t="s">
        <v>125</v>
      </c>
      <c r="D4718" t="s">
        <v>92</v>
      </c>
      <c r="E4718" t="s">
        <v>93</v>
      </c>
      <c r="F4718">
        <v>250</v>
      </c>
      <c r="G4718">
        <v>134.55473148257801</v>
      </c>
      <c r="H4718">
        <v>134.11248443484999</v>
      </c>
      <c r="I4718" t="s">
        <v>116</v>
      </c>
    </row>
    <row r="4719" spans="1:9" x14ac:dyDescent="0.2">
      <c r="A4719">
        <v>2017</v>
      </c>
      <c r="B4719" t="s">
        <v>110</v>
      </c>
      <c r="C4719" t="s">
        <v>125</v>
      </c>
      <c r="D4719" t="s">
        <v>95</v>
      </c>
      <c r="E4719" t="s">
        <v>93</v>
      </c>
      <c r="F4719">
        <v>178</v>
      </c>
      <c r="G4719">
        <v>93.702457847054404</v>
      </c>
      <c r="H4719">
        <v>88.329967511021195</v>
      </c>
      <c r="I4719" t="s">
        <v>116</v>
      </c>
    </row>
    <row r="4720" spans="1:9" x14ac:dyDescent="0.2">
      <c r="A4720">
        <v>2017</v>
      </c>
      <c r="B4720" t="s">
        <v>110</v>
      </c>
      <c r="C4720" t="s">
        <v>125</v>
      </c>
      <c r="D4720" t="s">
        <v>124</v>
      </c>
      <c r="E4720" t="s">
        <v>93</v>
      </c>
      <c r="F4720">
        <v>428</v>
      </c>
      <c r="G4720">
        <v>113.90218782683699</v>
      </c>
      <c r="H4720">
        <v>111.221225972935</v>
      </c>
      <c r="I4720" t="s">
        <v>116</v>
      </c>
    </row>
    <row r="4721" spans="1:9" x14ac:dyDescent="0.2">
      <c r="A4721">
        <v>2017</v>
      </c>
      <c r="B4721" t="s">
        <v>111</v>
      </c>
      <c r="C4721" t="s">
        <v>125</v>
      </c>
      <c r="D4721" t="s">
        <v>92</v>
      </c>
      <c r="E4721" t="s">
        <v>93</v>
      </c>
      <c r="F4721">
        <v>890</v>
      </c>
      <c r="G4721">
        <v>168.701829940973</v>
      </c>
      <c r="H4721">
        <v>193.84454969925301</v>
      </c>
      <c r="I4721" t="s">
        <v>116</v>
      </c>
    </row>
    <row r="4722" spans="1:9" x14ac:dyDescent="0.2">
      <c r="A4722">
        <v>2017</v>
      </c>
      <c r="B4722" t="s">
        <v>111</v>
      </c>
      <c r="C4722" t="s">
        <v>125</v>
      </c>
      <c r="D4722" t="s">
        <v>95</v>
      </c>
      <c r="E4722" t="s">
        <v>93</v>
      </c>
      <c r="F4722">
        <v>670</v>
      </c>
      <c r="G4722">
        <v>122.70343130073</v>
      </c>
      <c r="H4722">
        <v>132.691309489801</v>
      </c>
      <c r="I4722" t="s">
        <v>116</v>
      </c>
    </row>
    <row r="4723" spans="1:9" x14ac:dyDescent="0.2">
      <c r="A4723">
        <v>2017</v>
      </c>
      <c r="B4723" t="s">
        <v>111</v>
      </c>
      <c r="C4723" t="s">
        <v>125</v>
      </c>
      <c r="D4723" t="s">
        <v>124</v>
      </c>
      <c r="E4723" t="s">
        <v>93</v>
      </c>
      <c r="F4723">
        <v>1560</v>
      </c>
      <c r="G4723">
        <v>145.30686761240301</v>
      </c>
      <c r="H4723">
        <v>163.267929594527</v>
      </c>
      <c r="I4723" t="s">
        <v>116</v>
      </c>
    </row>
    <row r="4724" spans="1:9" x14ac:dyDescent="0.2">
      <c r="A4724">
        <v>2017</v>
      </c>
      <c r="B4724" t="s">
        <v>112</v>
      </c>
      <c r="C4724" t="s">
        <v>125</v>
      </c>
      <c r="D4724" t="s">
        <v>92</v>
      </c>
      <c r="E4724" t="s">
        <v>93</v>
      </c>
      <c r="F4724">
        <v>507</v>
      </c>
      <c r="G4724">
        <v>170.44537679522301</v>
      </c>
      <c r="H4724">
        <v>178.14553224187699</v>
      </c>
      <c r="I4724" t="s">
        <v>116</v>
      </c>
    </row>
    <row r="4725" spans="1:9" x14ac:dyDescent="0.2">
      <c r="A4725">
        <v>2017</v>
      </c>
      <c r="B4725" t="s">
        <v>112</v>
      </c>
      <c r="C4725" t="s">
        <v>125</v>
      </c>
      <c r="D4725" t="s">
        <v>95</v>
      </c>
      <c r="E4725" t="s">
        <v>93</v>
      </c>
      <c r="F4725">
        <v>355</v>
      </c>
      <c r="G4725">
        <v>114.881154636506</v>
      </c>
      <c r="H4725">
        <v>114.48152337987101</v>
      </c>
      <c r="I4725" t="s">
        <v>116</v>
      </c>
    </row>
    <row r="4726" spans="1:9" x14ac:dyDescent="0.2">
      <c r="A4726">
        <v>2017</v>
      </c>
      <c r="B4726" t="s">
        <v>112</v>
      </c>
      <c r="C4726" t="s">
        <v>125</v>
      </c>
      <c r="D4726" t="s">
        <v>124</v>
      </c>
      <c r="E4726" t="s">
        <v>93</v>
      </c>
      <c r="F4726">
        <v>862</v>
      </c>
      <c r="G4726">
        <v>142.13375412839201</v>
      </c>
      <c r="H4726">
        <v>146.31352781087401</v>
      </c>
      <c r="I4726" t="s">
        <v>116</v>
      </c>
    </row>
    <row r="4727" spans="1:9" x14ac:dyDescent="0.2">
      <c r="A4727">
        <v>2018</v>
      </c>
      <c r="B4727" t="s">
        <v>90</v>
      </c>
      <c r="C4727" t="s">
        <v>125</v>
      </c>
      <c r="D4727" t="s">
        <v>92</v>
      </c>
      <c r="E4727" t="s">
        <v>93</v>
      </c>
      <c r="F4727">
        <v>3589</v>
      </c>
      <c r="G4727">
        <v>146.02460325371601</v>
      </c>
      <c r="H4727">
        <v>150.00802132785</v>
      </c>
      <c r="I4727" t="s">
        <v>117</v>
      </c>
    </row>
    <row r="4728" spans="1:9" x14ac:dyDescent="0.2">
      <c r="A4728">
        <v>2018</v>
      </c>
      <c r="B4728" t="s">
        <v>90</v>
      </c>
      <c r="C4728" t="s">
        <v>125</v>
      </c>
      <c r="D4728" t="s">
        <v>95</v>
      </c>
      <c r="E4728" t="s">
        <v>93</v>
      </c>
      <c r="F4728">
        <v>2792</v>
      </c>
      <c r="G4728">
        <v>110.83657797623199</v>
      </c>
      <c r="H4728">
        <v>108.687775953784</v>
      </c>
      <c r="I4728" t="s">
        <v>117</v>
      </c>
    </row>
    <row r="4729" spans="1:9" x14ac:dyDescent="0.2">
      <c r="A4729">
        <v>2018</v>
      </c>
      <c r="B4729" t="s">
        <v>90</v>
      </c>
      <c r="C4729" t="s">
        <v>125</v>
      </c>
      <c r="D4729" t="s">
        <v>124</v>
      </c>
      <c r="E4729" t="s">
        <v>93</v>
      </c>
      <c r="F4729">
        <v>6381</v>
      </c>
      <c r="G4729">
        <v>128.21417010710999</v>
      </c>
      <c r="H4729">
        <v>129.34789864081699</v>
      </c>
      <c r="I4729" t="s">
        <v>117</v>
      </c>
    </row>
    <row r="4730" spans="1:9" x14ac:dyDescent="0.2">
      <c r="A4730">
        <v>2018</v>
      </c>
      <c r="B4730" t="s">
        <v>99</v>
      </c>
      <c r="C4730" t="s">
        <v>125</v>
      </c>
      <c r="D4730" t="s">
        <v>92</v>
      </c>
      <c r="E4730" t="s">
        <v>93</v>
      </c>
      <c r="F4730">
        <v>354</v>
      </c>
      <c r="G4730">
        <v>217.34859275995899</v>
      </c>
      <c r="H4730">
        <v>194.79771272687799</v>
      </c>
      <c r="I4730" t="s">
        <v>117</v>
      </c>
    </row>
    <row r="4731" spans="1:9" x14ac:dyDescent="0.2">
      <c r="A4731">
        <v>2018</v>
      </c>
      <c r="B4731" t="s">
        <v>99</v>
      </c>
      <c r="C4731" t="s">
        <v>125</v>
      </c>
      <c r="D4731" t="s">
        <v>95</v>
      </c>
      <c r="E4731" t="s">
        <v>93</v>
      </c>
      <c r="F4731">
        <v>287</v>
      </c>
      <c r="G4731">
        <v>166.828457330861</v>
      </c>
      <c r="H4731">
        <v>144.33051382717099</v>
      </c>
      <c r="I4731" t="s">
        <v>117</v>
      </c>
    </row>
    <row r="4732" spans="1:9" x14ac:dyDescent="0.2">
      <c r="A4732">
        <v>2018</v>
      </c>
      <c r="B4732" t="s">
        <v>99</v>
      </c>
      <c r="C4732" t="s">
        <v>125</v>
      </c>
      <c r="D4732" t="s">
        <v>124</v>
      </c>
      <c r="E4732" t="s">
        <v>93</v>
      </c>
      <c r="F4732">
        <v>641</v>
      </c>
      <c r="G4732">
        <v>191.39756050223201</v>
      </c>
      <c r="H4732">
        <v>169.56411327702401</v>
      </c>
      <c r="I4732" t="s">
        <v>117</v>
      </c>
    </row>
    <row r="4733" spans="1:9" x14ac:dyDescent="0.2">
      <c r="A4733">
        <v>2018</v>
      </c>
      <c r="B4733" t="s">
        <v>100</v>
      </c>
      <c r="C4733" t="s">
        <v>125</v>
      </c>
      <c r="D4733" t="s">
        <v>92</v>
      </c>
      <c r="E4733" t="s">
        <v>93</v>
      </c>
      <c r="F4733">
        <v>94</v>
      </c>
      <c r="G4733">
        <v>185.53974300771799</v>
      </c>
      <c r="H4733">
        <v>150.52720411296301</v>
      </c>
      <c r="I4733" t="s">
        <v>117</v>
      </c>
    </row>
    <row r="4734" spans="1:9" x14ac:dyDescent="0.2">
      <c r="A4734">
        <v>2018</v>
      </c>
      <c r="B4734" t="s">
        <v>100</v>
      </c>
      <c r="C4734" t="s">
        <v>125</v>
      </c>
      <c r="D4734" t="s">
        <v>95</v>
      </c>
      <c r="E4734" t="s">
        <v>93</v>
      </c>
      <c r="F4734">
        <v>61</v>
      </c>
      <c r="G4734">
        <v>116.472228056441</v>
      </c>
      <c r="H4734">
        <v>93.740855671642194</v>
      </c>
      <c r="I4734" t="s">
        <v>117</v>
      </c>
    </row>
    <row r="4735" spans="1:9" x14ac:dyDescent="0.2">
      <c r="A4735">
        <v>2018</v>
      </c>
      <c r="B4735" t="s">
        <v>100</v>
      </c>
      <c r="C4735" t="s">
        <v>125</v>
      </c>
      <c r="D4735" t="s">
        <v>124</v>
      </c>
      <c r="E4735" t="s">
        <v>93</v>
      </c>
      <c r="F4735">
        <v>155</v>
      </c>
      <c r="G4735">
        <v>150.432858418417</v>
      </c>
      <c r="H4735">
        <v>122.134029892302</v>
      </c>
      <c r="I4735" t="s">
        <v>117</v>
      </c>
    </row>
    <row r="4736" spans="1:9" x14ac:dyDescent="0.2">
      <c r="A4736">
        <v>2018</v>
      </c>
      <c r="B4736" t="s">
        <v>101</v>
      </c>
      <c r="C4736" t="s">
        <v>125</v>
      </c>
      <c r="D4736" t="s">
        <v>92</v>
      </c>
      <c r="E4736" t="s">
        <v>93</v>
      </c>
      <c r="F4736">
        <v>98</v>
      </c>
      <c r="G4736">
        <v>150.49140049139999</v>
      </c>
      <c r="H4736">
        <v>120.74428312918</v>
      </c>
      <c r="I4736" t="s">
        <v>117</v>
      </c>
    </row>
    <row r="4737" spans="1:9" x14ac:dyDescent="0.2">
      <c r="A4737">
        <v>2018</v>
      </c>
      <c r="B4737" t="s">
        <v>101</v>
      </c>
      <c r="C4737" t="s">
        <v>125</v>
      </c>
      <c r="D4737" t="s">
        <v>95</v>
      </c>
      <c r="E4737" t="s">
        <v>93</v>
      </c>
      <c r="F4737">
        <v>80</v>
      </c>
      <c r="G4737">
        <v>118.81070484450601</v>
      </c>
      <c r="H4737">
        <v>96.7161893620206</v>
      </c>
      <c r="I4737" t="s">
        <v>117</v>
      </c>
    </row>
    <row r="4738" spans="1:9" x14ac:dyDescent="0.2">
      <c r="A4738">
        <v>2018</v>
      </c>
      <c r="B4738" t="s">
        <v>101</v>
      </c>
      <c r="C4738" t="s">
        <v>125</v>
      </c>
      <c r="D4738" t="s">
        <v>124</v>
      </c>
      <c r="E4738" t="s">
        <v>93</v>
      </c>
      <c r="F4738">
        <v>178</v>
      </c>
      <c r="G4738">
        <v>134.38627750011301</v>
      </c>
      <c r="H4738">
        <v>108.7302362456</v>
      </c>
      <c r="I4738" t="s">
        <v>117</v>
      </c>
    </row>
    <row r="4739" spans="1:9" x14ac:dyDescent="0.2">
      <c r="A4739">
        <v>2018</v>
      </c>
      <c r="B4739" t="s">
        <v>102</v>
      </c>
      <c r="C4739" t="s">
        <v>125</v>
      </c>
      <c r="D4739" t="s">
        <v>92</v>
      </c>
      <c r="E4739" t="s">
        <v>93</v>
      </c>
      <c r="F4739">
        <v>205</v>
      </c>
      <c r="G4739">
        <v>147.931129039241</v>
      </c>
      <c r="H4739">
        <v>148.628314562855</v>
      </c>
      <c r="I4739" t="s">
        <v>117</v>
      </c>
    </row>
    <row r="4740" spans="1:9" x14ac:dyDescent="0.2">
      <c r="A4740">
        <v>2018</v>
      </c>
      <c r="B4740" t="s">
        <v>102</v>
      </c>
      <c r="C4740" t="s">
        <v>125</v>
      </c>
      <c r="D4740" t="s">
        <v>95</v>
      </c>
      <c r="E4740" t="s">
        <v>93</v>
      </c>
      <c r="F4740">
        <v>173</v>
      </c>
      <c r="G4740">
        <v>121.578411047472</v>
      </c>
      <c r="H4740">
        <v>117.214136285371</v>
      </c>
      <c r="I4740" t="s">
        <v>117</v>
      </c>
    </row>
    <row r="4741" spans="1:9" x14ac:dyDescent="0.2">
      <c r="A4741">
        <v>2018</v>
      </c>
      <c r="B4741" t="s">
        <v>102</v>
      </c>
      <c r="C4741" t="s">
        <v>125</v>
      </c>
      <c r="D4741" t="s">
        <v>124</v>
      </c>
      <c r="E4741" t="s">
        <v>93</v>
      </c>
      <c r="F4741">
        <v>378</v>
      </c>
      <c r="G4741">
        <v>134.580397546222</v>
      </c>
      <c r="H4741">
        <v>132.921225424113</v>
      </c>
      <c r="I4741" t="s">
        <v>117</v>
      </c>
    </row>
    <row r="4742" spans="1:9" x14ac:dyDescent="0.2">
      <c r="A4742">
        <v>2018</v>
      </c>
      <c r="B4742" t="s">
        <v>103</v>
      </c>
      <c r="C4742" t="s">
        <v>125</v>
      </c>
      <c r="D4742" t="s">
        <v>92</v>
      </c>
      <c r="E4742" t="s">
        <v>93</v>
      </c>
      <c r="F4742">
        <v>279</v>
      </c>
      <c r="G4742">
        <v>102.326366093663</v>
      </c>
      <c r="H4742">
        <v>108.636236241267</v>
      </c>
      <c r="I4742" t="s">
        <v>117</v>
      </c>
    </row>
    <row r="4743" spans="1:9" x14ac:dyDescent="0.2">
      <c r="A4743">
        <v>2018</v>
      </c>
      <c r="B4743" t="s">
        <v>103</v>
      </c>
      <c r="C4743" t="s">
        <v>125</v>
      </c>
      <c r="D4743" t="s">
        <v>95</v>
      </c>
      <c r="E4743" t="s">
        <v>93</v>
      </c>
      <c r="F4743">
        <v>227</v>
      </c>
      <c r="G4743">
        <v>84.658215762837699</v>
      </c>
      <c r="H4743">
        <v>85.331413985921202</v>
      </c>
      <c r="I4743" t="s">
        <v>117</v>
      </c>
    </row>
    <row r="4744" spans="1:9" x14ac:dyDescent="0.2">
      <c r="A4744">
        <v>2018</v>
      </c>
      <c r="B4744" t="s">
        <v>103</v>
      </c>
      <c r="C4744" t="s">
        <v>125</v>
      </c>
      <c r="D4744" t="s">
        <v>124</v>
      </c>
      <c r="E4744" t="s">
        <v>93</v>
      </c>
      <c r="F4744">
        <v>506</v>
      </c>
      <c r="G4744">
        <v>93.5661268431233</v>
      </c>
      <c r="H4744">
        <v>96.983825113594094</v>
      </c>
      <c r="I4744" t="s">
        <v>117</v>
      </c>
    </row>
    <row r="4745" spans="1:9" x14ac:dyDescent="0.2">
      <c r="A4745">
        <v>2018</v>
      </c>
      <c r="B4745" t="s">
        <v>104</v>
      </c>
      <c r="C4745" t="s">
        <v>125</v>
      </c>
      <c r="D4745" t="s">
        <v>92</v>
      </c>
      <c r="E4745" t="s">
        <v>93</v>
      </c>
      <c r="F4745">
        <v>203</v>
      </c>
      <c r="G4745">
        <v>139.88616160641701</v>
      </c>
      <c r="H4745">
        <v>122.06984531995001</v>
      </c>
      <c r="I4745" t="s">
        <v>117</v>
      </c>
    </row>
    <row r="4746" spans="1:9" x14ac:dyDescent="0.2">
      <c r="A4746">
        <v>2018</v>
      </c>
      <c r="B4746" t="s">
        <v>104</v>
      </c>
      <c r="C4746" t="s">
        <v>125</v>
      </c>
      <c r="D4746" t="s">
        <v>95</v>
      </c>
      <c r="E4746" t="s">
        <v>93</v>
      </c>
      <c r="F4746">
        <v>159</v>
      </c>
      <c r="G4746">
        <v>109.334708612687</v>
      </c>
      <c r="H4746">
        <v>91.056113978237406</v>
      </c>
      <c r="I4746" t="s">
        <v>117</v>
      </c>
    </row>
    <row r="4747" spans="1:9" x14ac:dyDescent="0.2">
      <c r="A4747">
        <v>2018</v>
      </c>
      <c r="B4747" t="s">
        <v>104</v>
      </c>
      <c r="C4747" t="s">
        <v>125</v>
      </c>
      <c r="D4747" t="s">
        <v>124</v>
      </c>
      <c r="E4747" t="s">
        <v>93</v>
      </c>
      <c r="F4747">
        <v>362</v>
      </c>
      <c r="G4747">
        <v>124.594294132022</v>
      </c>
      <c r="H4747">
        <v>106.56297964909299</v>
      </c>
      <c r="I4747" t="s">
        <v>117</v>
      </c>
    </row>
    <row r="4748" spans="1:9" x14ac:dyDescent="0.2">
      <c r="A4748">
        <v>2018</v>
      </c>
      <c r="B4748" t="s">
        <v>105</v>
      </c>
      <c r="C4748" t="s">
        <v>125</v>
      </c>
      <c r="D4748" t="s">
        <v>92</v>
      </c>
      <c r="E4748" t="s">
        <v>93</v>
      </c>
      <c r="F4748">
        <v>446</v>
      </c>
      <c r="G4748">
        <v>109.686066672405</v>
      </c>
      <c r="H4748">
        <v>125.836115210651</v>
      </c>
      <c r="I4748" t="s">
        <v>117</v>
      </c>
    </row>
    <row r="4749" spans="1:9" x14ac:dyDescent="0.2">
      <c r="A4749">
        <v>2018</v>
      </c>
      <c r="B4749" t="s">
        <v>105</v>
      </c>
      <c r="C4749" t="s">
        <v>125</v>
      </c>
      <c r="D4749" t="s">
        <v>95</v>
      </c>
      <c r="E4749" t="s">
        <v>93</v>
      </c>
      <c r="F4749">
        <v>335</v>
      </c>
      <c r="G4749">
        <v>79.981854862777396</v>
      </c>
      <c r="H4749">
        <v>88.3694580100412</v>
      </c>
      <c r="I4749" t="s">
        <v>117</v>
      </c>
    </row>
    <row r="4750" spans="1:9" x14ac:dyDescent="0.2">
      <c r="A4750">
        <v>2018</v>
      </c>
      <c r="B4750" t="s">
        <v>105</v>
      </c>
      <c r="C4750" t="s">
        <v>125</v>
      </c>
      <c r="D4750" t="s">
        <v>124</v>
      </c>
      <c r="E4750" t="s">
        <v>93</v>
      </c>
      <c r="F4750">
        <v>781</v>
      </c>
      <c r="G4750">
        <v>94.613912242870597</v>
      </c>
      <c r="H4750">
        <v>107.102786610346</v>
      </c>
      <c r="I4750" t="s">
        <v>117</v>
      </c>
    </row>
    <row r="4751" spans="1:9" x14ac:dyDescent="0.2">
      <c r="A4751">
        <v>2018</v>
      </c>
      <c r="B4751" t="s">
        <v>106</v>
      </c>
      <c r="C4751" t="s">
        <v>125</v>
      </c>
      <c r="D4751" t="s">
        <v>92</v>
      </c>
      <c r="E4751" t="s">
        <v>93</v>
      </c>
      <c r="F4751">
        <v>11</v>
      </c>
      <c r="G4751">
        <v>110.73082343466901</v>
      </c>
      <c r="H4751">
        <v>91.138658267858702</v>
      </c>
      <c r="I4751" t="s">
        <v>117</v>
      </c>
    </row>
    <row r="4752" spans="1:9" x14ac:dyDescent="0.2">
      <c r="A4752">
        <v>2018</v>
      </c>
      <c r="B4752" t="s">
        <v>106</v>
      </c>
      <c r="C4752" t="s">
        <v>125</v>
      </c>
      <c r="D4752" t="s">
        <v>95</v>
      </c>
      <c r="E4752" t="s">
        <v>93</v>
      </c>
      <c r="F4752">
        <v>6</v>
      </c>
      <c r="G4752">
        <v>61.087354917532103</v>
      </c>
      <c r="H4752">
        <v>55.738063392422099</v>
      </c>
      <c r="I4752" t="s">
        <v>117</v>
      </c>
    </row>
    <row r="4753" spans="1:9" x14ac:dyDescent="0.2">
      <c r="A4753">
        <v>2018</v>
      </c>
      <c r="B4753" t="s">
        <v>106</v>
      </c>
      <c r="C4753" t="s">
        <v>125</v>
      </c>
      <c r="D4753" t="s">
        <v>124</v>
      </c>
      <c r="E4753" t="s">
        <v>93</v>
      </c>
      <c r="F4753">
        <v>17</v>
      </c>
      <c r="G4753">
        <v>86.049807653371104</v>
      </c>
      <c r="H4753">
        <v>73.438360830140397</v>
      </c>
      <c r="I4753" t="s">
        <v>117</v>
      </c>
    </row>
    <row r="4754" spans="1:9" x14ac:dyDescent="0.2">
      <c r="A4754">
        <v>2018</v>
      </c>
      <c r="B4754" t="s">
        <v>107</v>
      </c>
      <c r="C4754" t="s">
        <v>125</v>
      </c>
      <c r="D4754" t="s">
        <v>92</v>
      </c>
      <c r="E4754" t="s">
        <v>93</v>
      </c>
      <c r="F4754">
        <v>10</v>
      </c>
      <c r="G4754">
        <v>91.608647856357607</v>
      </c>
      <c r="H4754">
        <v>91.6720102891056</v>
      </c>
      <c r="I4754" t="s">
        <v>117</v>
      </c>
    </row>
    <row r="4755" spans="1:9" x14ac:dyDescent="0.2">
      <c r="A4755">
        <v>2018</v>
      </c>
      <c r="B4755" t="s">
        <v>107</v>
      </c>
      <c r="C4755" t="s">
        <v>125</v>
      </c>
      <c r="D4755" t="s">
        <v>95</v>
      </c>
      <c r="E4755" t="s">
        <v>93</v>
      </c>
      <c r="F4755">
        <v>5</v>
      </c>
      <c r="G4755">
        <v>48.642864091837701</v>
      </c>
      <c r="H4755">
        <v>46.050327214265302</v>
      </c>
      <c r="I4755" t="s">
        <v>117</v>
      </c>
    </row>
    <row r="4756" spans="1:9" x14ac:dyDescent="0.2">
      <c r="A4756">
        <v>2018</v>
      </c>
      <c r="B4756" t="s">
        <v>107</v>
      </c>
      <c r="C4756" t="s">
        <v>125</v>
      </c>
      <c r="D4756" t="s">
        <v>124</v>
      </c>
      <c r="E4756" t="s">
        <v>93</v>
      </c>
      <c r="F4756">
        <v>15</v>
      </c>
      <c r="G4756">
        <v>70.771408351026196</v>
      </c>
      <c r="H4756">
        <v>68.861168751685497</v>
      </c>
      <c r="I4756" t="s">
        <v>117</v>
      </c>
    </row>
    <row r="4757" spans="1:9" x14ac:dyDescent="0.2">
      <c r="A4757">
        <v>2018</v>
      </c>
      <c r="B4757" t="s">
        <v>108</v>
      </c>
      <c r="C4757" t="s">
        <v>125</v>
      </c>
      <c r="D4757" t="s">
        <v>92</v>
      </c>
      <c r="E4757" t="s">
        <v>93</v>
      </c>
      <c r="F4757">
        <v>19</v>
      </c>
      <c r="G4757">
        <v>157.663264459381</v>
      </c>
      <c r="H4757">
        <v>126.350308260701</v>
      </c>
      <c r="I4757" t="s">
        <v>117</v>
      </c>
    </row>
    <row r="4758" spans="1:9" x14ac:dyDescent="0.2">
      <c r="A4758">
        <v>2018</v>
      </c>
      <c r="B4758" t="s">
        <v>108</v>
      </c>
      <c r="C4758" t="s">
        <v>125</v>
      </c>
      <c r="D4758" t="s">
        <v>95</v>
      </c>
      <c r="E4758" t="s">
        <v>93</v>
      </c>
      <c r="F4758">
        <v>24</v>
      </c>
      <c r="G4758">
        <v>203.234820899314</v>
      </c>
      <c r="H4758">
        <v>164.79007335120701</v>
      </c>
      <c r="I4758" t="s">
        <v>117</v>
      </c>
    </row>
    <row r="4759" spans="1:9" x14ac:dyDescent="0.2">
      <c r="A4759">
        <v>2018</v>
      </c>
      <c r="B4759" t="s">
        <v>108</v>
      </c>
      <c r="C4759" t="s">
        <v>125</v>
      </c>
      <c r="D4759" t="s">
        <v>124</v>
      </c>
      <c r="E4759" t="s">
        <v>93</v>
      </c>
      <c r="F4759">
        <v>43</v>
      </c>
      <c r="G4759">
        <v>180.21793797149999</v>
      </c>
      <c r="H4759">
        <v>145.57019080595401</v>
      </c>
      <c r="I4759" t="s">
        <v>117</v>
      </c>
    </row>
    <row r="4760" spans="1:9" x14ac:dyDescent="0.2">
      <c r="A4760">
        <v>2018</v>
      </c>
      <c r="B4760" t="s">
        <v>109</v>
      </c>
      <c r="C4760" t="s">
        <v>125</v>
      </c>
      <c r="D4760" t="s">
        <v>92</v>
      </c>
      <c r="E4760" t="s">
        <v>93</v>
      </c>
      <c r="F4760">
        <v>254</v>
      </c>
      <c r="G4760">
        <v>152.229807075689</v>
      </c>
      <c r="H4760">
        <v>146.879091948488</v>
      </c>
      <c r="I4760" t="s">
        <v>117</v>
      </c>
    </row>
    <row r="4761" spans="1:9" x14ac:dyDescent="0.2">
      <c r="A4761">
        <v>2018</v>
      </c>
      <c r="B4761" t="s">
        <v>109</v>
      </c>
      <c r="C4761" t="s">
        <v>125</v>
      </c>
      <c r="D4761" t="s">
        <v>95</v>
      </c>
      <c r="E4761" t="s">
        <v>93</v>
      </c>
      <c r="F4761">
        <v>213</v>
      </c>
      <c r="G4761">
        <v>123.501171231765</v>
      </c>
      <c r="H4761">
        <v>116.459356695484</v>
      </c>
      <c r="I4761" t="s">
        <v>117</v>
      </c>
    </row>
    <row r="4762" spans="1:9" x14ac:dyDescent="0.2">
      <c r="A4762">
        <v>2018</v>
      </c>
      <c r="B4762" t="s">
        <v>109</v>
      </c>
      <c r="C4762" t="s">
        <v>125</v>
      </c>
      <c r="D4762" t="s">
        <v>124</v>
      </c>
      <c r="E4762" t="s">
        <v>93</v>
      </c>
      <c r="F4762">
        <v>467</v>
      </c>
      <c r="G4762">
        <v>137.62779197279301</v>
      </c>
      <c r="H4762">
        <v>131.66922432198601</v>
      </c>
      <c r="I4762" t="s">
        <v>117</v>
      </c>
    </row>
    <row r="4763" spans="1:9" x14ac:dyDescent="0.2">
      <c r="A4763">
        <v>2018</v>
      </c>
      <c r="B4763" t="s">
        <v>110</v>
      </c>
      <c r="C4763" t="s">
        <v>125</v>
      </c>
      <c r="D4763" t="s">
        <v>92</v>
      </c>
      <c r="E4763" t="s">
        <v>93</v>
      </c>
      <c r="F4763">
        <v>295</v>
      </c>
      <c r="G4763">
        <v>158.62091215090001</v>
      </c>
      <c r="H4763">
        <v>154.06192446081999</v>
      </c>
      <c r="I4763" t="s">
        <v>117</v>
      </c>
    </row>
    <row r="4764" spans="1:9" x14ac:dyDescent="0.2">
      <c r="A4764">
        <v>2018</v>
      </c>
      <c r="B4764" t="s">
        <v>110</v>
      </c>
      <c r="C4764" t="s">
        <v>125</v>
      </c>
      <c r="D4764" t="s">
        <v>95</v>
      </c>
      <c r="E4764" t="s">
        <v>93</v>
      </c>
      <c r="F4764">
        <v>217</v>
      </c>
      <c r="G4764">
        <v>114.260440086985</v>
      </c>
      <c r="H4764">
        <v>105.914772323359</v>
      </c>
      <c r="I4764" t="s">
        <v>117</v>
      </c>
    </row>
    <row r="4765" spans="1:9" x14ac:dyDescent="0.2">
      <c r="A4765">
        <v>2018</v>
      </c>
      <c r="B4765" t="s">
        <v>110</v>
      </c>
      <c r="C4765" t="s">
        <v>125</v>
      </c>
      <c r="D4765" t="s">
        <v>124</v>
      </c>
      <c r="E4765" t="s">
        <v>93</v>
      </c>
      <c r="F4765">
        <v>512</v>
      </c>
      <c r="G4765">
        <v>136.20824964418301</v>
      </c>
      <c r="H4765">
        <v>129.98834839208999</v>
      </c>
      <c r="I4765" t="s">
        <v>117</v>
      </c>
    </row>
    <row r="4766" spans="1:9" x14ac:dyDescent="0.2">
      <c r="A4766">
        <v>2018</v>
      </c>
      <c r="B4766" t="s">
        <v>111</v>
      </c>
      <c r="C4766" t="s">
        <v>125</v>
      </c>
      <c r="D4766" t="s">
        <v>92</v>
      </c>
      <c r="E4766" t="s">
        <v>93</v>
      </c>
      <c r="F4766">
        <v>797</v>
      </c>
      <c r="G4766">
        <v>149.709597192898</v>
      </c>
      <c r="H4766">
        <v>171.21624095882601</v>
      </c>
      <c r="I4766" t="s">
        <v>117</v>
      </c>
    </row>
    <row r="4767" spans="1:9" x14ac:dyDescent="0.2">
      <c r="A4767">
        <v>2018</v>
      </c>
      <c r="B4767" t="s">
        <v>111</v>
      </c>
      <c r="C4767" t="s">
        <v>125</v>
      </c>
      <c r="D4767" t="s">
        <v>95</v>
      </c>
      <c r="E4767" t="s">
        <v>93</v>
      </c>
      <c r="F4767">
        <v>633</v>
      </c>
      <c r="G4767">
        <v>115.318821015352</v>
      </c>
      <c r="H4767">
        <v>124.44400202768099</v>
      </c>
      <c r="I4767" t="s">
        <v>117</v>
      </c>
    </row>
    <row r="4768" spans="1:9" x14ac:dyDescent="0.2">
      <c r="A4768">
        <v>2018</v>
      </c>
      <c r="B4768" t="s">
        <v>111</v>
      </c>
      <c r="C4768" t="s">
        <v>125</v>
      </c>
      <c r="D4768" t="s">
        <v>124</v>
      </c>
      <c r="E4768" t="s">
        <v>93</v>
      </c>
      <c r="F4768">
        <v>1430</v>
      </c>
      <c r="G4768">
        <v>132.25103280658001</v>
      </c>
      <c r="H4768">
        <v>147.83012149325401</v>
      </c>
      <c r="I4768" t="s">
        <v>117</v>
      </c>
    </row>
    <row r="4769" spans="1:9" x14ac:dyDescent="0.2">
      <c r="A4769">
        <v>2018</v>
      </c>
      <c r="B4769" t="s">
        <v>112</v>
      </c>
      <c r="C4769" t="s">
        <v>125</v>
      </c>
      <c r="D4769" t="s">
        <v>92</v>
      </c>
      <c r="E4769" t="s">
        <v>93</v>
      </c>
      <c r="F4769">
        <v>524</v>
      </c>
      <c r="G4769">
        <v>175.78819535301901</v>
      </c>
      <c r="H4769">
        <v>181.53943326583601</v>
      </c>
      <c r="I4769" t="s">
        <v>117</v>
      </c>
    </row>
    <row r="4770" spans="1:9" x14ac:dyDescent="0.2">
      <c r="A4770">
        <v>2018</v>
      </c>
      <c r="B4770" t="s">
        <v>112</v>
      </c>
      <c r="C4770" t="s">
        <v>125</v>
      </c>
      <c r="D4770" t="s">
        <v>95</v>
      </c>
      <c r="E4770" t="s">
        <v>93</v>
      </c>
      <c r="F4770">
        <v>372</v>
      </c>
      <c r="G4770">
        <v>120.242812906062</v>
      </c>
      <c r="H4770">
        <v>117.74082732700801</v>
      </c>
      <c r="I4770" t="s">
        <v>117</v>
      </c>
    </row>
    <row r="4771" spans="1:9" x14ac:dyDescent="0.2">
      <c r="A4771">
        <v>2018</v>
      </c>
      <c r="B4771" t="s">
        <v>112</v>
      </c>
      <c r="C4771" t="s">
        <v>125</v>
      </c>
      <c r="D4771" t="s">
        <v>124</v>
      </c>
      <c r="E4771" t="s">
        <v>93</v>
      </c>
      <c r="F4771">
        <v>896</v>
      </c>
      <c r="G4771">
        <v>147.499423830376</v>
      </c>
      <c r="H4771">
        <v>149.640130296422</v>
      </c>
      <c r="I4771" t="s">
        <v>117</v>
      </c>
    </row>
    <row r="4772" spans="1:9" x14ac:dyDescent="0.2">
      <c r="A4772">
        <v>2019</v>
      </c>
      <c r="B4772" t="s">
        <v>90</v>
      </c>
      <c r="C4772" t="s">
        <v>125</v>
      </c>
      <c r="D4772" t="s">
        <v>92</v>
      </c>
      <c r="E4772" t="s">
        <v>93</v>
      </c>
      <c r="F4772">
        <v>3626</v>
      </c>
      <c r="G4772">
        <v>147.26224620005701</v>
      </c>
      <c r="H4772">
        <v>149.42796009458701</v>
      </c>
      <c r="I4772" t="s">
        <v>118</v>
      </c>
    </row>
    <row r="4773" spans="1:9" x14ac:dyDescent="0.2">
      <c r="A4773">
        <v>2019</v>
      </c>
      <c r="B4773" t="s">
        <v>90</v>
      </c>
      <c r="C4773" t="s">
        <v>125</v>
      </c>
      <c r="D4773" t="s">
        <v>95</v>
      </c>
      <c r="E4773" t="s">
        <v>93</v>
      </c>
      <c r="F4773">
        <v>2739</v>
      </c>
      <c r="G4773">
        <v>108.643483572582</v>
      </c>
      <c r="H4773">
        <v>105.292448277517</v>
      </c>
      <c r="I4773" t="s">
        <v>118</v>
      </c>
    </row>
    <row r="4774" spans="1:9" x14ac:dyDescent="0.2">
      <c r="A4774">
        <v>2019</v>
      </c>
      <c r="B4774" t="s">
        <v>90</v>
      </c>
      <c r="C4774" t="s">
        <v>125</v>
      </c>
      <c r="D4774" t="s">
        <v>124</v>
      </c>
      <c r="E4774" t="s">
        <v>93</v>
      </c>
      <c r="F4774">
        <v>6365</v>
      </c>
      <c r="G4774">
        <v>127.72496650856699</v>
      </c>
      <c r="H4774">
        <v>127.360204186052</v>
      </c>
      <c r="I4774" t="s">
        <v>118</v>
      </c>
    </row>
    <row r="4775" spans="1:9" x14ac:dyDescent="0.2">
      <c r="A4775">
        <v>2019</v>
      </c>
      <c r="B4775" t="s">
        <v>99</v>
      </c>
      <c r="C4775" t="s">
        <v>125</v>
      </c>
      <c r="D4775" t="s">
        <v>92</v>
      </c>
      <c r="E4775" t="s">
        <v>93</v>
      </c>
      <c r="F4775">
        <v>332</v>
      </c>
      <c r="G4775">
        <v>204.81563508269701</v>
      </c>
      <c r="H4775">
        <v>181.901986310132</v>
      </c>
      <c r="I4775" t="s">
        <v>118</v>
      </c>
    </row>
    <row r="4776" spans="1:9" x14ac:dyDescent="0.2">
      <c r="A4776">
        <v>2019</v>
      </c>
      <c r="B4776" t="s">
        <v>99</v>
      </c>
      <c r="C4776" t="s">
        <v>125</v>
      </c>
      <c r="D4776" t="s">
        <v>95</v>
      </c>
      <c r="E4776" t="s">
        <v>93</v>
      </c>
      <c r="F4776">
        <v>332</v>
      </c>
      <c r="G4776">
        <v>193.63342626182501</v>
      </c>
      <c r="H4776">
        <v>165.50018042670899</v>
      </c>
      <c r="I4776" t="s">
        <v>118</v>
      </c>
    </row>
    <row r="4777" spans="1:9" x14ac:dyDescent="0.2">
      <c r="A4777">
        <v>2019</v>
      </c>
      <c r="B4777" t="s">
        <v>99</v>
      </c>
      <c r="C4777" t="s">
        <v>125</v>
      </c>
      <c r="D4777" t="s">
        <v>124</v>
      </c>
      <c r="E4777" t="s">
        <v>93</v>
      </c>
      <c r="F4777">
        <v>664</v>
      </c>
      <c r="G4777">
        <v>199.06762003267801</v>
      </c>
      <c r="H4777">
        <v>173.70108336842</v>
      </c>
      <c r="I4777" t="s">
        <v>118</v>
      </c>
    </row>
    <row r="4778" spans="1:9" x14ac:dyDescent="0.2">
      <c r="A4778">
        <v>2019</v>
      </c>
      <c r="B4778" t="s">
        <v>100</v>
      </c>
      <c r="C4778" t="s">
        <v>125</v>
      </c>
      <c r="D4778" t="s">
        <v>92</v>
      </c>
      <c r="E4778" t="s">
        <v>93</v>
      </c>
      <c r="F4778">
        <v>77</v>
      </c>
      <c r="G4778">
        <v>151.80789401048901</v>
      </c>
      <c r="H4778">
        <v>124.790773575616</v>
      </c>
      <c r="I4778" t="s">
        <v>118</v>
      </c>
    </row>
    <row r="4779" spans="1:9" x14ac:dyDescent="0.2">
      <c r="A4779">
        <v>2019</v>
      </c>
      <c r="B4779" t="s">
        <v>100</v>
      </c>
      <c r="C4779" t="s">
        <v>125</v>
      </c>
      <c r="D4779" t="s">
        <v>95</v>
      </c>
      <c r="E4779" t="s">
        <v>93</v>
      </c>
      <c r="F4779">
        <v>40</v>
      </c>
      <c r="G4779">
        <v>76.470138410950497</v>
      </c>
      <c r="H4779">
        <v>61.747081413685301</v>
      </c>
      <c r="I4779" t="s">
        <v>118</v>
      </c>
    </row>
    <row r="4780" spans="1:9" x14ac:dyDescent="0.2">
      <c r="A4780">
        <v>2019</v>
      </c>
      <c r="B4780" t="s">
        <v>100</v>
      </c>
      <c r="C4780" t="s">
        <v>125</v>
      </c>
      <c r="D4780" t="s">
        <v>124</v>
      </c>
      <c r="E4780" t="s">
        <v>93</v>
      </c>
      <c r="F4780">
        <v>117</v>
      </c>
      <c r="G4780">
        <v>113.559157526934</v>
      </c>
      <c r="H4780">
        <v>93.268927494650896</v>
      </c>
      <c r="I4780" t="s">
        <v>118</v>
      </c>
    </row>
    <row r="4781" spans="1:9" x14ac:dyDescent="0.2">
      <c r="A4781">
        <v>2019</v>
      </c>
      <c r="B4781" t="s">
        <v>101</v>
      </c>
      <c r="C4781" t="s">
        <v>125</v>
      </c>
      <c r="D4781" t="s">
        <v>92</v>
      </c>
      <c r="E4781" t="s">
        <v>93</v>
      </c>
      <c r="F4781">
        <v>92</v>
      </c>
      <c r="G4781">
        <v>141.863656689951</v>
      </c>
      <c r="H4781">
        <v>112.427743261627</v>
      </c>
      <c r="I4781" t="s">
        <v>118</v>
      </c>
    </row>
    <row r="4782" spans="1:9" x14ac:dyDescent="0.2">
      <c r="A4782">
        <v>2019</v>
      </c>
      <c r="B4782" t="s">
        <v>101</v>
      </c>
      <c r="C4782" t="s">
        <v>125</v>
      </c>
      <c r="D4782" t="s">
        <v>95</v>
      </c>
      <c r="E4782" t="s">
        <v>93</v>
      </c>
      <c r="F4782">
        <v>72</v>
      </c>
      <c r="G4782">
        <v>107.621709690438</v>
      </c>
      <c r="H4782">
        <v>87.492646800729901</v>
      </c>
      <c r="I4782" t="s">
        <v>118</v>
      </c>
    </row>
    <row r="4783" spans="1:9" x14ac:dyDescent="0.2">
      <c r="A4783">
        <v>2019</v>
      </c>
      <c r="B4783" t="s">
        <v>101</v>
      </c>
      <c r="C4783" t="s">
        <v>125</v>
      </c>
      <c r="D4783" t="s">
        <v>124</v>
      </c>
      <c r="E4783" t="s">
        <v>93</v>
      </c>
      <c r="F4783">
        <v>164</v>
      </c>
      <c r="G4783">
        <v>124.47628878499</v>
      </c>
      <c r="H4783">
        <v>99.9601950311786</v>
      </c>
      <c r="I4783" t="s">
        <v>118</v>
      </c>
    </row>
    <row r="4784" spans="1:9" x14ac:dyDescent="0.2">
      <c r="A4784">
        <v>2019</v>
      </c>
      <c r="B4784" t="s">
        <v>102</v>
      </c>
      <c r="C4784" t="s">
        <v>125</v>
      </c>
      <c r="D4784" t="s">
        <v>92</v>
      </c>
      <c r="E4784" t="s">
        <v>93</v>
      </c>
      <c r="F4784">
        <v>212</v>
      </c>
      <c r="G4784">
        <v>152.99458023916199</v>
      </c>
      <c r="H4784">
        <v>150.99199809188801</v>
      </c>
      <c r="I4784" t="s">
        <v>118</v>
      </c>
    </row>
    <row r="4785" spans="1:9" x14ac:dyDescent="0.2">
      <c r="A4785">
        <v>2019</v>
      </c>
      <c r="B4785" t="s">
        <v>102</v>
      </c>
      <c r="C4785" t="s">
        <v>125</v>
      </c>
      <c r="D4785" t="s">
        <v>95</v>
      </c>
      <c r="E4785" t="s">
        <v>93</v>
      </c>
      <c r="F4785">
        <v>161</v>
      </c>
      <c r="G4785">
        <v>113.18818062302699</v>
      </c>
      <c r="H4785">
        <v>108.811022971497</v>
      </c>
      <c r="I4785" t="s">
        <v>118</v>
      </c>
    </row>
    <row r="4786" spans="1:9" x14ac:dyDescent="0.2">
      <c r="A4786">
        <v>2019</v>
      </c>
      <c r="B4786" t="s">
        <v>102</v>
      </c>
      <c r="C4786" t="s">
        <v>125</v>
      </c>
      <c r="D4786" t="s">
        <v>124</v>
      </c>
      <c r="E4786" t="s">
        <v>93</v>
      </c>
      <c r="F4786">
        <v>373</v>
      </c>
      <c r="G4786">
        <v>132.83097347653899</v>
      </c>
      <c r="H4786">
        <v>129.901510531692</v>
      </c>
      <c r="I4786" t="s">
        <v>118</v>
      </c>
    </row>
    <row r="4787" spans="1:9" x14ac:dyDescent="0.2">
      <c r="A4787">
        <v>2019</v>
      </c>
      <c r="B4787" t="s">
        <v>103</v>
      </c>
      <c r="C4787" t="s">
        <v>125</v>
      </c>
      <c r="D4787" t="s">
        <v>92</v>
      </c>
      <c r="E4787" t="s">
        <v>93</v>
      </c>
      <c r="F4787">
        <v>298</v>
      </c>
      <c r="G4787">
        <v>109.84636253722999</v>
      </c>
      <c r="H4787">
        <v>114.493285033662</v>
      </c>
      <c r="I4787" t="s">
        <v>118</v>
      </c>
    </row>
    <row r="4788" spans="1:9" x14ac:dyDescent="0.2">
      <c r="A4788">
        <v>2019</v>
      </c>
      <c r="B4788" t="s">
        <v>103</v>
      </c>
      <c r="C4788" t="s">
        <v>125</v>
      </c>
      <c r="D4788" t="s">
        <v>95</v>
      </c>
      <c r="E4788" t="s">
        <v>93</v>
      </c>
      <c r="F4788">
        <v>218</v>
      </c>
      <c r="G4788">
        <v>81.693835488101897</v>
      </c>
      <c r="H4788">
        <v>81.292163808704004</v>
      </c>
      <c r="I4788" t="s">
        <v>118</v>
      </c>
    </row>
    <row r="4789" spans="1:9" x14ac:dyDescent="0.2">
      <c r="A4789">
        <v>2019</v>
      </c>
      <c r="B4789" t="s">
        <v>103</v>
      </c>
      <c r="C4789" t="s">
        <v>125</v>
      </c>
      <c r="D4789" t="s">
        <v>124</v>
      </c>
      <c r="E4789" t="s">
        <v>93</v>
      </c>
      <c r="F4789">
        <v>516</v>
      </c>
      <c r="G4789">
        <v>95.886185327926995</v>
      </c>
      <c r="H4789">
        <v>97.892724421183004</v>
      </c>
      <c r="I4789" t="s">
        <v>118</v>
      </c>
    </row>
    <row r="4790" spans="1:9" x14ac:dyDescent="0.2">
      <c r="A4790">
        <v>2019</v>
      </c>
      <c r="B4790" t="s">
        <v>104</v>
      </c>
      <c r="C4790" t="s">
        <v>125</v>
      </c>
      <c r="D4790" t="s">
        <v>92</v>
      </c>
      <c r="E4790" t="s">
        <v>93</v>
      </c>
      <c r="F4790">
        <v>228</v>
      </c>
      <c r="G4790">
        <v>157.60114468199799</v>
      </c>
      <c r="H4790">
        <v>134.71821394436199</v>
      </c>
      <c r="I4790" t="s">
        <v>118</v>
      </c>
    </row>
    <row r="4791" spans="1:9" x14ac:dyDescent="0.2">
      <c r="A4791">
        <v>2019</v>
      </c>
      <c r="B4791" t="s">
        <v>104</v>
      </c>
      <c r="C4791" t="s">
        <v>125</v>
      </c>
      <c r="D4791" t="s">
        <v>95</v>
      </c>
      <c r="E4791" t="s">
        <v>93</v>
      </c>
      <c r="F4791">
        <v>156</v>
      </c>
      <c r="G4791">
        <v>107.667142886722</v>
      </c>
      <c r="H4791">
        <v>88.244738631802804</v>
      </c>
      <c r="I4791" t="s">
        <v>118</v>
      </c>
    </row>
    <row r="4792" spans="1:9" x14ac:dyDescent="0.2">
      <c r="A4792">
        <v>2019</v>
      </c>
      <c r="B4792" t="s">
        <v>104</v>
      </c>
      <c r="C4792" t="s">
        <v>125</v>
      </c>
      <c r="D4792" t="s">
        <v>124</v>
      </c>
      <c r="E4792" t="s">
        <v>93</v>
      </c>
      <c r="F4792">
        <v>384</v>
      </c>
      <c r="G4792">
        <v>132.61500207210901</v>
      </c>
      <c r="H4792">
        <v>111.48147628808201</v>
      </c>
      <c r="I4792" t="s">
        <v>118</v>
      </c>
    </row>
    <row r="4793" spans="1:9" x14ac:dyDescent="0.2">
      <c r="A4793">
        <v>2019</v>
      </c>
      <c r="B4793" t="s">
        <v>105</v>
      </c>
      <c r="C4793" t="s">
        <v>125</v>
      </c>
      <c r="D4793" t="s">
        <v>92</v>
      </c>
      <c r="E4793" t="s">
        <v>93</v>
      </c>
      <c r="F4793">
        <v>456</v>
      </c>
      <c r="G4793">
        <v>111.066457199225</v>
      </c>
      <c r="H4793">
        <v>127.10292683323399</v>
      </c>
      <c r="I4793" t="s">
        <v>118</v>
      </c>
    </row>
    <row r="4794" spans="1:9" x14ac:dyDescent="0.2">
      <c r="A4794">
        <v>2019</v>
      </c>
      <c r="B4794" t="s">
        <v>105</v>
      </c>
      <c r="C4794" t="s">
        <v>125</v>
      </c>
      <c r="D4794" t="s">
        <v>95</v>
      </c>
      <c r="E4794" t="s">
        <v>93</v>
      </c>
      <c r="F4794">
        <v>341</v>
      </c>
      <c r="G4794">
        <v>80.751725150491893</v>
      </c>
      <c r="H4794">
        <v>88.598557390051894</v>
      </c>
      <c r="I4794" t="s">
        <v>118</v>
      </c>
    </row>
    <row r="4795" spans="1:9" x14ac:dyDescent="0.2">
      <c r="A4795">
        <v>2019</v>
      </c>
      <c r="B4795" t="s">
        <v>105</v>
      </c>
      <c r="C4795" t="s">
        <v>125</v>
      </c>
      <c r="D4795" t="s">
        <v>124</v>
      </c>
      <c r="E4795" t="s">
        <v>93</v>
      </c>
      <c r="F4795">
        <v>797</v>
      </c>
      <c r="G4795">
        <v>95.695848096949405</v>
      </c>
      <c r="H4795">
        <v>107.850742111643</v>
      </c>
      <c r="I4795" t="s">
        <v>118</v>
      </c>
    </row>
    <row r="4796" spans="1:9" x14ac:dyDescent="0.2">
      <c r="A4796">
        <v>2019</v>
      </c>
      <c r="B4796" t="s">
        <v>106</v>
      </c>
      <c r="C4796" t="s">
        <v>125</v>
      </c>
      <c r="D4796" t="s">
        <v>92</v>
      </c>
      <c r="E4796" t="s">
        <v>93</v>
      </c>
      <c r="F4796">
        <v>11</v>
      </c>
      <c r="G4796">
        <v>110.088070456365</v>
      </c>
      <c r="H4796">
        <v>92.822475790273003</v>
      </c>
      <c r="I4796" t="s">
        <v>118</v>
      </c>
    </row>
    <row r="4797" spans="1:9" x14ac:dyDescent="0.2">
      <c r="A4797">
        <v>2019</v>
      </c>
      <c r="B4797" t="s">
        <v>106</v>
      </c>
      <c r="C4797" t="s">
        <v>125</v>
      </c>
      <c r="D4797" t="s">
        <v>95</v>
      </c>
      <c r="E4797" t="s">
        <v>93</v>
      </c>
      <c r="F4797">
        <v>8</v>
      </c>
      <c r="G4797">
        <v>81.193545113163495</v>
      </c>
      <c r="H4797">
        <v>71.0418181263599</v>
      </c>
      <c r="I4797" t="s">
        <v>118</v>
      </c>
    </row>
    <row r="4798" spans="1:9" x14ac:dyDescent="0.2">
      <c r="A4798">
        <v>2019</v>
      </c>
      <c r="B4798" t="s">
        <v>106</v>
      </c>
      <c r="C4798" t="s">
        <v>125</v>
      </c>
      <c r="D4798" t="s">
        <v>124</v>
      </c>
      <c r="E4798" t="s">
        <v>93</v>
      </c>
      <c r="F4798">
        <v>19</v>
      </c>
      <c r="G4798">
        <v>95.742000503905302</v>
      </c>
      <c r="H4798">
        <v>81.932146958316395</v>
      </c>
      <c r="I4798" t="s">
        <v>118</v>
      </c>
    </row>
    <row r="4799" spans="1:9" x14ac:dyDescent="0.2">
      <c r="A4799">
        <v>2019</v>
      </c>
      <c r="B4799" t="s">
        <v>107</v>
      </c>
      <c r="C4799" t="s">
        <v>125</v>
      </c>
      <c r="D4799" t="s">
        <v>92</v>
      </c>
      <c r="E4799" t="s">
        <v>93</v>
      </c>
      <c r="F4799">
        <v>12</v>
      </c>
      <c r="G4799">
        <v>110.63986723215901</v>
      </c>
      <c r="H4799">
        <v>111.046944991958</v>
      </c>
      <c r="I4799" t="s">
        <v>118</v>
      </c>
    </row>
    <row r="4800" spans="1:9" x14ac:dyDescent="0.2">
      <c r="A4800">
        <v>2019</v>
      </c>
      <c r="B4800" t="s">
        <v>107</v>
      </c>
      <c r="C4800" t="s">
        <v>125</v>
      </c>
      <c r="D4800" t="s">
        <v>95</v>
      </c>
      <c r="E4800" t="s">
        <v>93</v>
      </c>
      <c r="F4800">
        <v>2</v>
      </c>
      <c r="G4800">
        <v>19.650225977598701</v>
      </c>
      <c r="H4800">
        <v>17.5475790798925</v>
      </c>
      <c r="I4800" t="s">
        <v>118</v>
      </c>
    </row>
    <row r="4801" spans="1:9" x14ac:dyDescent="0.2">
      <c r="A4801">
        <v>2019</v>
      </c>
      <c r="B4801" t="s">
        <v>107</v>
      </c>
      <c r="C4801" t="s">
        <v>125</v>
      </c>
      <c r="D4801" t="s">
        <v>124</v>
      </c>
      <c r="E4801" t="s">
        <v>93</v>
      </c>
      <c r="F4801">
        <v>14</v>
      </c>
      <c r="G4801">
        <v>66.590563165905607</v>
      </c>
      <c r="H4801">
        <v>64.297262035925101</v>
      </c>
      <c r="I4801" t="s">
        <v>118</v>
      </c>
    </row>
    <row r="4802" spans="1:9" x14ac:dyDescent="0.2">
      <c r="A4802">
        <v>2019</v>
      </c>
      <c r="B4802" t="s">
        <v>108</v>
      </c>
      <c r="C4802" t="s">
        <v>125</v>
      </c>
      <c r="D4802" t="s">
        <v>92</v>
      </c>
      <c r="E4802" t="s">
        <v>93</v>
      </c>
      <c r="F4802">
        <v>19</v>
      </c>
      <c r="G4802">
        <v>158.65063460253799</v>
      </c>
      <c r="H4802">
        <v>129.55732005553301</v>
      </c>
      <c r="I4802" t="s">
        <v>118</v>
      </c>
    </row>
    <row r="4803" spans="1:9" x14ac:dyDescent="0.2">
      <c r="A4803">
        <v>2019</v>
      </c>
      <c r="B4803" t="s">
        <v>108</v>
      </c>
      <c r="C4803" t="s">
        <v>125</v>
      </c>
      <c r="D4803" t="s">
        <v>95</v>
      </c>
      <c r="E4803" t="s">
        <v>93</v>
      </c>
      <c r="F4803">
        <v>13</v>
      </c>
      <c r="G4803">
        <v>111.16812040362601</v>
      </c>
      <c r="H4803">
        <v>87.987264608357705</v>
      </c>
      <c r="I4803" t="s">
        <v>118</v>
      </c>
    </row>
    <row r="4804" spans="1:9" x14ac:dyDescent="0.2">
      <c r="A4804">
        <v>2019</v>
      </c>
      <c r="B4804" t="s">
        <v>108</v>
      </c>
      <c r="C4804" t="s">
        <v>125</v>
      </c>
      <c r="D4804" t="s">
        <v>124</v>
      </c>
      <c r="E4804" t="s">
        <v>93</v>
      </c>
      <c r="F4804">
        <v>32</v>
      </c>
      <c r="G4804">
        <v>135.19222644697899</v>
      </c>
      <c r="H4804">
        <v>108.772292331945</v>
      </c>
      <c r="I4804" t="s">
        <v>118</v>
      </c>
    </row>
    <row r="4805" spans="1:9" x14ac:dyDescent="0.2">
      <c r="A4805">
        <v>2019</v>
      </c>
      <c r="B4805" t="s">
        <v>109</v>
      </c>
      <c r="C4805" t="s">
        <v>125</v>
      </c>
      <c r="D4805" t="s">
        <v>92</v>
      </c>
      <c r="E4805" t="s">
        <v>93</v>
      </c>
      <c r="F4805">
        <v>285</v>
      </c>
      <c r="G4805">
        <v>170.84487285544699</v>
      </c>
      <c r="H4805">
        <v>164.134502612745</v>
      </c>
      <c r="I4805" t="s">
        <v>118</v>
      </c>
    </row>
    <row r="4806" spans="1:9" x14ac:dyDescent="0.2">
      <c r="A4806">
        <v>2019</v>
      </c>
      <c r="B4806" t="s">
        <v>109</v>
      </c>
      <c r="C4806" t="s">
        <v>125</v>
      </c>
      <c r="D4806" t="s">
        <v>95</v>
      </c>
      <c r="E4806" t="s">
        <v>93</v>
      </c>
      <c r="F4806">
        <v>209</v>
      </c>
      <c r="G4806">
        <v>121.27331174784401</v>
      </c>
      <c r="H4806">
        <v>110.679917530582</v>
      </c>
      <c r="I4806" t="s">
        <v>118</v>
      </c>
    </row>
    <row r="4807" spans="1:9" x14ac:dyDescent="0.2">
      <c r="A4807">
        <v>2019</v>
      </c>
      <c r="B4807" t="s">
        <v>109</v>
      </c>
      <c r="C4807" t="s">
        <v>125</v>
      </c>
      <c r="D4807" t="s">
        <v>124</v>
      </c>
      <c r="E4807" t="s">
        <v>93</v>
      </c>
      <c r="F4807">
        <v>494</v>
      </c>
      <c r="G4807">
        <v>145.655686468764</v>
      </c>
      <c r="H4807">
        <v>137.407210071664</v>
      </c>
      <c r="I4807" t="s">
        <v>118</v>
      </c>
    </row>
    <row r="4808" spans="1:9" x14ac:dyDescent="0.2">
      <c r="A4808">
        <v>2019</v>
      </c>
      <c r="B4808" t="s">
        <v>110</v>
      </c>
      <c r="C4808" t="s">
        <v>125</v>
      </c>
      <c r="D4808" t="s">
        <v>92</v>
      </c>
      <c r="E4808" t="s">
        <v>93</v>
      </c>
      <c r="F4808">
        <v>318</v>
      </c>
      <c r="G4808">
        <v>171.160066956957</v>
      </c>
      <c r="H4808">
        <v>164.64609090340099</v>
      </c>
      <c r="I4808" t="s">
        <v>118</v>
      </c>
    </row>
    <row r="4809" spans="1:9" x14ac:dyDescent="0.2">
      <c r="A4809">
        <v>2019</v>
      </c>
      <c r="B4809" t="s">
        <v>110</v>
      </c>
      <c r="C4809" t="s">
        <v>125</v>
      </c>
      <c r="D4809" t="s">
        <v>95</v>
      </c>
      <c r="E4809" t="s">
        <v>93</v>
      </c>
      <c r="F4809">
        <v>178</v>
      </c>
      <c r="G4809">
        <v>93.868984211025904</v>
      </c>
      <c r="H4809">
        <v>86.419544240596807</v>
      </c>
      <c r="I4809" t="s">
        <v>118</v>
      </c>
    </row>
    <row r="4810" spans="1:9" x14ac:dyDescent="0.2">
      <c r="A4810">
        <v>2019</v>
      </c>
      <c r="B4810" t="s">
        <v>110</v>
      </c>
      <c r="C4810" t="s">
        <v>125</v>
      </c>
      <c r="D4810" t="s">
        <v>124</v>
      </c>
      <c r="E4810" t="s">
        <v>93</v>
      </c>
      <c r="F4810">
        <v>496</v>
      </c>
      <c r="G4810">
        <v>132.11974950521699</v>
      </c>
      <c r="H4810">
        <v>125.532817571999</v>
      </c>
      <c r="I4810" t="s">
        <v>118</v>
      </c>
    </row>
    <row r="4811" spans="1:9" x14ac:dyDescent="0.2">
      <c r="A4811">
        <v>2019</v>
      </c>
      <c r="B4811" t="s">
        <v>111</v>
      </c>
      <c r="C4811" t="s">
        <v>125</v>
      </c>
      <c r="D4811" t="s">
        <v>92</v>
      </c>
      <c r="E4811" t="s">
        <v>93</v>
      </c>
      <c r="F4811">
        <v>783</v>
      </c>
      <c r="G4811">
        <v>146.14671039246801</v>
      </c>
      <c r="H4811">
        <v>164.94937574024499</v>
      </c>
      <c r="I4811" t="s">
        <v>118</v>
      </c>
    </row>
    <row r="4812" spans="1:9" x14ac:dyDescent="0.2">
      <c r="A4812">
        <v>2019</v>
      </c>
      <c r="B4812" t="s">
        <v>111</v>
      </c>
      <c r="C4812" t="s">
        <v>125</v>
      </c>
      <c r="D4812" t="s">
        <v>95</v>
      </c>
      <c r="E4812" t="s">
        <v>93</v>
      </c>
      <c r="F4812">
        <v>646</v>
      </c>
      <c r="G4812">
        <v>117.22776301845199</v>
      </c>
      <c r="H4812">
        <v>124.82276232044801</v>
      </c>
      <c r="I4812" t="s">
        <v>118</v>
      </c>
    </row>
    <row r="4813" spans="1:9" x14ac:dyDescent="0.2">
      <c r="A4813">
        <v>2019</v>
      </c>
      <c r="B4813" t="s">
        <v>111</v>
      </c>
      <c r="C4813" t="s">
        <v>125</v>
      </c>
      <c r="D4813" t="s">
        <v>124</v>
      </c>
      <c r="E4813" t="s">
        <v>93</v>
      </c>
      <c r="F4813">
        <v>1429</v>
      </c>
      <c r="G4813">
        <v>131.48366759383001</v>
      </c>
      <c r="H4813">
        <v>144.88606903034699</v>
      </c>
      <c r="I4813" t="s">
        <v>118</v>
      </c>
    </row>
    <row r="4814" spans="1:9" x14ac:dyDescent="0.2">
      <c r="A4814">
        <v>2019</v>
      </c>
      <c r="B4814" t="s">
        <v>112</v>
      </c>
      <c r="C4814" t="s">
        <v>125</v>
      </c>
      <c r="D4814" t="s">
        <v>92</v>
      </c>
      <c r="E4814" t="s">
        <v>93</v>
      </c>
      <c r="F4814">
        <v>503</v>
      </c>
      <c r="G4814">
        <v>168.60580097811501</v>
      </c>
      <c r="H4814">
        <v>171.62732119193899</v>
      </c>
      <c r="I4814" t="s">
        <v>118</v>
      </c>
    </row>
    <row r="4815" spans="1:9" x14ac:dyDescent="0.2">
      <c r="A4815">
        <v>2019</v>
      </c>
      <c r="B4815" t="s">
        <v>112</v>
      </c>
      <c r="C4815" t="s">
        <v>125</v>
      </c>
      <c r="D4815" t="s">
        <v>95</v>
      </c>
      <c r="E4815" t="s">
        <v>93</v>
      </c>
      <c r="F4815">
        <v>363</v>
      </c>
      <c r="G4815">
        <v>117.321577474257</v>
      </c>
      <c r="H4815">
        <v>112.786417026753</v>
      </c>
      <c r="I4815" t="s">
        <v>118</v>
      </c>
    </row>
    <row r="4816" spans="1:9" x14ac:dyDescent="0.2">
      <c r="A4816">
        <v>2019</v>
      </c>
      <c r="B4816" t="s">
        <v>112</v>
      </c>
      <c r="C4816" t="s">
        <v>125</v>
      </c>
      <c r="D4816" t="s">
        <v>124</v>
      </c>
      <c r="E4816" t="s">
        <v>93</v>
      </c>
      <c r="F4816">
        <v>866</v>
      </c>
      <c r="G4816">
        <v>142.49631829662599</v>
      </c>
      <c r="H4816">
        <v>142.206869109346</v>
      </c>
      <c r="I4816" t="s">
        <v>118</v>
      </c>
    </row>
    <row r="4817" spans="1:9" x14ac:dyDescent="0.2">
      <c r="A4817">
        <v>2020</v>
      </c>
      <c r="B4817" t="s">
        <v>90</v>
      </c>
      <c r="C4817" t="s">
        <v>125</v>
      </c>
      <c r="D4817" t="s">
        <v>92</v>
      </c>
      <c r="E4817" t="s">
        <v>93</v>
      </c>
      <c r="F4817">
        <v>3703</v>
      </c>
      <c r="G4817">
        <v>149.896210131575</v>
      </c>
      <c r="H4817">
        <v>151.08968489734301</v>
      </c>
      <c r="I4817" t="s">
        <v>119</v>
      </c>
    </row>
    <row r="4818" spans="1:9" x14ac:dyDescent="0.2">
      <c r="A4818">
        <v>2020</v>
      </c>
      <c r="B4818" t="s">
        <v>90</v>
      </c>
      <c r="C4818" t="s">
        <v>125</v>
      </c>
      <c r="D4818" t="s">
        <v>95</v>
      </c>
      <c r="E4818" t="s">
        <v>93</v>
      </c>
      <c r="F4818">
        <v>2670</v>
      </c>
      <c r="G4818">
        <v>105.655581008746</v>
      </c>
      <c r="H4818">
        <v>101.69605672254499</v>
      </c>
      <c r="I4818" t="s">
        <v>119</v>
      </c>
    </row>
    <row r="4819" spans="1:9" x14ac:dyDescent="0.2">
      <c r="A4819">
        <v>2020</v>
      </c>
      <c r="B4819" t="s">
        <v>90</v>
      </c>
      <c r="C4819" t="s">
        <v>125</v>
      </c>
      <c r="D4819" t="s">
        <v>124</v>
      </c>
      <c r="E4819" t="s">
        <v>93</v>
      </c>
      <c r="F4819">
        <v>6373</v>
      </c>
      <c r="G4819">
        <v>127.52491017928099</v>
      </c>
      <c r="H4819">
        <v>126.392870809944</v>
      </c>
      <c r="I4819" t="s">
        <v>119</v>
      </c>
    </row>
    <row r="4820" spans="1:9" x14ac:dyDescent="0.2">
      <c r="A4820">
        <v>2020</v>
      </c>
      <c r="B4820" t="s">
        <v>99</v>
      </c>
      <c r="C4820" t="s">
        <v>125</v>
      </c>
      <c r="D4820" t="s">
        <v>92</v>
      </c>
      <c r="E4820" t="s">
        <v>93</v>
      </c>
      <c r="F4820">
        <v>351</v>
      </c>
      <c r="G4820">
        <v>217.516592611872</v>
      </c>
      <c r="H4820">
        <v>189.62049546320699</v>
      </c>
      <c r="I4820" t="s">
        <v>119</v>
      </c>
    </row>
    <row r="4821" spans="1:9" x14ac:dyDescent="0.2">
      <c r="A4821">
        <v>2020</v>
      </c>
      <c r="B4821" t="s">
        <v>99</v>
      </c>
      <c r="C4821" t="s">
        <v>125</v>
      </c>
      <c r="D4821" t="s">
        <v>95</v>
      </c>
      <c r="E4821" t="s">
        <v>93</v>
      </c>
      <c r="F4821">
        <v>304</v>
      </c>
      <c r="G4821">
        <v>178.01096172764301</v>
      </c>
      <c r="H4821">
        <v>151.59226277695001</v>
      </c>
      <c r="I4821" t="s">
        <v>119</v>
      </c>
    </row>
    <row r="4822" spans="1:9" x14ac:dyDescent="0.2">
      <c r="A4822">
        <v>2020</v>
      </c>
      <c r="B4822" t="s">
        <v>99</v>
      </c>
      <c r="C4822" t="s">
        <v>125</v>
      </c>
      <c r="D4822" t="s">
        <v>124</v>
      </c>
      <c r="E4822" t="s">
        <v>93</v>
      </c>
      <c r="F4822">
        <v>655</v>
      </c>
      <c r="G4822">
        <v>197.20421625625099</v>
      </c>
      <c r="H4822">
        <v>170.606379120079</v>
      </c>
      <c r="I4822" t="s">
        <v>119</v>
      </c>
    </row>
    <row r="4823" spans="1:9" x14ac:dyDescent="0.2">
      <c r="A4823">
        <v>2020</v>
      </c>
      <c r="B4823" t="s">
        <v>100</v>
      </c>
      <c r="C4823" t="s">
        <v>125</v>
      </c>
      <c r="D4823" t="s">
        <v>92</v>
      </c>
      <c r="E4823" t="s">
        <v>93</v>
      </c>
      <c r="F4823">
        <v>92</v>
      </c>
      <c r="G4823">
        <v>181.56700217091</v>
      </c>
      <c r="H4823">
        <v>143.026803451924</v>
      </c>
      <c r="I4823" t="s">
        <v>119</v>
      </c>
    </row>
    <row r="4824" spans="1:9" x14ac:dyDescent="0.2">
      <c r="A4824">
        <v>2020</v>
      </c>
      <c r="B4824" t="s">
        <v>100</v>
      </c>
      <c r="C4824" t="s">
        <v>125</v>
      </c>
      <c r="D4824" t="s">
        <v>95</v>
      </c>
      <c r="E4824" t="s">
        <v>93</v>
      </c>
      <c r="F4824">
        <v>75</v>
      </c>
      <c r="G4824">
        <v>143.60663271167601</v>
      </c>
      <c r="H4824">
        <v>113.69029465799601</v>
      </c>
      <c r="I4824" t="s">
        <v>119</v>
      </c>
    </row>
    <row r="4825" spans="1:9" x14ac:dyDescent="0.2">
      <c r="A4825">
        <v>2020</v>
      </c>
      <c r="B4825" t="s">
        <v>100</v>
      </c>
      <c r="C4825" t="s">
        <v>125</v>
      </c>
      <c r="D4825" t="s">
        <v>124</v>
      </c>
      <c r="E4825" t="s">
        <v>93</v>
      </c>
      <c r="F4825">
        <v>167</v>
      </c>
      <c r="G4825">
        <v>162.299797854144</v>
      </c>
      <c r="H4825">
        <v>128.35854905496001</v>
      </c>
      <c r="I4825" t="s">
        <v>119</v>
      </c>
    </row>
    <row r="4826" spans="1:9" x14ac:dyDescent="0.2">
      <c r="A4826">
        <v>2020</v>
      </c>
      <c r="B4826" t="s">
        <v>101</v>
      </c>
      <c r="C4826" t="s">
        <v>125</v>
      </c>
      <c r="D4826" t="s">
        <v>92</v>
      </c>
      <c r="E4826" t="s">
        <v>93</v>
      </c>
      <c r="F4826">
        <v>97</v>
      </c>
      <c r="G4826">
        <v>149.959804588461</v>
      </c>
      <c r="H4826">
        <v>120.984000162017</v>
      </c>
      <c r="I4826" t="s">
        <v>119</v>
      </c>
    </row>
    <row r="4827" spans="1:9" x14ac:dyDescent="0.2">
      <c r="A4827">
        <v>2020</v>
      </c>
      <c r="B4827" t="s">
        <v>101</v>
      </c>
      <c r="C4827" t="s">
        <v>125</v>
      </c>
      <c r="D4827" t="s">
        <v>95</v>
      </c>
      <c r="E4827" t="s">
        <v>93</v>
      </c>
      <c r="F4827">
        <v>77</v>
      </c>
      <c r="G4827">
        <v>115.530615613137</v>
      </c>
      <c r="H4827">
        <v>92.251400967831401</v>
      </c>
      <c r="I4827" t="s">
        <v>119</v>
      </c>
    </row>
    <row r="4828" spans="1:9" x14ac:dyDescent="0.2">
      <c r="A4828">
        <v>2020</v>
      </c>
      <c r="B4828" t="s">
        <v>101</v>
      </c>
      <c r="C4828" t="s">
        <v>125</v>
      </c>
      <c r="D4828" t="s">
        <v>124</v>
      </c>
      <c r="E4828" t="s">
        <v>93</v>
      </c>
      <c r="F4828">
        <v>174</v>
      </c>
      <c r="G4828">
        <v>132.48764590773101</v>
      </c>
      <c r="H4828">
        <v>106.61770056492399</v>
      </c>
      <c r="I4828" t="s">
        <v>119</v>
      </c>
    </row>
    <row r="4829" spans="1:9" x14ac:dyDescent="0.2">
      <c r="A4829">
        <v>2020</v>
      </c>
      <c r="B4829" t="s">
        <v>102</v>
      </c>
      <c r="C4829" t="s">
        <v>125</v>
      </c>
      <c r="D4829" t="s">
        <v>92</v>
      </c>
      <c r="E4829" t="s">
        <v>93</v>
      </c>
      <c r="F4829">
        <v>226</v>
      </c>
      <c r="G4829">
        <v>162.91223643899801</v>
      </c>
      <c r="H4829">
        <v>159.986226932877</v>
      </c>
      <c r="I4829" t="s">
        <v>119</v>
      </c>
    </row>
    <row r="4830" spans="1:9" x14ac:dyDescent="0.2">
      <c r="A4830">
        <v>2020</v>
      </c>
      <c r="B4830" t="s">
        <v>102</v>
      </c>
      <c r="C4830" t="s">
        <v>125</v>
      </c>
      <c r="D4830" t="s">
        <v>95</v>
      </c>
      <c r="E4830" t="s">
        <v>93</v>
      </c>
      <c r="F4830">
        <v>151</v>
      </c>
      <c r="G4830">
        <v>106.365743186605</v>
      </c>
      <c r="H4830">
        <v>100.006261114407</v>
      </c>
      <c r="I4830" t="s">
        <v>119</v>
      </c>
    </row>
    <row r="4831" spans="1:9" x14ac:dyDescent="0.2">
      <c r="A4831">
        <v>2020</v>
      </c>
      <c r="B4831" t="s">
        <v>102</v>
      </c>
      <c r="C4831" t="s">
        <v>125</v>
      </c>
      <c r="D4831" t="s">
        <v>124</v>
      </c>
      <c r="E4831" t="s">
        <v>93</v>
      </c>
      <c r="F4831">
        <v>377</v>
      </c>
      <c r="G4831">
        <v>134.312831328735</v>
      </c>
      <c r="H4831">
        <v>129.99624402364199</v>
      </c>
      <c r="I4831" t="s">
        <v>119</v>
      </c>
    </row>
    <row r="4832" spans="1:9" x14ac:dyDescent="0.2">
      <c r="A4832">
        <v>2020</v>
      </c>
      <c r="B4832" t="s">
        <v>103</v>
      </c>
      <c r="C4832" t="s">
        <v>125</v>
      </c>
      <c r="D4832" t="s">
        <v>92</v>
      </c>
      <c r="E4832" t="s">
        <v>93</v>
      </c>
      <c r="F4832">
        <v>283</v>
      </c>
      <c r="G4832">
        <v>104.304879846676</v>
      </c>
      <c r="H4832">
        <v>107.832116231029</v>
      </c>
      <c r="I4832" t="s">
        <v>119</v>
      </c>
    </row>
    <row r="4833" spans="1:9" x14ac:dyDescent="0.2">
      <c r="A4833">
        <v>2020</v>
      </c>
      <c r="B4833" t="s">
        <v>103</v>
      </c>
      <c r="C4833" t="s">
        <v>125</v>
      </c>
      <c r="D4833" t="s">
        <v>95</v>
      </c>
      <c r="E4833" t="s">
        <v>93</v>
      </c>
      <c r="F4833">
        <v>220</v>
      </c>
      <c r="G4833">
        <v>82.409967110931305</v>
      </c>
      <c r="H4833">
        <v>81.3794503323371</v>
      </c>
      <c r="I4833" t="s">
        <v>119</v>
      </c>
    </row>
    <row r="4834" spans="1:9" x14ac:dyDescent="0.2">
      <c r="A4834">
        <v>2020</v>
      </c>
      <c r="B4834" t="s">
        <v>103</v>
      </c>
      <c r="C4834" t="s">
        <v>125</v>
      </c>
      <c r="D4834" t="s">
        <v>124</v>
      </c>
      <c r="E4834" t="s">
        <v>93</v>
      </c>
      <c r="F4834">
        <v>503</v>
      </c>
      <c r="G4834">
        <v>93.446137497724195</v>
      </c>
      <c r="H4834">
        <v>94.605783281683102</v>
      </c>
      <c r="I4834" t="s">
        <v>119</v>
      </c>
    </row>
    <row r="4835" spans="1:9" x14ac:dyDescent="0.2">
      <c r="A4835">
        <v>2020</v>
      </c>
      <c r="B4835" t="s">
        <v>104</v>
      </c>
      <c r="C4835" t="s">
        <v>125</v>
      </c>
      <c r="D4835" t="s">
        <v>92</v>
      </c>
      <c r="E4835" t="s">
        <v>93</v>
      </c>
      <c r="F4835">
        <v>232</v>
      </c>
      <c r="G4835">
        <v>161.05854339208699</v>
      </c>
      <c r="H4835">
        <v>139.72003340772099</v>
      </c>
      <c r="I4835" t="s">
        <v>119</v>
      </c>
    </row>
    <row r="4836" spans="1:9" x14ac:dyDescent="0.2">
      <c r="A4836">
        <v>2020</v>
      </c>
      <c r="B4836" t="s">
        <v>104</v>
      </c>
      <c r="C4836" t="s">
        <v>125</v>
      </c>
      <c r="D4836" t="s">
        <v>95</v>
      </c>
      <c r="E4836" t="s">
        <v>93</v>
      </c>
      <c r="F4836">
        <v>141</v>
      </c>
      <c r="G4836">
        <v>97.683312087790299</v>
      </c>
      <c r="H4836">
        <v>79.482797294481202</v>
      </c>
      <c r="I4836" t="s">
        <v>119</v>
      </c>
    </row>
    <row r="4837" spans="1:9" x14ac:dyDescent="0.2">
      <c r="A4837">
        <v>2020</v>
      </c>
      <c r="B4837" t="s">
        <v>104</v>
      </c>
      <c r="C4837" t="s">
        <v>125</v>
      </c>
      <c r="D4837" t="s">
        <v>124</v>
      </c>
      <c r="E4837" t="s">
        <v>93</v>
      </c>
      <c r="F4837">
        <v>373</v>
      </c>
      <c r="G4837">
        <v>129.338294190873</v>
      </c>
      <c r="H4837">
        <v>109.601415351101</v>
      </c>
      <c r="I4837" t="s">
        <v>119</v>
      </c>
    </row>
    <row r="4838" spans="1:9" x14ac:dyDescent="0.2">
      <c r="A4838">
        <v>2020</v>
      </c>
      <c r="B4838" t="s">
        <v>105</v>
      </c>
      <c r="C4838" t="s">
        <v>125</v>
      </c>
      <c r="D4838" t="s">
        <v>92</v>
      </c>
      <c r="E4838" t="s">
        <v>93</v>
      </c>
      <c r="F4838">
        <v>489</v>
      </c>
      <c r="G4838">
        <v>117.85347607502101</v>
      </c>
      <c r="H4838">
        <v>134.12675885118</v>
      </c>
      <c r="I4838" t="s">
        <v>119</v>
      </c>
    </row>
    <row r="4839" spans="1:9" x14ac:dyDescent="0.2">
      <c r="A4839">
        <v>2020</v>
      </c>
      <c r="B4839" t="s">
        <v>105</v>
      </c>
      <c r="C4839" t="s">
        <v>125</v>
      </c>
      <c r="D4839" t="s">
        <v>95</v>
      </c>
      <c r="E4839" t="s">
        <v>93</v>
      </c>
      <c r="F4839">
        <v>330</v>
      </c>
      <c r="G4839">
        <v>77.435159786279002</v>
      </c>
      <c r="H4839">
        <v>83.869373901790794</v>
      </c>
      <c r="I4839" t="s">
        <v>119</v>
      </c>
    </row>
    <row r="4840" spans="1:9" x14ac:dyDescent="0.2">
      <c r="A4840">
        <v>2020</v>
      </c>
      <c r="B4840" t="s">
        <v>105</v>
      </c>
      <c r="C4840" t="s">
        <v>125</v>
      </c>
      <c r="D4840" t="s">
        <v>124</v>
      </c>
      <c r="E4840" t="s">
        <v>93</v>
      </c>
      <c r="F4840">
        <v>819</v>
      </c>
      <c r="G4840">
        <v>97.374224959427394</v>
      </c>
      <c r="H4840">
        <v>108.998066376485</v>
      </c>
      <c r="I4840" t="s">
        <v>119</v>
      </c>
    </row>
    <row r="4841" spans="1:9" x14ac:dyDescent="0.2">
      <c r="A4841">
        <v>2020</v>
      </c>
      <c r="B4841" t="s">
        <v>106</v>
      </c>
      <c r="C4841" t="s">
        <v>125</v>
      </c>
      <c r="D4841" t="s">
        <v>92</v>
      </c>
      <c r="E4841" t="s">
        <v>93</v>
      </c>
      <c r="F4841">
        <v>17</v>
      </c>
      <c r="G4841">
        <v>170.32361486824999</v>
      </c>
      <c r="H4841">
        <v>141.710101274294</v>
      </c>
      <c r="I4841" t="s">
        <v>119</v>
      </c>
    </row>
    <row r="4842" spans="1:9" x14ac:dyDescent="0.2">
      <c r="A4842">
        <v>2020</v>
      </c>
      <c r="B4842" t="s">
        <v>106</v>
      </c>
      <c r="C4842" t="s">
        <v>125</v>
      </c>
      <c r="D4842" t="s">
        <v>95</v>
      </c>
      <c r="E4842" t="s">
        <v>93</v>
      </c>
      <c r="F4842">
        <v>8</v>
      </c>
      <c r="G4842">
        <v>81.160596530384495</v>
      </c>
      <c r="H4842">
        <v>65.8245730396158</v>
      </c>
      <c r="I4842" t="s">
        <v>119</v>
      </c>
    </row>
    <row r="4843" spans="1:9" x14ac:dyDescent="0.2">
      <c r="A4843">
        <v>2020</v>
      </c>
      <c r="B4843" t="s">
        <v>106</v>
      </c>
      <c r="C4843" t="s">
        <v>125</v>
      </c>
      <c r="D4843" t="s">
        <v>124</v>
      </c>
      <c r="E4843" t="s">
        <v>93</v>
      </c>
      <c r="F4843">
        <v>25</v>
      </c>
      <c r="G4843">
        <v>126.020768222603</v>
      </c>
      <c r="H4843">
        <v>103.76733715695499</v>
      </c>
      <c r="I4843" t="s">
        <v>119</v>
      </c>
    </row>
    <row r="4844" spans="1:9" x14ac:dyDescent="0.2">
      <c r="A4844">
        <v>2020</v>
      </c>
      <c r="B4844" t="s">
        <v>107</v>
      </c>
      <c r="C4844" t="s">
        <v>125</v>
      </c>
      <c r="D4844" t="s">
        <v>92</v>
      </c>
      <c r="E4844" t="s">
        <v>93</v>
      </c>
      <c r="F4844">
        <v>10</v>
      </c>
      <c r="G4844">
        <v>92.885008359650797</v>
      </c>
      <c r="H4844">
        <v>86.648466334198702</v>
      </c>
      <c r="I4844" t="s">
        <v>119</v>
      </c>
    </row>
    <row r="4845" spans="1:9" x14ac:dyDescent="0.2">
      <c r="A4845">
        <v>2020</v>
      </c>
      <c r="B4845" t="s">
        <v>107</v>
      </c>
      <c r="C4845" t="s">
        <v>125</v>
      </c>
      <c r="D4845" t="s">
        <v>95</v>
      </c>
      <c r="E4845" t="s">
        <v>93</v>
      </c>
      <c r="F4845">
        <v>7</v>
      </c>
      <c r="G4845">
        <v>69.293209265491996</v>
      </c>
      <c r="H4845">
        <v>63.4095417840716</v>
      </c>
      <c r="I4845" t="s">
        <v>119</v>
      </c>
    </row>
    <row r="4846" spans="1:9" x14ac:dyDescent="0.2">
      <c r="A4846">
        <v>2020</v>
      </c>
      <c r="B4846" t="s">
        <v>107</v>
      </c>
      <c r="C4846" t="s">
        <v>125</v>
      </c>
      <c r="D4846" t="s">
        <v>124</v>
      </c>
      <c r="E4846" t="s">
        <v>93</v>
      </c>
      <c r="F4846">
        <v>17</v>
      </c>
      <c r="G4846">
        <v>81.464443166570803</v>
      </c>
      <c r="H4846">
        <v>75.029004059135104</v>
      </c>
      <c r="I4846" t="s">
        <v>119</v>
      </c>
    </row>
    <row r="4847" spans="1:9" x14ac:dyDescent="0.2">
      <c r="A4847">
        <v>2020</v>
      </c>
      <c r="B4847" t="s">
        <v>108</v>
      </c>
      <c r="C4847" t="s">
        <v>125</v>
      </c>
      <c r="D4847" t="s">
        <v>92</v>
      </c>
      <c r="E4847" t="s">
        <v>93</v>
      </c>
      <c r="F4847">
        <v>23</v>
      </c>
      <c r="G4847">
        <v>193.798449612403</v>
      </c>
      <c r="H4847">
        <v>153.45120696027899</v>
      </c>
      <c r="I4847" t="s">
        <v>119</v>
      </c>
    </row>
    <row r="4848" spans="1:9" x14ac:dyDescent="0.2">
      <c r="A4848">
        <v>2020</v>
      </c>
      <c r="B4848" t="s">
        <v>108</v>
      </c>
      <c r="C4848" t="s">
        <v>125</v>
      </c>
      <c r="D4848" t="s">
        <v>95</v>
      </c>
      <c r="E4848" t="s">
        <v>93</v>
      </c>
      <c r="F4848">
        <v>9</v>
      </c>
      <c r="G4848">
        <v>77.432676589520796</v>
      </c>
      <c r="H4848">
        <v>61.285518292948801</v>
      </c>
      <c r="I4848" t="s">
        <v>119</v>
      </c>
    </row>
    <row r="4849" spans="1:9" x14ac:dyDescent="0.2">
      <c r="A4849">
        <v>2020</v>
      </c>
      <c r="B4849" t="s">
        <v>108</v>
      </c>
      <c r="C4849" t="s">
        <v>125</v>
      </c>
      <c r="D4849" t="s">
        <v>124</v>
      </c>
      <c r="E4849" t="s">
        <v>93</v>
      </c>
      <c r="F4849">
        <v>32</v>
      </c>
      <c r="G4849">
        <v>136.22238304031299</v>
      </c>
      <c r="H4849">
        <v>107.368362626614</v>
      </c>
      <c r="I4849" t="s">
        <v>119</v>
      </c>
    </row>
    <row r="4850" spans="1:9" x14ac:dyDescent="0.2">
      <c r="A4850">
        <v>2020</v>
      </c>
      <c r="B4850" t="s">
        <v>109</v>
      </c>
      <c r="C4850" t="s">
        <v>125</v>
      </c>
      <c r="D4850" t="s">
        <v>92</v>
      </c>
      <c r="E4850" t="s">
        <v>93</v>
      </c>
      <c r="F4850">
        <v>268</v>
      </c>
      <c r="G4850">
        <v>160.38876321112701</v>
      </c>
      <c r="H4850">
        <v>152.584577700632</v>
      </c>
      <c r="I4850" t="s">
        <v>119</v>
      </c>
    </row>
    <row r="4851" spans="1:9" x14ac:dyDescent="0.2">
      <c r="A4851">
        <v>2020</v>
      </c>
      <c r="B4851" t="s">
        <v>109</v>
      </c>
      <c r="C4851" t="s">
        <v>125</v>
      </c>
      <c r="D4851" t="s">
        <v>95</v>
      </c>
      <c r="E4851" t="s">
        <v>93</v>
      </c>
      <c r="F4851">
        <v>189</v>
      </c>
      <c r="G4851">
        <v>109.461783937497</v>
      </c>
      <c r="H4851">
        <v>100.086287780074</v>
      </c>
      <c r="I4851" t="s">
        <v>119</v>
      </c>
    </row>
    <row r="4852" spans="1:9" x14ac:dyDescent="0.2">
      <c r="A4852">
        <v>2020</v>
      </c>
      <c r="B4852" t="s">
        <v>109</v>
      </c>
      <c r="C4852" t="s">
        <v>125</v>
      </c>
      <c r="D4852" t="s">
        <v>124</v>
      </c>
      <c r="E4852" t="s">
        <v>93</v>
      </c>
      <c r="F4852">
        <v>457</v>
      </c>
      <c r="G4852">
        <v>134.507898292015</v>
      </c>
      <c r="H4852">
        <v>126.335432740353</v>
      </c>
      <c r="I4852" t="s">
        <v>119</v>
      </c>
    </row>
    <row r="4853" spans="1:9" x14ac:dyDescent="0.2">
      <c r="A4853">
        <v>2020</v>
      </c>
      <c r="B4853" t="s">
        <v>110</v>
      </c>
      <c r="C4853" t="s">
        <v>125</v>
      </c>
      <c r="D4853" t="s">
        <v>92</v>
      </c>
      <c r="E4853" t="s">
        <v>93</v>
      </c>
      <c r="F4853">
        <v>299</v>
      </c>
      <c r="G4853">
        <v>160.62056480422001</v>
      </c>
      <c r="H4853">
        <v>154.12614131893801</v>
      </c>
      <c r="I4853" t="s">
        <v>119</v>
      </c>
    </row>
    <row r="4854" spans="1:9" x14ac:dyDescent="0.2">
      <c r="A4854">
        <v>2020</v>
      </c>
      <c r="B4854" t="s">
        <v>110</v>
      </c>
      <c r="C4854" t="s">
        <v>125</v>
      </c>
      <c r="D4854" t="s">
        <v>95</v>
      </c>
      <c r="E4854" t="s">
        <v>93</v>
      </c>
      <c r="F4854">
        <v>206</v>
      </c>
      <c r="G4854">
        <v>108.5130031237</v>
      </c>
      <c r="H4854">
        <v>99.212370213009706</v>
      </c>
      <c r="I4854" t="s">
        <v>119</v>
      </c>
    </row>
    <row r="4855" spans="1:9" x14ac:dyDescent="0.2">
      <c r="A4855">
        <v>2020</v>
      </c>
      <c r="B4855" t="s">
        <v>110</v>
      </c>
      <c r="C4855" t="s">
        <v>125</v>
      </c>
      <c r="D4855" t="s">
        <v>124</v>
      </c>
      <c r="E4855" t="s">
        <v>93</v>
      </c>
      <c r="F4855">
        <v>505</v>
      </c>
      <c r="G4855">
        <v>134.31136832698601</v>
      </c>
      <c r="H4855">
        <v>126.669255765974</v>
      </c>
      <c r="I4855" t="s">
        <v>119</v>
      </c>
    </row>
    <row r="4856" spans="1:9" x14ac:dyDescent="0.2">
      <c r="A4856">
        <v>2020</v>
      </c>
      <c r="B4856" t="s">
        <v>111</v>
      </c>
      <c r="C4856" t="s">
        <v>125</v>
      </c>
      <c r="D4856" t="s">
        <v>92</v>
      </c>
      <c r="E4856" t="s">
        <v>93</v>
      </c>
      <c r="F4856">
        <v>825</v>
      </c>
      <c r="G4856">
        <v>152.82843757467799</v>
      </c>
      <c r="H4856">
        <v>171.529987775519</v>
      </c>
      <c r="I4856" t="s">
        <v>119</v>
      </c>
    </row>
    <row r="4857" spans="1:9" x14ac:dyDescent="0.2">
      <c r="A4857">
        <v>2020</v>
      </c>
      <c r="B4857" t="s">
        <v>111</v>
      </c>
      <c r="C4857" t="s">
        <v>125</v>
      </c>
      <c r="D4857" t="s">
        <v>95</v>
      </c>
      <c r="E4857" t="s">
        <v>93</v>
      </c>
      <c r="F4857">
        <v>583</v>
      </c>
      <c r="G4857">
        <v>105.276083368546</v>
      </c>
      <c r="H4857">
        <v>111.223750099893</v>
      </c>
      <c r="I4857" t="s">
        <v>119</v>
      </c>
    </row>
    <row r="4858" spans="1:9" x14ac:dyDescent="0.2">
      <c r="A4858">
        <v>2020</v>
      </c>
      <c r="B4858" t="s">
        <v>111</v>
      </c>
      <c r="C4858" t="s">
        <v>125</v>
      </c>
      <c r="D4858" t="s">
        <v>124</v>
      </c>
      <c r="E4858" t="s">
        <v>93</v>
      </c>
      <c r="F4858">
        <v>1408</v>
      </c>
      <c r="G4858">
        <v>128.74873240106299</v>
      </c>
      <c r="H4858">
        <v>141.37686893770601</v>
      </c>
      <c r="I4858" t="s">
        <v>119</v>
      </c>
    </row>
    <row r="4859" spans="1:9" x14ac:dyDescent="0.2">
      <c r="A4859">
        <v>2020</v>
      </c>
      <c r="B4859" t="s">
        <v>112</v>
      </c>
      <c r="C4859" t="s">
        <v>125</v>
      </c>
      <c r="D4859" t="s">
        <v>92</v>
      </c>
      <c r="E4859" t="s">
        <v>93</v>
      </c>
      <c r="F4859">
        <v>491</v>
      </c>
      <c r="G4859">
        <v>164.23711691943399</v>
      </c>
      <c r="H4859">
        <v>166.13311438435099</v>
      </c>
      <c r="I4859" t="s">
        <v>119</v>
      </c>
    </row>
    <row r="4860" spans="1:9" x14ac:dyDescent="0.2">
      <c r="A4860">
        <v>2020</v>
      </c>
      <c r="B4860" t="s">
        <v>112</v>
      </c>
      <c r="C4860" t="s">
        <v>125</v>
      </c>
      <c r="D4860" t="s">
        <v>95</v>
      </c>
      <c r="E4860" t="s">
        <v>93</v>
      </c>
      <c r="F4860">
        <v>370</v>
      </c>
      <c r="G4860">
        <v>119.303268909568</v>
      </c>
      <c r="H4860">
        <v>113.902300127633</v>
      </c>
      <c r="I4860" t="s">
        <v>119</v>
      </c>
    </row>
    <row r="4861" spans="1:9" x14ac:dyDescent="0.2">
      <c r="A4861">
        <v>2020</v>
      </c>
      <c r="B4861" t="s">
        <v>112</v>
      </c>
      <c r="C4861" t="s">
        <v>125</v>
      </c>
      <c r="D4861" t="s">
        <v>124</v>
      </c>
      <c r="E4861" t="s">
        <v>93</v>
      </c>
      <c r="F4861">
        <v>861</v>
      </c>
      <c r="G4861">
        <v>141.35795577679599</v>
      </c>
      <c r="H4861">
        <v>140.01770725599201</v>
      </c>
      <c r="I4861" t="s">
        <v>119</v>
      </c>
    </row>
    <row r="4862" spans="1:9" x14ac:dyDescent="0.2">
      <c r="A4862">
        <v>2021</v>
      </c>
      <c r="B4862" t="s">
        <v>90</v>
      </c>
      <c r="C4862" t="s">
        <v>125</v>
      </c>
      <c r="D4862" t="s">
        <v>92</v>
      </c>
      <c r="E4862" t="s">
        <v>93</v>
      </c>
      <c r="F4862">
        <v>3729</v>
      </c>
      <c r="G4862">
        <v>150.98082879527101</v>
      </c>
      <c r="H4862">
        <v>150.744379464102</v>
      </c>
      <c r="I4862" t="s">
        <v>120</v>
      </c>
    </row>
    <row r="4863" spans="1:9" x14ac:dyDescent="0.2">
      <c r="A4863">
        <v>2021</v>
      </c>
      <c r="B4863" t="s">
        <v>90</v>
      </c>
      <c r="C4863" t="s">
        <v>125</v>
      </c>
      <c r="D4863" t="s">
        <v>95</v>
      </c>
      <c r="E4863" t="s">
        <v>93</v>
      </c>
      <c r="F4863">
        <v>2624</v>
      </c>
      <c r="G4863">
        <v>103.86595907982</v>
      </c>
      <c r="H4863">
        <v>98.496396574271103</v>
      </c>
      <c r="I4863" t="s">
        <v>120</v>
      </c>
    </row>
    <row r="4864" spans="1:9" x14ac:dyDescent="0.2">
      <c r="A4864">
        <v>2021</v>
      </c>
      <c r="B4864" t="s">
        <v>90</v>
      </c>
      <c r="C4864" t="s">
        <v>125</v>
      </c>
      <c r="D4864" t="s">
        <v>124</v>
      </c>
      <c r="E4864" t="s">
        <v>93</v>
      </c>
      <c r="F4864">
        <v>6353</v>
      </c>
      <c r="G4864">
        <v>127.15707170854201</v>
      </c>
      <c r="H4864">
        <v>124.620388019187</v>
      </c>
      <c r="I4864" t="s">
        <v>120</v>
      </c>
    </row>
    <row r="4865" spans="1:9" x14ac:dyDescent="0.2">
      <c r="A4865">
        <v>2021</v>
      </c>
      <c r="B4865" t="s">
        <v>99</v>
      </c>
      <c r="C4865" t="s">
        <v>125</v>
      </c>
      <c r="D4865" t="s">
        <v>92</v>
      </c>
      <c r="E4865" t="s">
        <v>93</v>
      </c>
      <c r="F4865">
        <v>367</v>
      </c>
      <c r="G4865">
        <v>228.73739451279599</v>
      </c>
      <c r="H4865">
        <v>200.06187713238401</v>
      </c>
      <c r="I4865" t="s">
        <v>120</v>
      </c>
    </row>
    <row r="4866" spans="1:9" x14ac:dyDescent="0.2">
      <c r="A4866">
        <v>2021</v>
      </c>
      <c r="B4866" t="s">
        <v>99</v>
      </c>
      <c r="C4866" t="s">
        <v>125</v>
      </c>
      <c r="D4866" t="s">
        <v>95</v>
      </c>
      <c r="E4866" t="s">
        <v>93</v>
      </c>
      <c r="F4866">
        <v>248</v>
      </c>
      <c r="G4866">
        <v>145.96993490211801</v>
      </c>
      <c r="H4866">
        <v>120.29685474518701</v>
      </c>
      <c r="I4866" t="s">
        <v>120</v>
      </c>
    </row>
    <row r="4867" spans="1:9" x14ac:dyDescent="0.2">
      <c r="A4867">
        <v>2021</v>
      </c>
      <c r="B4867" t="s">
        <v>99</v>
      </c>
      <c r="C4867" t="s">
        <v>125</v>
      </c>
      <c r="D4867" t="s">
        <v>124</v>
      </c>
      <c r="E4867" t="s">
        <v>93</v>
      </c>
      <c r="F4867">
        <v>615</v>
      </c>
      <c r="G4867">
        <v>186.16956869203</v>
      </c>
      <c r="H4867">
        <v>160.179365938785</v>
      </c>
      <c r="I4867" t="s">
        <v>120</v>
      </c>
    </row>
    <row r="4868" spans="1:9" x14ac:dyDescent="0.2">
      <c r="A4868">
        <v>2021</v>
      </c>
      <c r="B4868" t="s">
        <v>100</v>
      </c>
      <c r="C4868" t="s">
        <v>125</v>
      </c>
      <c r="D4868" t="s">
        <v>92</v>
      </c>
      <c r="E4868" t="s">
        <v>93</v>
      </c>
      <c r="F4868">
        <v>79</v>
      </c>
      <c r="G4868">
        <v>156.60930933312201</v>
      </c>
      <c r="H4868">
        <v>125.72280245419699</v>
      </c>
      <c r="I4868" t="s">
        <v>120</v>
      </c>
    </row>
    <row r="4869" spans="1:9" x14ac:dyDescent="0.2">
      <c r="A4869">
        <v>2021</v>
      </c>
      <c r="B4869" t="s">
        <v>100</v>
      </c>
      <c r="C4869" t="s">
        <v>125</v>
      </c>
      <c r="D4869" t="s">
        <v>95</v>
      </c>
      <c r="E4869" t="s">
        <v>93</v>
      </c>
      <c r="F4869">
        <v>55</v>
      </c>
      <c r="G4869">
        <v>105.954651409197</v>
      </c>
      <c r="H4869">
        <v>81.516580829687598</v>
      </c>
      <c r="I4869" t="s">
        <v>120</v>
      </c>
    </row>
    <row r="4870" spans="1:9" x14ac:dyDescent="0.2">
      <c r="A4870">
        <v>2021</v>
      </c>
      <c r="B4870" t="s">
        <v>100</v>
      </c>
      <c r="C4870" t="s">
        <v>125</v>
      </c>
      <c r="D4870" t="s">
        <v>124</v>
      </c>
      <c r="E4870" t="s">
        <v>93</v>
      </c>
      <c r="F4870">
        <v>134</v>
      </c>
      <c r="G4870">
        <v>130.91946498881299</v>
      </c>
      <c r="H4870">
        <v>103.619691641942</v>
      </c>
      <c r="I4870" t="s">
        <v>120</v>
      </c>
    </row>
    <row r="4871" spans="1:9" x14ac:dyDescent="0.2">
      <c r="A4871">
        <v>2021</v>
      </c>
      <c r="B4871" t="s">
        <v>101</v>
      </c>
      <c r="C4871" t="s">
        <v>125</v>
      </c>
      <c r="D4871" t="s">
        <v>92</v>
      </c>
      <c r="E4871" t="s">
        <v>93</v>
      </c>
      <c r="F4871">
        <v>103</v>
      </c>
      <c r="G4871">
        <v>160.22649492875399</v>
      </c>
      <c r="H4871">
        <v>121.659993350788</v>
      </c>
      <c r="I4871" t="s">
        <v>120</v>
      </c>
    </row>
    <row r="4872" spans="1:9" x14ac:dyDescent="0.2">
      <c r="A4872">
        <v>2021</v>
      </c>
      <c r="B4872" t="s">
        <v>101</v>
      </c>
      <c r="C4872" t="s">
        <v>125</v>
      </c>
      <c r="D4872" t="s">
        <v>95</v>
      </c>
      <c r="E4872" t="s">
        <v>93</v>
      </c>
      <c r="F4872">
        <v>78</v>
      </c>
      <c r="G4872">
        <v>117.844354802157</v>
      </c>
      <c r="H4872">
        <v>90.569178969609993</v>
      </c>
      <c r="I4872" t="s">
        <v>120</v>
      </c>
    </row>
    <row r="4873" spans="1:9" x14ac:dyDescent="0.2">
      <c r="A4873">
        <v>2021</v>
      </c>
      <c r="B4873" t="s">
        <v>101</v>
      </c>
      <c r="C4873" t="s">
        <v>125</v>
      </c>
      <c r="D4873" t="s">
        <v>124</v>
      </c>
      <c r="E4873" t="s">
        <v>93</v>
      </c>
      <c r="F4873">
        <v>181</v>
      </c>
      <c r="G4873">
        <v>138.726019942823</v>
      </c>
      <c r="H4873">
        <v>106.114586160199</v>
      </c>
      <c r="I4873" t="s">
        <v>120</v>
      </c>
    </row>
    <row r="4874" spans="1:9" x14ac:dyDescent="0.2">
      <c r="A4874">
        <v>2021</v>
      </c>
      <c r="B4874" t="s">
        <v>102</v>
      </c>
      <c r="C4874" t="s">
        <v>125</v>
      </c>
      <c r="D4874" t="s">
        <v>92</v>
      </c>
      <c r="E4874" t="s">
        <v>93</v>
      </c>
      <c r="F4874">
        <v>215</v>
      </c>
      <c r="G4874">
        <v>155.736161212279</v>
      </c>
      <c r="H4874">
        <v>150.73232682769</v>
      </c>
      <c r="I4874" t="s">
        <v>120</v>
      </c>
    </row>
    <row r="4875" spans="1:9" x14ac:dyDescent="0.2">
      <c r="A4875">
        <v>2021</v>
      </c>
      <c r="B4875" t="s">
        <v>102</v>
      </c>
      <c r="C4875" t="s">
        <v>125</v>
      </c>
      <c r="D4875" t="s">
        <v>95</v>
      </c>
      <c r="E4875" t="s">
        <v>93</v>
      </c>
      <c r="F4875">
        <v>164</v>
      </c>
      <c r="G4875">
        <v>115.815937402898</v>
      </c>
      <c r="H4875">
        <v>107.5422854479</v>
      </c>
      <c r="I4875" t="s">
        <v>120</v>
      </c>
    </row>
    <row r="4876" spans="1:9" x14ac:dyDescent="0.2">
      <c r="A4876">
        <v>2021</v>
      </c>
      <c r="B4876" t="s">
        <v>102</v>
      </c>
      <c r="C4876" t="s">
        <v>125</v>
      </c>
      <c r="D4876" t="s">
        <v>124</v>
      </c>
      <c r="E4876" t="s">
        <v>93</v>
      </c>
      <c r="F4876">
        <v>379</v>
      </c>
      <c r="G4876">
        <v>135.52267412339401</v>
      </c>
      <c r="H4876">
        <v>129.13730613779501</v>
      </c>
      <c r="I4876" t="s">
        <v>120</v>
      </c>
    </row>
    <row r="4877" spans="1:9" x14ac:dyDescent="0.2">
      <c r="A4877">
        <v>2021</v>
      </c>
      <c r="B4877" t="s">
        <v>103</v>
      </c>
      <c r="C4877" t="s">
        <v>125</v>
      </c>
      <c r="D4877" t="s">
        <v>92</v>
      </c>
      <c r="E4877" t="s">
        <v>93</v>
      </c>
      <c r="F4877">
        <v>295</v>
      </c>
      <c r="G4877">
        <v>108.91516800626199</v>
      </c>
      <c r="H4877">
        <v>110.160936233641</v>
      </c>
      <c r="I4877" t="s">
        <v>120</v>
      </c>
    </row>
    <row r="4878" spans="1:9" x14ac:dyDescent="0.2">
      <c r="A4878">
        <v>2021</v>
      </c>
      <c r="B4878" t="s">
        <v>103</v>
      </c>
      <c r="C4878" t="s">
        <v>125</v>
      </c>
      <c r="D4878" t="s">
        <v>95</v>
      </c>
      <c r="E4878" t="s">
        <v>93</v>
      </c>
      <c r="F4878">
        <v>214</v>
      </c>
      <c r="G4878">
        <v>80.215607558259407</v>
      </c>
      <c r="H4878">
        <v>77.759627431092497</v>
      </c>
      <c r="I4878" t="s">
        <v>120</v>
      </c>
    </row>
    <row r="4879" spans="1:9" x14ac:dyDescent="0.2">
      <c r="A4879">
        <v>2021</v>
      </c>
      <c r="B4879" t="s">
        <v>103</v>
      </c>
      <c r="C4879" t="s">
        <v>125</v>
      </c>
      <c r="D4879" t="s">
        <v>124</v>
      </c>
      <c r="E4879" t="s">
        <v>93</v>
      </c>
      <c r="F4879">
        <v>509</v>
      </c>
      <c r="G4879">
        <v>94.674071952294696</v>
      </c>
      <c r="H4879">
        <v>93.960281832366505</v>
      </c>
      <c r="I4879" t="s">
        <v>120</v>
      </c>
    </row>
    <row r="4880" spans="1:9" x14ac:dyDescent="0.2">
      <c r="A4880">
        <v>2021</v>
      </c>
      <c r="B4880" t="s">
        <v>104</v>
      </c>
      <c r="C4880" t="s">
        <v>125</v>
      </c>
      <c r="D4880" t="s">
        <v>92</v>
      </c>
      <c r="E4880" t="s">
        <v>93</v>
      </c>
      <c r="F4880">
        <v>250</v>
      </c>
      <c r="G4880">
        <v>174.21238580378099</v>
      </c>
      <c r="H4880">
        <v>147.38409750879299</v>
      </c>
      <c r="I4880" t="s">
        <v>120</v>
      </c>
    </row>
    <row r="4881" spans="1:9" x14ac:dyDescent="0.2">
      <c r="A4881">
        <v>2021</v>
      </c>
      <c r="B4881" t="s">
        <v>104</v>
      </c>
      <c r="C4881" t="s">
        <v>125</v>
      </c>
      <c r="D4881" t="s">
        <v>95</v>
      </c>
      <c r="E4881" t="s">
        <v>93</v>
      </c>
      <c r="F4881">
        <v>150</v>
      </c>
      <c r="G4881">
        <v>104.553660423651</v>
      </c>
      <c r="H4881">
        <v>85.216632485555195</v>
      </c>
      <c r="I4881" t="s">
        <v>120</v>
      </c>
    </row>
    <row r="4882" spans="1:9" x14ac:dyDescent="0.2">
      <c r="A4882">
        <v>2021</v>
      </c>
      <c r="B4882" t="s">
        <v>104</v>
      </c>
      <c r="C4882" t="s">
        <v>125</v>
      </c>
      <c r="D4882" t="s">
        <v>124</v>
      </c>
      <c r="E4882" t="s">
        <v>93</v>
      </c>
      <c r="F4882">
        <v>400</v>
      </c>
      <c r="G4882">
        <v>139.387392410356</v>
      </c>
      <c r="H4882">
        <v>116.300364997174</v>
      </c>
      <c r="I4882" t="s">
        <v>120</v>
      </c>
    </row>
    <row r="4883" spans="1:9" x14ac:dyDescent="0.2">
      <c r="A4883">
        <v>2021</v>
      </c>
      <c r="B4883" t="s">
        <v>105</v>
      </c>
      <c r="C4883" t="s">
        <v>125</v>
      </c>
      <c r="D4883" t="s">
        <v>92</v>
      </c>
      <c r="E4883" t="s">
        <v>93</v>
      </c>
      <c r="F4883">
        <v>454</v>
      </c>
      <c r="G4883">
        <v>108.871857344294</v>
      </c>
      <c r="H4883">
        <v>122.47429325684099</v>
      </c>
      <c r="I4883" t="s">
        <v>120</v>
      </c>
    </row>
    <row r="4884" spans="1:9" x14ac:dyDescent="0.2">
      <c r="A4884">
        <v>2021</v>
      </c>
      <c r="B4884" t="s">
        <v>105</v>
      </c>
      <c r="C4884" t="s">
        <v>125</v>
      </c>
      <c r="D4884" t="s">
        <v>95</v>
      </c>
      <c r="E4884" t="s">
        <v>93</v>
      </c>
      <c r="F4884">
        <v>329</v>
      </c>
      <c r="G4884">
        <v>76.7932627333266</v>
      </c>
      <c r="H4884">
        <v>82.4178351816511</v>
      </c>
      <c r="I4884" t="s">
        <v>120</v>
      </c>
    </row>
    <row r="4885" spans="1:9" x14ac:dyDescent="0.2">
      <c r="A4885">
        <v>2021</v>
      </c>
      <c r="B4885" t="s">
        <v>105</v>
      </c>
      <c r="C4885" t="s">
        <v>125</v>
      </c>
      <c r="D4885" t="s">
        <v>124</v>
      </c>
      <c r="E4885" t="s">
        <v>93</v>
      </c>
      <c r="F4885">
        <v>783</v>
      </c>
      <c r="G4885">
        <v>92.615920712255502</v>
      </c>
      <c r="H4885">
        <v>102.446064219246</v>
      </c>
      <c r="I4885" t="s">
        <v>120</v>
      </c>
    </row>
    <row r="4886" spans="1:9" x14ac:dyDescent="0.2">
      <c r="A4886">
        <v>2021</v>
      </c>
      <c r="B4886" t="s">
        <v>106</v>
      </c>
      <c r="C4886" t="s">
        <v>125</v>
      </c>
      <c r="D4886" t="s">
        <v>92</v>
      </c>
      <c r="E4886" t="s">
        <v>93</v>
      </c>
      <c r="F4886">
        <v>16</v>
      </c>
      <c r="G4886">
        <v>159.80823012385099</v>
      </c>
      <c r="H4886">
        <v>133.49146191083</v>
      </c>
      <c r="I4886" t="s">
        <v>120</v>
      </c>
    </row>
    <row r="4887" spans="1:9" x14ac:dyDescent="0.2">
      <c r="A4887">
        <v>2021</v>
      </c>
      <c r="B4887" t="s">
        <v>106</v>
      </c>
      <c r="C4887" t="s">
        <v>125</v>
      </c>
      <c r="D4887" t="s">
        <v>95</v>
      </c>
      <c r="E4887" t="s">
        <v>93</v>
      </c>
      <c r="F4887">
        <v>11</v>
      </c>
      <c r="G4887">
        <v>111.46012767251</v>
      </c>
      <c r="H4887">
        <v>88.160594276566997</v>
      </c>
      <c r="I4887" t="s">
        <v>120</v>
      </c>
    </row>
    <row r="4888" spans="1:9" x14ac:dyDescent="0.2">
      <c r="A4888">
        <v>2021</v>
      </c>
      <c r="B4888" t="s">
        <v>106</v>
      </c>
      <c r="C4888" t="s">
        <v>125</v>
      </c>
      <c r="D4888" t="s">
        <v>124</v>
      </c>
      <c r="E4888" t="s">
        <v>93</v>
      </c>
      <c r="F4888">
        <v>27</v>
      </c>
      <c r="G4888">
        <v>135.80805794477101</v>
      </c>
      <c r="H4888">
        <v>110.82602809369899</v>
      </c>
      <c r="I4888" t="s">
        <v>120</v>
      </c>
    </row>
    <row r="4889" spans="1:9" x14ac:dyDescent="0.2">
      <c r="A4889">
        <v>2021</v>
      </c>
      <c r="B4889" t="s">
        <v>107</v>
      </c>
      <c r="C4889" t="s">
        <v>125</v>
      </c>
      <c r="D4889" t="s">
        <v>92</v>
      </c>
      <c r="E4889" t="s">
        <v>93</v>
      </c>
      <c r="F4889">
        <v>17</v>
      </c>
      <c r="G4889">
        <v>159.26550496533599</v>
      </c>
      <c r="H4889">
        <v>145.02697383543</v>
      </c>
      <c r="I4889" t="s">
        <v>120</v>
      </c>
    </row>
    <row r="4890" spans="1:9" x14ac:dyDescent="0.2">
      <c r="A4890">
        <v>2021</v>
      </c>
      <c r="B4890" t="s">
        <v>107</v>
      </c>
      <c r="C4890" t="s">
        <v>125</v>
      </c>
      <c r="D4890" t="s">
        <v>95</v>
      </c>
      <c r="E4890" t="s">
        <v>93</v>
      </c>
      <c r="F4890">
        <v>6</v>
      </c>
      <c r="G4890">
        <v>59.571088165210497</v>
      </c>
      <c r="H4890">
        <v>54.283600961710199</v>
      </c>
      <c r="I4890" t="s">
        <v>120</v>
      </c>
    </row>
    <row r="4891" spans="1:9" x14ac:dyDescent="0.2">
      <c r="A4891">
        <v>2021</v>
      </c>
      <c r="B4891" t="s">
        <v>107</v>
      </c>
      <c r="C4891" t="s">
        <v>125</v>
      </c>
      <c r="D4891" t="s">
        <v>124</v>
      </c>
      <c r="E4891" t="s">
        <v>93</v>
      </c>
      <c r="F4891">
        <v>23</v>
      </c>
      <c r="G4891">
        <v>110.864745011086</v>
      </c>
      <c r="H4891">
        <v>99.655287398569996</v>
      </c>
      <c r="I4891" t="s">
        <v>120</v>
      </c>
    </row>
    <row r="4892" spans="1:9" x14ac:dyDescent="0.2">
      <c r="A4892">
        <v>2021</v>
      </c>
      <c r="B4892" t="s">
        <v>108</v>
      </c>
      <c r="C4892" t="s">
        <v>125</v>
      </c>
      <c r="D4892" t="s">
        <v>92</v>
      </c>
      <c r="E4892" t="s">
        <v>93</v>
      </c>
      <c r="F4892">
        <v>16</v>
      </c>
      <c r="G4892">
        <v>136.286201022147</v>
      </c>
      <c r="H4892">
        <v>114.054006293231</v>
      </c>
      <c r="I4892" t="s">
        <v>120</v>
      </c>
    </row>
    <row r="4893" spans="1:9" x14ac:dyDescent="0.2">
      <c r="A4893">
        <v>2021</v>
      </c>
      <c r="B4893" t="s">
        <v>108</v>
      </c>
      <c r="C4893" t="s">
        <v>125</v>
      </c>
      <c r="D4893" t="s">
        <v>95</v>
      </c>
      <c r="E4893" t="s">
        <v>93</v>
      </c>
      <c r="F4893">
        <v>6</v>
      </c>
      <c r="G4893">
        <v>51.984058222145201</v>
      </c>
      <c r="H4893">
        <v>44.047259218489998</v>
      </c>
      <c r="I4893" t="s">
        <v>120</v>
      </c>
    </row>
    <row r="4894" spans="1:9" x14ac:dyDescent="0.2">
      <c r="A4894">
        <v>2021</v>
      </c>
      <c r="B4894" t="s">
        <v>108</v>
      </c>
      <c r="C4894" t="s">
        <v>125</v>
      </c>
      <c r="D4894" t="s">
        <v>124</v>
      </c>
      <c r="E4894" t="s">
        <v>93</v>
      </c>
      <c r="F4894">
        <v>22</v>
      </c>
      <c r="G4894">
        <v>94.493600206167898</v>
      </c>
      <c r="H4894">
        <v>79.050632755860406</v>
      </c>
      <c r="I4894" t="s">
        <v>120</v>
      </c>
    </row>
    <row r="4895" spans="1:9" x14ac:dyDescent="0.2">
      <c r="A4895">
        <v>2021</v>
      </c>
      <c r="B4895" t="s">
        <v>109</v>
      </c>
      <c r="C4895" t="s">
        <v>125</v>
      </c>
      <c r="D4895" t="s">
        <v>92</v>
      </c>
      <c r="E4895" t="s">
        <v>93</v>
      </c>
      <c r="F4895">
        <v>276</v>
      </c>
      <c r="G4895">
        <v>165.256596791867</v>
      </c>
      <c r="H4895">
        <v>156.47312935069499</v>
      </c>
      <c r="I4895" t="s">
        <v>120</v>
      </c>
    </row>
    <row r="4896" spans="1:9" x14ac:dyDescent="0.2">
      <c r="A4896">
        <v>2021</v>
      </c>
      <c r="B4896" t="s">
        <v>109</v>
      </c>
      <c r="C4896" t="s">
        <v>125</v>
      </c>
      <c r="D4896" t="s">
        <v>95</v>
      </c>
      <c r="E4896" t="s">
        <v>93</v>
      </c>
      <c r="F4896">
        <v>211</v>
      </c>
      <c r="G4896">
        <v>122.30962304290099</v>
      </c>
      <c r="H4896">
        <v>111.089229801637</v>
      </c>
      <c r="I4896" t="s">
        <v>120</v>
      </c>
    </row>
    <row r="4897" spans="1:9" x14ac:dyDescent="0.2">
      <c r="A4897">
        <v>2021</v>
      </c>
      <c r="B4897" t="s">
        <v>109</v>
      </c>
      <c r="C4897" t="s">
        <v>125</v>
      </c>
      <c r="D4897" t="s">
        <v>124</v>
      </c>
      <c r="E4897" t="s">
        <v>93</v>
      </c>
      <c r="F4897">
        <v>487</v>
      </c>
      <c r="G4897">
        <v>143.435259744467</v>
      </c>
      <c r="H4897">
        <v>133.78117957616601</v>
      </c>
      <c r="I4897" t="s">
        <v>120</v>
      </c>
    </row>
    <row r="4898" spans="1:9" x14ac:dyDescent="0.2">
      <c r="A4898">
        <v>2021</v>
      </c>
      <c r="B4898" t="s">
        <v>110</v>
      </c>
      <c r="C4898" t="s">
        <v>125</v>
      </c>
      <c r="D4898" t="s">
        <v>92</v>
      </c>
      <c r="E4898" t="s">
        <v>93</v>
      </c>
      <c r="F4898">
        <v>320</v>
      </c>
      <c r="G4898">
        <v>172.50022910186701</v>
      </c>
      <c r="H4898">
        <v>165.447932098546</v>
      </c>
      <c r="I4898" t="s">
        <v>120</v>
      </c>
    </row>
    <row r="4899" spans="1:9" x14ac:dyDescent="0.2">
      <c r="A4899">
        <v>2021</v>
      </c>
      <c r="B4899" t="s">
        <v>110</v>
      </c>
      <c r="C4899" t="s">
        <v>125</v>
      </c>
      <c r="D4899" t="s">
        <v>95</v>
      </c>
      <c r="E4899" t="s">
        <v>93</v>
      </c>
      <c r="F4899">
        <v>218</v>
      </c>
      <c r="G4899">
        <v>115.17998193048</v>
      </c>
      <c r="H4899">
        <v>103.5639802406</v>
      </c>
      <c r="I4899" t="s">
        <v>120</v>
      </c>
    </row>
    <row r="4900" spans="1:9" x14ac:dyDescent="0.2">
      <c r="A4900">
        <v>2021</v>
      </c>
      <c r="B4900" t="s">
        <v>110</v>
      </c>
      <c r="C4900" t="s">
        <v>125</v>
      </c>
      <c r="D4900" t="s">
        <v>124</v>
      </c>
      <c r="E4900" t="s">
        <v>93</v>
      </c>
      <c r="F4900">
        <v>538</v>
      </c>
      <c r="G4900">
        <v>143.552415309411</v>
      </c>
      <c r="H4900">
        <v>134.50595616957301</v>
      </c>
      <c r="I4900" t="s">
        <v>120</v>
      </c>
    </row>
    <row r="4901" spans="1:9" x14ac:dyDescent="0.2">
      <c r="A4901">
        <v>2021</v>
      </c>
      <c r="B4901" t="s">
        <v>111</v>
      </c>
      <c r="C4901" t="s">
        <v>125</v>
      </c>
      <c r="D4901" t="s">
        <v>92</v>
      </c>
      <c r="E4901" t="s">
        <v>93</v>
      </c>
      <c r="F4901">
        <v>797</v>
      </c>
      <c r="G4901">
        <v>147.15521459366099</v>
      </c>
      <c r="H4901">
        <v>164.89728314400301</v>
      </c>
      <c r="I4901" t="s">
        <v>120</v>
      </c>
    </row>
    <row r="4902" spans="1:9" x14ac:dyDescent="0.2">
      <c r="A4902">
        <v>2021</v>
      </c>
      <c r="B4902" t="s">
        <v>111</v>
      </c>
      <c r="C4902" t="s">
        <v>125</v>
      </c>
      <c r="D4902" t="s">
        <v>95</v>
      </c>
      <c r="E4902" t="s">
        <v>93</v>
      </c>
      <c r="F4902">
        <v>581</v>
      </c>
      <c r="G4902">
        <v>104.751688016659</v>
      </c>
      <c r="H4902">
        <v>108.977524316041</v>
      </c>
      <c r="I4902" t="s">
        <v>120</v>
      </c>
    </row>
    <row r="4903" spans="1:9" x14ac:dyDescent="0.2">
      <c r="A4903">
        <v>2021</v>
      </c>
      <c r="B4903" t="s">
        <v>111</v>
      </c>
      <c r="C4903" t="s">
        <v>125</v>
      </c>
      <c r="D4903" t="s">
        <v>124</v>
      </c>
      <c r="E4903" t="s">
        <v>93</v>
      </c>
      <c r="F4903">
        <v>1378</v>
      </c>
      <c r="G4903">
        <v>125.701254275941</v>
      </c>
      <c r="H4903">
        <v>136.937403730022</v>
      </c>
      <c r="I4903" t="s">
        <v>120</v>
      </c>
    </row>
    <row r="4904" spans="1:9" x14ac:dyDescent="0.2">
      <c r="A4904">
        <v>2021</v>
      </c>
      <c r="B4904" t="s">
        <v>112</v>
      </c>
      <c r="C4904" t="s">
        <v>125</v>
      </c>
      <c r="D4904" t="s">
        <v>92</v>
      </c>
      <c r="E4904" t="s">
        <v>93</v>
      </c>
      <c r="F4904">
        <v>524</v>
      </c>
      <c r="G4904">
        <v>175.42038960734601</v>
      </c>
      <c r="H4904">
        <v>174.268429550354</v>
      </c>
      <c r="I4904" t="s">
        <v>120</v>
      </c>
    </row>
    <row r="4905" spans="1:9" x14ac:dyDescent="0.2">
      <c r="A4905">
        <v>2021</v>
      </c>
      <c r="B4905" t="s">
        <v>112</v>
      </c>
      <c r="C4905" t="s">
        <v>125</v>
      </c>
      <c r="D4905" t="s">
        <v>95</v>
      </c>
      <c r="E4905" t="s">
        <v>93</v>
      </c>
      <c r="F4905">
        <v>353</v>
      </c>
      <c r="G4905">
        <v>113.81516159818401</v>
      </c>
      <c r="H4905">
        <v>107.48687003137201</v>
      </c>
      <c r="I4905" t="s">
        <v>120</v>
      </c>
    </row>
    <row r="4906" spans="1:9" x14ac:dyDescent="0.2">
      <c r="A4906">
        <v>2021</v>
      </c>
      <c r="B4906" t="s">
        <v>112</v>
      </c>
      <c r="C4906" t="s">
        <v>125</v>
      </c>
      <c r="D4906" t="s">
        <v>124</v>
      </c>
      <c r="E4906" t="s">
        <v>93</v>
      </c>
      <c r="F4906">
        <v>877</v>
      </c>
      <c r="G4906">
        <v>144.038971000044</v>
      </c>
      <c r="H4906">
        <v>140.87764979086299</v>
      </c>
      <c r="I4906" t="s">
        <v>120</v>
      </c>
    </row>
    <row r="4907" spans="1:9" x14ac:dyDescent="0.2">
      <c r="A4907">
        <v>2022</v>
      </c>
      <c r="B4907" t="s">
        <v>90</v>
      </c>
      <c r="C4907" t="s">
        <v>125</v>
      </c>
      <c r="D4907" t="s">
        <v>92</v>
      </c>
      <c r="E4907" t="s">
        <v>93</v>
      </c>
      <c r="F4907">
        <v>3750</v>
      </c>
      <c r="G4907">
        <v>151.675590584303</v>
      </c>
      <c r="H4907">
        <v>150.124537134756</v>
      </c>
      <c r="I4907" t="s">
        <v>121</v>
      </c>
    </row>
    <row r="4908" spans="1:9" x14ac:dyDescent="0.2">
      <c r="A4908">
        <v>2022</v>
      </c>
      <c r="B4908" t="s">
        <v>90</v>
      </c>
      <c r="C4908" t="s">
        <v>125</v>
      </c>
      <c r="D4908" t="s">
        <v>95</v>
      </c>
      <c r="E4908" t="s">
        <v>93</v>
      </c>
      <c r="F4908">
        <v>2838</v>
      </c>
      <c r="G4908">
        <v>112.20784150148199</v>
      </c>
      <c r="H4908">
        <v>105.305670334289</v>
      </c>
      <c r="I4908" t="s">
        <v>121</v>
      </c>
    </row>
    <row r="4909" spans="1:9" x14ac:dyDescent="0.2">
      <c r="A4909">
        <v>2022</v>
      </c>
      <c r="B4909" t="s">
        <v>90</v>
      </c>
      <c r="C4909" t="s">
        <v>125</v>
      </c>
      <c r="D4909" t="s">
        <v>124</v>
      </c>
      <c r="E4909" t="s">
        <v>93</v>
      </c>
      <c r="F4909">
        <v>6588</v>
      </c>
      <c r="G4909">
        <v>131.717402592002</v>
      </c>
      <c r="H4909">
        <v>127.715103734523</v>
      </c>
      <c r="I4909" t="s">
        <v>121</v>
      </c>
    </row>
    <row r="4910" spans="1:9" x14ac:dyDescent="0.2">
      <c r="A4910">
        <v>2022</v>
      </c>
      <c r="B4910" t="s">
        <v>99</v>
      </c>
      <c r="C4910" t="s">
        <v>125</v>
      </c>
      <c r="D4910" t="s">
        <v>92</v>
      </c>
      <c r="E4910" t="s">
        <v>93</v>
      </c>
      <c r="F4910">
        <v>382</v>
      </c>
      <c r="G4910">
        <v>238.121953348045</v>
      </c>
      <c r="H4910">
        <v>205.587431197196</v>
      </c>
      <c r="I4910" t="s">
        <v>121</v>
      </c>
    </row>
    <row r="4911" spans="1:9" x14ac:dyDescent="0.2">
      <c r="A4911">
        <v>2022</v>
      </c>
      <c r="B4911" t="s">
        <v>99</v>
      </c>
      <c r="C4911" t="s">
        <v>125</v>
      </c>
      <c r="D4911" t="s">
        <v>95</v>
      </c>
      <c r="E4911" t="s">
        <v>93</v>
      </c>
      <c r="F4911">
        <v>295</v>
      </c>
      <c r="G4911">
        <v>173.51206055865001</v>
      </c>
      <c r="H4911">
        <v>144.676686800726</v>
      </c>
      <c r="I4911" t="s">
        <v>121</v>
      </c>
    </row>
    <row r="4912" spans="1:9" x14ac:dyDescent="0.2">
      <c r="A4912">
        <v>2022</v>
      </c>
      <c r="B4912" t="s">
        <v>99</v>
      </c>
      <c r="C4912" t="s">
        <v>125</v>
      </c>
      <c r="D4912" t="s">
        <v>124</v>
      </c>
      <c r="E4912" t="s">
        <v>93</v>
      </c>
      <c r="F4912">
        <v>677</v>
      </c>
      <c r="G4912">
        <v>204.87896404480099</v>
      </c>
      <c r="H4912">
        <v>175.13205899896101</v>
      </c>
      <c r="I4912" t="s">
        <v>121</v>
      </c>
    </row>
    <row r="4913" spans="1:9" x14ac:dyDescent="0.2">
      <c r="A4913">
        <v>2022</v>
      </c>
      <c r="B4913" t="s">
        <v>100</v>
      </c>
      <c r="C4913" t="s">
        <v>125</v>
      </c>
      <c r="D4913" t="s">
        <v>92</v>
      </c>
      <c r="E4913" t="s">
        <v>93</v>
      </c>
      <c r="F4913">
        <v>81</v>
      </c>
      <c r="G4913">
        <v>159.76331360946699</v>
      </c>
      <c r="H4913">
        <v>128.394859263954</v>
      </c>
      <c r="I4913" t="s">
        <v>121</v>
      </c>
    </row>
    <row r="4914" spans="1:9" x14ac:dyDescent="0.2">
      <c r="A4914">
        <v>2022</v>
      </c>
      <c r="B4914" t="s">
        <v>100</v>
      </c>
      <c r="C4914" t="s">
        <v>125</v>
      </c>
      <c r="D4914" t="s">
        <v>95</v>
      </c>
      <c r="E4914" t="s">
        <v>93</v>
      </c>
      <c r="F4914">
        <v>73</v>
      </c>
      <c r="G4914">
        <v>140.16089702974099</v>
      </c>
      <c r="H4914">
        <v>107.354458542643</v>
      </c>
      <c r="I4914" t="s">
        <v>121</v>
      </c>
    </row>
    <row r="4915" spans="1:9" x14ac:dyDescent="0.2">
      <c r="A4915">
        <v>2022</v>
      </c>
      <c r="B4915" t="s">
        <v>100</v>
      </c>
      <c r="C4915" t="s">
        <v>125</v>
      </c>
      <c r="D4915" t="s">
        <v>124</v>
      </c>
      <c r="E4915" t="s">
        <v>93</v>
      </c>
      <c r="F4915">
        <v>154</v>
      </c>
      <c r="G4915">
        <v>149.83022484263</v>
      </c>
      <c r="H4915">
        <v>117.87465890329899</v>
      </c>
      <c r="I4915" t="s">
        <v>121</v>
      </c>
    </row>
    <row r="4916" spans="1:9" x14ac:dyDescent="0.2">
      <c r="A4916">
        <v>2022</v>
      </c>
      <c r="B4916" t="s">
        <v>101</v>
      </c>
      <c r="C4916" t="s">
        <v>125</v>
      </c>
      <c r="D4916" t="s">
        <v>92</v>
      </c>
      <c r="E4916" t="s">
        <v>93</v>
      </c>
      <c r="F4916">
        <v>104</v>
      </c>
      <c r="G4916">
        <v>161.77202588352401</v>
      </c>
      <c r="H4916">
        <v>122.88500453432999</v>
      </c>
      <c r="I4916" t="s">
        <v>121</v>
      </c>
    </row>
    <row r="4917" spans="1:9" x14ac:dyDescent="0.2">
      <c r="A4917">
        <v>2022</v>
      </c>
      <c r="B4917" t="s">
        <v>101</v>
      </c>
      <c r="C4917" t="s">
        <v>125</v>
      </c>
      <c r="D4917" t="s">
        <v>95</v>
      </c>
      <c r="E4917" t="s">
        <v>93</v>
      </c>
      <c r="F4917">
        <v>87</v>
      </c>
      <c r="G4917">
        <v>131.15643797205001</v>
      </c>
      <c r="H4917">
        <v>100.407625595024</v>
      </c>
      <c r="I4917" t="s">
        <v>121</v>
      </c>
    </row>
    <row r="4918" spans="1:9" x14ac:dyDescent="0.2">
      <c r="A4918">
        <v>2022</v>
      </c>
      <c r="B4918" t="s">
        <v>101</v>
      </c>
      <c r="C4918" t="s">
        <v>125</v>
      </c>
      <c r="D4918" t="s">
        <v>124</v>
      </c>
      <c r="E4918" t="s">
        <v>93</v>
      </c>
      <c r="F4918">
        <v>191</v>
      </c>
      <c r="G4918">
        <v>146.224573384065</v>
      </c>
      <c r="H4918">
        <v>111.646315064677</v>
      </c>
      <c r="I4918" t="s">
        <v>121</v>
      </c>
    </row>
    <row r="4919" spans="1:9" x14ac:dyDescent="0.2">
      <c r="A4919">
        <v>2022</v>
      </c>
      <c r="B4919" t="s">
        <v>102</v>
      </c>
      <c r="C4919" t="s">
        <v>125</v>
      </c>
      <c r="D4919" t="s">
        <v>92</v>
      </c>
      <c r="E4919" t="s">
        <v>93</v>
      </c>
      <c r="F4919">
        <v>214</v>
      </c>
      <c r="G4919">
        <v>155.54812542702999</v>
      </c>
      <c r="H4919">
        <v>150.21732974771101</v>
      </c>
      <c r="I4919" t="s">
        <v>121</v>
      </c>
    </row>
    <row r="4920" spans="1:9" x14ac:dyDescent="0.2">
      <c r="A4920">
        <v>2022</v>
      </c>
      <c r="B4920" t="s">
        <v>102</v>
      </c>
      <c r="C4920" t="s">
        <v>125</v>
      </c>
      <c r="D4920" t="s">
        <v>95</v>
      </c>
      <c r="E4920" t="s">
        <v>93</v>
      </c>
      <c r="F4920">
        <v>171</v>
      </c>
      <c r="G4920">
        <v>121.02853017573899</v>
      </c>
      <c r="H4920">
        <v>111.586735778408</v>
      </c>
      <c r="I4920" t="s">
        <v>121</v>
      </c>
    </row>
    <row r="4921" spans="1:9" x14ac:dyDescent="0.2">
      <c r="A4921">
        <v>2022</v>
      </c>
      <c r="B4921" t="s">
        <v>102</v>
      </c>
      <c r="C4921" t="s">
        <v>125</v>
      </c>
      <c r="D4921" t="s">
        <v>124</v>
      </c>
      <c r="E4921" t="s">
        <v>93</v>
      </c>
      <c r="F4921">
        <v>385</v>
      </c>
      <c r="G4921">
        <v>138.05864444340801</v>
      </c>
      <c r="H4921">
        <v>130.902032763059</v>
      </c>
      <c r="I4921" t="s">
        <v>121</v>
      </c>
    </row>
    <row r="4922" spans="1:9" x14ac:dyDescent="0.2">
      <c r="A4922">
        <v>2022</v>
      </c>
      <c r="B4922" t="s">
        <v>103</v>
      </c>
      <c r="C4922" t="s">
        <v>125</v>
      </c>
      <c r="D4922" t="s">
        <v>92</v>
      </c>
      <c r="E4922" t="s">
        <v>93</v>
      </c>
      <c r="F4922">
        <v>292</v>
      </c>
      <c r="G4922">
        <v>107.95462947900801</v>
      </c>
      <c r="H4922">
        <v>107.982720346167</v>
      </c>
      <c r="I4922" t="s">
        <v>121</v>
      </c>
    </row>
    <row r="4923" spans="1:9" x14ac:dyDescent="0.2">
      <c r="A4923">
        <v>2022</v>
      </c>
      <c r="B4923" t="s">
        <v>103</v>
      </c>
      <c r="C4923" t="s">
        <v>125</v>
      </c>
      <c r="D4923" t="s">
        <v>95</v>
      </c>
      <c r="E4923" t="s">
        <v>93</v>
      </c>
      <c r="F4923">
        <v>208</v>
      </c>
      <c r="G4923">
        <v>77.9768019014343</v>
      </c>
      <c r="H4923">
        <v>74.224386816013507</v>
      </c>
      <c r="I4923" t="s">
        <v>121</v>
      </c>
    </row>
    <row r="4924" spans="1:9" x14ac:dyDescent="0.2">
      <c r="A4924">
        <v>2022</v>
      </c>
      <c r="B4924" t="s">
        <v>103</v>
      </c>
      <c r="C4924" t="s">
        <v>125</v>
      </c>
      <c r="D4924" t="s">
        <v>124</v>
      </c>
      <c r="E4924" t="s">
        <v>93</v>
      </c>
      <c r="F4924">
        <v>500</v>
      </c>
      <c r="G4924">
        <v>93.070007259460596</v>
      </c>
      <c r="H4924">
        <v>91.103553581090097</v>
      </c>
      <c r="I4924" t="s">
        <v>121</v>
      </c>
    </row>
    <row r="4925" spans="1:9" x14ac:dyDescent="0.2">
      <c r="A4925">
        <v>2022</v>
      </c>
      <c r="B4925" t="s">
        <v>104</v>
      </c>
      <c r="C4925" t="s">
        <v>125</v>
      </c>
      <c r="D4925" t="s">
        <v>92</v>
      </c>
      <c r="E4925" t="s">
        <v>93</v>
      </c>
      <c r="F4925">
        <v>206</v>
      </c>
      <c r="G4925">
        <v>142.39500096773301</v>
      </c>
      <c r="H4925">
        <v>120.945187168386</v>
      </c>
      <c r="I4925" t="s">
        <v>121</v>
      </c>
    </row>
    <row r="4926" spans="1:9" x14ac:dyDescent="0.2">
      <c r="A4926">
        <v>2022</v>
      </c>
      <c r="B4926" t="s">
        <v>104</v>
      </c>
      <c r="C4926" t="s">
        <v>125</v>
      </c>
      <c r="D4926" t="s">
        <v>95</v>
      </c>
      <c r="E4926" t="s">
        <v>93</v>
      </c>
      <c r="F4926">
        <v>179</v>
      </c>
      <c r="G4926">
        <v>123.678573896221</v>
      </c>
      <c r="H4926">
        <v>98.939835932715098</v>
      </c>
      <c r="I4926" t="s">
        <v>121</v>
      </c>
    </row>
    <row r="4927" spans="1:9" x14ac:dyDescent="0.2">
      <c r="A4927">
        <v>2022</v>
      </c>
      <c r="B4927" t="s">
        <v>104</v>
      </c>
      <c r="C4927" t="s">
        <v>125</v>
      </c>
      <c r="D4927" t="s">
        <v>124</v>
      </c>
      <c r="E4927" t="s">
        <v>93</v>
      </c>
      <c r="F4927">
        <v>385</v>
      </c>
      <c r="G4927">
        <v>133.03478254860099</v>
      </c>
      <c r="H4927">
        <v>109.94251155054999</v>
      </c>
      <c r="I4927" t="s">
        <v>121</v>
      </c>
    </row>
    <row r="4928" spans="1:9" x14ac:dyDescent="0.2">
      <c r="A4928">
        <v>2022</v>
      </c>
      <c r="B4928" t="s">
        <v>105</v>
      </c>
      <c r="C4928" t="s">
        <v>125</v>
      </c>
      <c r="D4928" t="s">
        <v>92</v>
      </c>
      <c r="E4928" t="s">
        <v>93</v>
      </c>
      <c r="F4928">
        <v>474</v>
      </c>
      <c r="G4928">
        <v>113.41042370995601</v>
      </c>
      <c r="H4928">
        <v>126.288716207927</v>
      </c>
      <c r="I4928" t="s">
        <v>121</v>
      </c>
    </row>
    <row r="4929" spans="1:9" x14ac:dyDescent="0.2">
      <c r="A4929">
        <v>2022</v>
      </c>
      <c r="B4929" t="s">
        <v>105</v>
      </c>
      <c r="C4929" t="s">
        <v>125</v>
      </c>
      <c r="D4929" t="s">
        <v>95</v>
      </c>
      <c r="E4929" t="s">
        <v>93</v>
      </c>
      <c r="F4929">
        <v>331</v>
      </c>
      <c r="G4929">
        <v>77.027259737781506</v>
      </c>
      <c r="H4929">
        <v>82.317709796795299</v>
      </c>
      <c r="I4929" t="s">
        <v>121</v>
      </c>
    </row>
    <row r="4930" spans="1:9" x14ac:dyDescent="0.2">
      <c r="A4930">
        <v>2022</v>
      </c>
      <c r="B4930" t="s">
        <v>105</v>
      </c>
      <c r="C4930" t="s">
        <v>125</v>
      </c>
      <c r="D4930" t="s">
        <v>124</v>
      </c>
      <c r="E4930" t="s">
        <v>93</v>
      </c>
      <c r="F4930">
        <v>805</v>
      </c>
      <c r="G4930">
        <v>94.966313502086294</v>
      </c>
      <c r="H4930">
        <v>104.30321300236101</v>
      </c>
      <c r="I4930" t="s">
        <v>121</v>
      </c>
    </row>
    <row r="4931" spans="1:9" x14ac:dyDescent="0.2">
      <c r="A4931">
        <v>2022</v>
      </c>
      <c r="B4931" t="s">
        <v>106</v>
      </c>
      <c r="C4931" t="s">
        <v>125</v>
      </c>
      <c r="D4931" t="s">
        <v>92</v>
      </c>
      <c r="E4931" t="s">
        <v>93</v>
      </c>
      <c r="F4931">
        <v>15</v>
      </c>
      <c r="G4931">
        <v>149.71554047310099</v>
      </c>
      <c r="H4931">
        <v>120.912587170934</v>
      </c>
      <c r="I4931" t="s">
        <v>121</v>
      </c>
    </row>
    <row r="4932" spans="1:9" x14ac:dyDescent="0.2">
      <c r="A4932">
        <v>2022</v>
      </c>
      <c r="B4932" t="s">
        <v>106</v>
      </c>
      <c r="C4932" t="s">
        <v>125</v>
      </c>
      <c r="D4932" t="s">
        <v>95</v>
      </c>
      <c r="E4932" t="s">
        <v>93</v>
      </c>
      <c r="F4932">
        <v>9</v>
      </c>
      <c r="G4932">
        <v>90.561481183336696</v>
      </c>
      <c r="H4932">
        <v>70.608313112662898</v>
      </c>
      <c r="I4932" t="s">
        <v>121</v>
      </c>
    </row>
    <row r="4933" spans="1:9" x14ac:dyDescent="0.2">
      <c r="A4933">
        <v>2022</v>
      </c>
      <c r="B4933" t="s">
        <v>106</v>
      </c>
      <c r="C4933" t="s">
        <v>125</v>
      </c>
      <c r="D4933" t="s">
        <v>124</v>
      </c>
      <c r="E4933" t="s">
        <v>93</v>
      </c>
      <c r="F4933">
        <v>24</v>
      </c>
      <c r="G4933">
        <v>120.25855589517499</v>
      </c>
      <c r="H4933">
        <v>95.760450141798401</v>
      </c>
      <c r="I4933" t="s">
        <v>121</v>
      </c>
    </row>
    <row r="4934" spans="1:9" x14ac:dyDescent="0.2">
      <c r="A4934">
        <v>2022</v>
      </c>
      <c r="B4934" t="s">
        <v>107</v>
      </c>
      <c r="C4934" t="s">
        <v>125</v>
      </c>
      <c r="D4934" t="s">
        <v>92</v>
      </c>
      <c r="E4934" t="s">
        <v>93</v>
      </c>
      <c r="F4934">
        <v>10</v>
      </c>
      <c r="G4934">
        <v>93.755859741233806</v>
      </c>
      <c r="H4934">
        <v>82.369401526119105</v>
      </c>
      <c r="I4934" t="s">
        <v>121</v>
      </c>
    </row>
    <row r="4935" spans="1:9" x14ac:dyDescent="0.2">
      <c r="A4935">
        <v>2022</v>
      </c>
      <c r="B4935" t="s">
        <v>107</v>
      </c>
      <c r="C4935" t="s">
        <v>125</v>
      </c>
      <c r="D4935" t="s">
        <v>95</v>
      </c>
      <c r="E4935" t="s">
        <v>93</v>
      </c>
      <c r="F4935">
        <v>12</v>
      </c>
      <c r="G4935">
        <v>118.929633300297</v>
      </c>
      <c r="H4935">
        <v>106.85798150451301</v>
      </c>
      <c r="I4935" t="s">
        <v>121</v>
      </c>
    </row>
    <row r="4936" spans="1:9" x14ac:dyDescent="0.2">
      <c r="A4936">
        <v>2022</v>
      </c>
      <c r="B4936" t="s">
        <v>107</v>
      </c>
      <c r="C4936" t="s">
        <v>125</v>
      </c>
      <c r="D4936" t="s">
        <v>124</v>
      </c>
      <c r="E4936" t="s">
        <v>93</v>
      </c>
      <c r="F4936">
        <v>22</v>
      </c>
      <c r="G4936">
        <v>105.99344767778</v>
      </c>
      <c r="H4936">
        <v>94.613691515316106</v>
      </c>
      <c r="I4936" t="s">
        <v>121</v>
      </c>
    </row>
    <row r="4937" spans="1:9" x14ac:dyDescent="0.2">
      <c r="A4937">
        <v>2022</v>
      </c>
      <c r="B4937" t="s">
        <v>108</v>
      </c>
      <c r="C4937" t="s">
        <v>125</v>
      </c>
      <c r="D4937" t="s">
        <v>92</v>
      </c>
      <c r="E4937" t="s">
        <v>93</v>
      </c>
      <c r="F4937">
        <v>22</v>
      </c>
      <c r="G4937">
        <v>186.48809019242199</v>
      </c>
      <c r="H4937">
        <v>149.02595857871799</v>
      </c>
      <c r="I4937" t="s">
        <v>121</v>
      </c>
    </row>
    <row r="4938" spans="1:9" x14ac:dyDescent="0.2">
      <c r="A4938">
        <v>2022</v>
      </c>
      <c r="B4938" t="s">
        <v>108</v>
      </c>
      <c r="C4938" t="s">
        <v>125</v>
      </c>
      <c r="D4938" t="s">
        <v>95</v>
      </c>
      <c r="E4938" t="s">
        <v>93</v>
      </c>
      <c r="F4938">
        <v>15</v>
      </c>
      <c r="G4938">
        <v>129.90387113535999</v>
      </c>
      <c r="H4938">
        <v>100.64038504755899</v>
      </c>
      <c r="I4938" t="s">
        <v>121</v>
      </c>
    </row>
    <row r="4939" spans="1:9" x14ac:dyDescent="0.2">
      <c r="A4939">
        <v>2022</v>
      </c>
      <c r="B4939" t="s">
        <v>108</v>
      </c>
      <c r="C4939" t="s">
        <v>125</v>
      </c>
      <c r="D4939" t="s">
        <v>124</v>
      </c>
      <c r="E4939" t="s">
        <v>93</v>
      </c>
      <c r="F4939">
        <v>37</v>
      </c>
      <c r="G4939">
        <v>158.498971898561</v>
      </c>
      <c r="H4939">
        <v>124.83317181313799</v>
      </c>
      <c r="I4939" t="s">
        <v>121</v>
      </c>
    </row>
    <row r="4940" spans="1:9" x14ac:dyDescent="0.2">
      <c r="A4940">
        <v>2022</v>
      </c>
      <c r="B4940" t="s">
        <v>109</v>
      </c>
      <c r="C4940" t="s">
        <v>125</v>
      </c>
      <c r="D4940" t="s">
        <v>92</v>
      </c>
      <c r="E4940" t="s">
        <v>93</v>
      </c>
      <c r="F4940">
        <v>273</v>
      </c>
      <c r="G4940">
        <v>163.56904051479299</v>
      </c>
      <c r="H4940">
        <v>154.82675162419</v>
      </c>
      <c r="I4940" t="s">
        <v>121</v>
      </c>
    </row>
    <row r="4941" spans="1:9" x14ac:dyDescent="0.2">
      <c r="A4941">
        <v>2022</v>
      </c>
      <c r="B4941" t="s">
        <v>109</v>
      </c>
      <c r="C4941" t="s">
        <v>125</v>
      </c>
      <c r="D4941" t="s">
        <v>95</v>
      </c>
      <c r="E4941" t="s">
        <v>93</v>
      </c>
      <c r="F4941">
        <v>212</v>
      </c>
      <c r="G4941">
        <v>122.93917410390701</v>
      </c>
      <c r="H4941">
        <v>109.217353155552</v>
      </c>
      <c r="I4941" t="s">
        <v>121</v>
      </c>
    </row>
    <row r="4942" spans="1:9" x14ac:dyDescent="0.2">
      <c r="A4942">
        <v>2022</v>
      </c>
      <c r="B4942" t="s">
        <v>109</v>
      </c>
      <c r="C4942" t="s">
        <v>125</v>
      </c>
      <c r="D4942" t="s">
        <v>124</v>
      </c>
      <c r="E4942" t="s">
        <v>93</v>
      </c>
      <c r="F4942">
        <v>485</v>
      </c>
      <c r="G4942">
        <v>142.92239461315199</v>
      </c>
      <c r="H4942">
        <v>132.02205238987099</v>
      </c>
      <c r="I4942" t="s">
        <v>121</v>
      </c>
    </row>
    <row r="4943" spans="1:9" x14ac:dyDescent="0.2">
      <c r="A4943">
        <v>2022</v>
      </c>
      <c r="B4943" t="s">
        <v>110</v>
      </c>
      <c r="C4943" t="s">
        <v>125</v>
      </c>
      <c r="D4943" t="s">
        <v>92</v>
      </c>
      <c r="E4943" t="s">
        <v>93</v>
      </c>
      <c r="F4943">
        <v>290</v>
      </c>
      <c r="G4943">
        <v>156.381441297642</v>
      </c>
      <c r="H4943">
        <v>145.49187253157601</v>
      </c>
      <c r="I4943" t="s">
        <v>121</v>
      </c>
    </row>
    <row r="4944" spans="1:9" x14ac:dyDescent="0.2">
      <c r="A4944">
        <v>2022</v>
      </c>
      <c r="B4944" t="s">
        <v>110</v>
      </c>
      <c r="C4944" t="s">
        <v>125</v>
      </c>
      <c r="D4944" t="s">
        <v>95</v>
      </c>
      <c r="E4944" t="s">
        <v>93</v>
      </c>
      <c r="F4944">
        <v>232</v>
      </c>
      <c r="G4944">
        <v>122.33254414781101</v>
      </c>
      <c r="H4944">
        <v>109.154305290778</v>
      </c>
      <c r="I4944" t="s">
        <v>121</v>
      </c>
    </row>
    <row r="4945" spans="1:9" x14ac:dyDescent="0.2">
      <c r="A4945">
        <v>2022</v>
      </c>
      <c r="B4945" t="s">
        <v>110</v>
      </c>
      <c r="C4945" t="s">
        <v>125</v>
      </c>
      <c r="D4945" t="s">
        <v>124</v>
      </c>
      <c r="E4945" t="s">
        <v>93</v>
      </c>
      <c r="F4945">
        <v>522</v>
      </c>
      <c r="G4945">
        <v>139.16622899509699</v>
      </c>
      <c r="H4945">
        <v>127.323088911177</v>
      </c>
      <c r="I4945" t="s">
        <v>121</v>
      </c>
    </row>
    <row r="4946" spans="1:9" x14ac:dyDescent="0.2">
      <c r="A4946">
        <v>2022</v>
      </c>
      <c r="B4946" t="s">
        <v>111</v>
      </c>
      <c r="C4946" t="s">
        <v>125</v>
      </c>
      <c r="D4946" t="s">
        <v>92</v>
      </c>
      <c r="E4946" t="s">
        <v>93</v>
      </c>
      <c r="F4946">
        <v>875</v>
      </c>
      <c r="G4946">
        <v>161.48589166972701</v>
      </c>
      <c r="H4946">
        <v>180.20230234222601</v>
      </c>
      <c r="I4946" t="s">
        <v>121</v>
      </c>
    </row>
    <row r="4947" spans="1:9" x14ac:dyDescent="0.2">
      <c r="A4947">
        <v>2022</v>
      </c>
      <c r="B4947" t="s">
        <v>111</v>
      </c>
      <c r="C4947" t="s">
        <v>125</v>
      </c>
      <c r="D4947" t="s">
        <v>95</v>
      </c>
      <c r="E4947" t="s">
        <v>93</v>
      </c>
      <c r="F4947">
        <v>626</v>
      </c>
      <c r="G4947">
        <v>113.004549064914</v>
      </c>
      <c r="H4947">
        <v>116.30877259462</v>
      </c>
      <c r="I4947" t="s">
        <v>121</v>
      </c>
    </row>
    <row r="4948" spans="1:9" x14ac:dyDescent="0.2">
      <c r="A4948">
        <v>2022</v>
      </c>
      <c r="B4948" t="s">
        <v>111</v>
      </c>
      <c r="C4948" t="s">
        <v>125</v>
      </c>
      <c r="D4948" t="s">
        <v>124</v>
      </c>
      <c r="E4948" t="s">
        <v>93</v>
      </c>
      <c r="F4948">
        <v>1501</v>
      </c>
      <c r="G4948">
        <v>136.977175641972</v>
      </c>
      <c r="H4948">
        <v>148.255537468423</v>
      </c>
      <c r="I4948" t="s">
        <v>121</v>
      </c>
    </row>
    <row r="4949" spans="1:9" x14ac:dyDescent="0.2">
      <c r="A4949">
        <v>2022</v>
      </c>
      <c r="B4949" t="s">
        <v>112</v>
      </c>
      <c r="C4949" t="s">
        <v>125</v>
      </c>
      <c r="D4949" t="s">
        <v>92</v>
      </c>
      <c r="E4949" t="s">
        <v>93</v>
      </c>
      <c r="F4949">
        <v>512</v>
      </c>
      <c r="G4949">
        <v>170.883118616915</v>
      </c>
      <c r="H4949">
        <v>168.41337399074399</v>
      </c>
      <c r="I4949" t="s">
        <v>121</v>
      </c>
    </row>
    <row r="4950" spans="1:9" x14ac:dyDescent="0.2">
      <c r="A4950">
        <v>2022</v>
      </c>
      <c r="B4950" t="s">
        <v>112</v>
      </c>
      <c r="C4950" t="s">
        <v>125</v>
      </c>
      <c r="D4950" t="s">
        <v>95</v>
      </c>
      <c r="E4950" t="s">
        <v>93</v>
      </c>
      <c r="F4950">
        <v>388</v>
      </c>
      <c r="G4950">
        <v>124.881716415509</v>
      </c>
      <c r="H4950">
        <v>116.14533865324999</v>
      </c>
      <c r="I4950" t="s">
        <v>121</v>
      </c>
    </row>
    <row r="4951" spans="1:9" x14ac:dyDescent="0.2">
      <c r="A4951">
        <v>2022</v>
      </c>
      <c r="B4951" t="s">
        <v>112</v>
      </c>
      <c r="C4951" t="s">
        <v>125</v>
      </c>
      <c r="D4951" t="s">
        <v>124</v>
      </c>
      <c r="E4951" t="s">
        <v>93</v>
      </c>
      <c r="F4951">
        <v>900</v>
      </c>
      <c r="G4951">
        <v>147.465075354654</v>
      </c>
      <c r="H4951">
        <v>142.279356321997</v>
      </c>
      <c r="I4951" t="s">
        <v>121</v>
      </c>
    </row>
    <row r="4952" spans="1:9" x14ac:dyDescent="0.2">
      <c r="A4952">
        <v>2013</v>
      </c>
      <c r="B4952" t="s">
        <v>90</v>
      </c>
      <c r="C4952" t="s">
        <v>125</v>
      </c>
      <c r="D4952" t="s">
        <v>92</v>
      </c>
      <c r="E4952" t="s">
        <v>122</v>
      </c>
      <c r="F4952">
        <v>2179</v>
      </c>
      <c r="G4952">
        <v>90.291339780110107</v>
      </c>
      <c r="H4952">
        <v>98.405498842476106</v>
      </c>
      <c r="I4952" t="s">
        <v>94</v>
      </c>
    </row>
    <row r="4953" spans="1:9" x14ac:dyDescent="0.2">
      <c r="A4953">
        <v>2013</v>
      </c>
      <c r="B4953" t="s">
        <v>90</v>
      </c>
      <c r="C4953" t="s">
        <v>125</v>
      </c>
      <c r="D4953" t="s">
        <v>95</v>
      </c>
      <c r="E4953" t="s">
        <v>122</v>
      </c>
      <c r="F4953">
        <v>1536</v>
      </c>
      <c r="G4953">
        <v>61.889366310910297</v>
      </c>
      <c r="H4953">
        <v>64.214884374237201</v>
      </c>
      <c r="I4953" t="s">
        <v>94</v>
      </c>
    </row>
    <row r="4954" spans="1:9" x14ac:dyDescent="0.2">
      <c r="A4954">
        <v>2013</v>
      </c>
      <c r="B4954" t="s">
        <v>90</v>
      </c>
      <c r="C4954" t="s">
        <v>125</v>
      </c>
      <c r="D4954" t="s">
        <v>124</v>
      </c>
      <c r="E4954" t="s">
        <v>122</v>
      </c>
      <c r="F4954">
        <v>3715</v>
      </c>
      <c r="G4954">
        <v>75.891490081911698</v>
      </c>
      <c r="H4954">
        <v>81.310191608356703</v>
      </c>
      <c r="I4954" t="s">
        <v>94</v>
      </c>
    </row>
    <row r="4955" spans="1:9" x14ac:dyDescent="0.2">
      <c r="A4955">
        <v>2013</v>
      </c>
      <c r="B4955" t="s">
        <v>99</v>
      </c>
      <c r="C4955" t="s">
        <v>125</v>
      </c>
      <c r="D4955" t="s">
        <v>92</v>
      </c>
      <c r="E4955" t="s">
        <v>122</v>
      </c>
      <c r="F4955">
        <v>178</v>
      </c>
      <c r="G4955">
        <v>107.445748951197</v>
      </c>
      <c r="H4955">
        <v>104.341394205013</v>
      </c>
      <c r="I4955" t="s">
        <v>94</v>
      </c>
    </row>
    <row r="4956" spans="1:9" x14ac:dyDescent="0.2">
      <c r="A4956">
        <v>2013</v>
      </c>
      <c r="B4956" t="s">
        <v>99</v>
      </c>
      <c r="C4956" t="s">
        <v>125</v>
      </c>
      <c r="D4956" t="s">
        <v>95</v>
      </c>
      <c r="E4956" t="s">
        <v>122</v>
      </c>
      <c r="F4956">
        <v>121</v>
      </c>
      <c r="G4956">
        <v>69.255248517594296</v>
      </c>
      <c r="H4956">
        <v>64.022744164804195</v>
      </c>
      <c r="I4956" t="s">
        <v>94</v>
      </c>
    </row>
    <row r="4957" spans="1:9" x14ac:dyDescent="0.2">
      <c r="A4957">
        <v>2013</v>
      </c>
      <c r="B4957" t="s">
        <v>99</v>
      </c>
      <c r="C4957" t="s">
        <v>125</v>
      </c>
      <c r="D4957" t="s">
        <v>124</v>
      </c>
      <c r="E4957" t="s">
        <v>122</v>
      </c>
      <c r="F4957">
        <v>299</v>
      </c>
      <c r="G4957">
        <v>87.842740928547698</v>
      </c>
      <c r="H4957">
        <v>84.182069184908599</v>
      </c>
      <c r="I4957" t="s">
        <v>94</v>
      </c>
    </row>
    <row r="4958" spans="1:9" x14ac:dyDescent="0.2">
      <c r="A4958">
        <v>2013</v>
      </c>
      <c r="B4958" t="s">
        <v>100</v>
      </c>
      <c r="C4958" t="s">
        <v>125</v>
      </c>
      <c r="D4958" t="s">
        <v>92</v>
      </c>
      <c r="E4958" t="s">
        <v>122</v>
      </c>
      <c r="F4958">
        <v>45</v>
      </c>
      <c r="G4958">
        <v>88.980285923318803</v>
      </c>
      <c r="H4958">
        <v>80.688458225215996</v>
      </c>
      <c r="I4958" t="s">
        <v>94</v>
      </c>
    </row>
    <row r="4959" spans="1:9" x14ac:dyDescent="0.2">
      <c r="A4959">
        <v>2013</v>
      </c>
      <c r="B4959" t="s">
        <v>100</v>
      </c>
      <c r="C4959" t="s">
        <v>125</v>
      </c>
      <c r="D4959" t="s">
        <v>95</v>
      </c>
      <c r="E4959" t="s">
        <v>122</v>
      </c>
      <c r="F4959">
        <v>32</v>
      </c>
      <c r="G4959">
        <v>61.452192114915597</v>
      </c>
      <c r="H4959">
        <v>52.990799015412399</v>
      </c>
      <c r="I4959" t="s">
        <v>94</v>
      </c>
    </row>
    <row r="4960" spans="1:9" x14ac:dyDescent="0.2">
      <c r="A4960">
        <v>2013</v>
      </c>
      <c r="B4960" t="s">
        <v>100</v>
      </c>
      <c r="C4960" t="s">
        <v>125</v>
      </c>
      <c r="D4960" t="s">
        <v>124</v>
      </c>
      <c r="E4960" t="s">
        <v>122</v>
      </c>
      <c r="F4960">
        <v>77</v>
      </c>
      <c r="G4960">
        <v>75.015100442296799</v>
      </c>
      <c r="H4960">
        <v>66.839628620314201</v>
      </c>
      <c r="I4960" t="s">
        <v>94</v>
      </c>
    </row>
    <row r="4961" spans="1:9" x14ac:dyDescent="0.2">
      <c r="A4961">
        <v>2013</v>
      </c>
      <c r="B4961" t="s">
        <v>101</v>
      </c>
      <c r="C4961" t="s">
        <v>125</v>
      </c>
      <c r="D4961" t="s">
        <v>92</v>
      </c>
      <c r="E4961" t="s">
        <v>122</v>
      </c>
      <c r="F4961">
        <v>52</v>
      </c>
      <c r="G4961">
        <v>77.985572669056197</v>
      </c>
      <c r="H4961">
        <v>67.630964850212607</v>
      </c>
      <c r="I4961" t="s">
        <v>94</v>
      </c>
    </row>
    <row r="4962" spans="1:9" x14ac:dyDescent="0.2">
      <c r="A4962">
        <v>2013</v>
      </c>
      <c r="B4962" t="s">
        <v>101</v>
      </c>
      <c r="C4962" t="s">
        <v>125</v>
      </c>
      <c r="D4962" t="s">
        <v>95</v>
      </c>
      <c r="E4962" t="s">
        <v>122</v>
      </c>
      <c r="F4962">
        <v>48</v>
      </c>
      <c r="G4962">
        <v>69.889341875363996</v>
      </c>
      <c r="H4962">
        <v>60.074201411454801</v>
      </c>
      <c r="I4962" t="s">
        <v>94</v>
      </c>
    </row>
    <row r="4963" spans="1:9" x14ac:dyDescent="0.2">
      <c r="A4963">
        <v>2013</v>
      </c>
      <c r="B4963" t="s">
        <v>101</v>
      </c>
      <c r="C4963" t="s">
        <v>125</v>
      </c>
      <c r="D4963" t="s">
        <v>124</v>
      </c>
      <c r="E4963" t="s">
        <v>122</v>
      </c>
      <c r="F4963">
        <v>100</v>
      </c>
      <c r="G4963">
        <v>73.8776143440776</v>
      </c>
      <c r="H4963">
        <v>63.8525831308337</v>
      </c>
      <c r="I4963" t="s">
        <v>94</v>
      </c>
    </row>
    <row r="4964" spans="1:9" x14ac:dyDescent="0.2">
      <c r="A4964">
        <v>2013</v>
      </c>
      <c r="B4964" t="s">
        <v>102</v>
      </c>
      <c r="C4964" t="s">
        <v>125</v>
      </c>
      <c r="D4964" t="s">
        <v>92</v>
      </c>
      <c r="E4964" t="s">
        <v>122</v>
      </c>
      <c r="F4964">
        <v>103</v>
      </c>
      <c r="G4964">
        <v>75.522609122837906</v>
      </c>
      <c r="H4964">
        <v>82.189782758138094</v>
      </c>
      <c r="I4964" t="s">
        <v>94</v>
      </c>
    </row>
    <row r="4965" spans="1:9" x14ac:dyDescent="0.2">
      <c r="A4965">
        <v>2013</v>
      </c>
      <c r="B4965" t="s">
        <v>102</v>
      </c>
      <c r="C4965" t="s">
        <v>125</v>
      </c>
      <c r="D4965" t="s">
        <v>95</v>
      </c>
      <c r="E4965" t="s">
        <v>122</v>
      </c>
      <c r="F4965">
        <v>86</v>
      </c>
      <c r="G4965">
        <v>61.296783344380998</v>
      </c>
      <c r="H4965">
        <v>63.550703833288502</v>
      </c>
      <c r="I4965" t="s">
        <v>94</v>
      </c>
    </row>
    <row r="4966" spans="1:9" x14ac:dyDescent="0.2">
      <c r="A4966">
        <v>2013</v>
      </c>
      <c r="B4966" t="s">
        <v>102</v>
      </c>
      <c r="C4966" t="s">
        <v>125</v>
      </c>
      <c r="D4966" t="s">
        <v>124</v>
      </c>
      <c r="E4966" t="s">
        <v>122</v>
      </c>
      <c r="F4966">
        <v>189</v>
      </c>
      <c r="G4966">
        <v>68.308973413713801</v>
      </c>
      <c r="H4966">
        <v>72.870243295713294</v>
      </c>
      <c r="I4966" t="s">
        <v>94</v>
      </c>
    </row>
    <row r="4967" spans="1:9" x14ac:dyDescent="0.2">
      <c r="A4967">
        <v>2013</v>
      </c>
      <c r="B4967" t="s">
        <v>103</v>
      </c>
      <c r="C4967" t="s">
        <v>125</v>
      </c>
      <c r="D4967" t="s">
        <v>92</v>
      </c>
      <c r="E4967" t="s">
        <v>122</v>
      </c>
      <c r="F4967">
        <v>205</v>
      </c>
      <c r="G4967">
        <v>76.918747537662</v>
      </c>
      <c r="H4967">
        <v>87.813984954523505</v>
      </c>
      <c r="I4967" t="s">
        <v>94</v>
      </c>
    </row>
    <row r="4968" spans="1:9" x14ac:dyDescent="0.2">
      <c r="A4968">
        <v>2013</v>
      </c>
      <c r="B4968" t="s">
        <v>103</v>
      </c>
      <c r="C4968" t="s">
        <v>125</v>
      </c>
      <c r="D4968" t="s">
        <v>95</v>
      </c>
      <c r="E4968" t="s">
        <v>122</v>
      </c>
      <c r="F4968">
        <v>138</v>
      </c>
      <c r="G4968">
        <v>52.210430736053603</v>
      </c>
      <c r="H4968">
        <v>57.530727602466797</v>
      </c>
      <c r="I4968" t="s">
        <v>94</v>
      </c>
    </row>
    <row r="4969" spans="1:9" x14ac:dyDescent="0.2">
      <c r="A4969">
        <v>2013</v>
      </c>
      <c r="B4969" t="s">
        <v>103</v>
      </c>
      <c r="C4969" t="s">
        <v>125</v>
      </c>
      <c r="D4969" t="s">
        <v>124</v>
      </c>
      <c r="E4969" t="s">
        <v>122</v>
      </c>
      <c r="F4969">
        <v>343</v>
      </c>
      <c r="G4969">
        <v>64.615790366030595</v>
      </c>
      <c r="H4969">
        <v>72.672356278495101</v>
      </c>
      <c r="I4969" t="s">
        <v>94</v>
      </c>
    </row>
    <row r="4970" spans="1:9" x14ac:dyDescent="0.2">
      <c r="A4970">
        <v>2013</v>
      </c>
      <c r="B4970" t="s">
        <v>104</v>
      </c>
      <c r="C4970" t="s">
        <v>125</v>
      </c>
      <c r="D4970" t="s">
        <v>92</v>
      </c>
      <c r="E4970" t="s">
        <v>122</v>
      </c>
      <c r="F4970">
        <v>129</v>
      </c>
      <c r="G4970">
        <v>89.169068701656897</v>
      </c>
      <c r="H4970">
        <v>82.828728032824401</v>
      </c>
      <c r="I4970" t="s">
        <v>94</v>
      </c>
    </row>
    <row r="4971" spans="1:9" x14ac:dyDescent="0.2">
      <c r="A4971">
        <v>2013</v>
      </c>
      <c r="B4971" t="s">
        <v>104</v>
      </c>
      <c r="C4971" t="s">
        <v>125</v>
      </c>
      <c r="D4971" t="s">
        <v>95</v>
      </c>
      <c r="E4971" t="s">
        <v>122</v>
      </c>
      <c r="F4971">
        <v>110</v>
      </c>
      <c r="G4971">
        <v>75.046392315249406</v>
      </c>
      <c r="H4971">
        <v>68.758055533967806</v>
      </c>
      <c r="I4971" t="s">
        <v>94</v>
      </c>
    </row>
    <row r="4972" spans="1:9" x14ac:dyDescent="0.2">
      <c r="A4972">
        <v>2013</v>
      </c>
      <c r="B4972" t="s">
        <v>104</v>
      </c>
      <c r="C4972" t="s">
        <v>125</v>
      </c>
      <c r="D4972" t="s">
        <v>124</v>
      </c>
      <c r="E4972" t="s">
        <v>122</v>
      </c>
      <c r="F4972">
        <v>239</v>
      </c>
      <c r="G4972">
        <v>82.061494617933405</v>
      </c>
      <c r="H4972">
        <v>75.793391783396103</v>
      </c>
      <c r="I4972" t="s">
        <v>94</v>
      </c>
    </row>
    <row r="4973" spans="1:9" x14ac:dyDescent="0.2">
      <c r="A4973">
        <v>2013</v>
      </c>
      <c r="B4973" t="s">
        <v>105</v>
      </c>
      <c r="C4973" t="s">
        <v>125</v>
      </c>
      <c r="D4973" t="s">
        <v>92</v>
      </c>
      <c r="E4973" t="s">
        <v>122</v>
      </c>
      <c r="F4973">
        <v>300</v>
      </c>
      <c r="G4973">
        <v>77.499954791693</v>
      </c>
      <c r="H4973">
        <v>92.812086860611799</v>
      </c>
      <c r="I4973" t="s">
        <v>94</v>
      </c>
    </row>
    <row r="4974" spans="1:9" x14ac:dyDescent="0.2">
      <c r="A4974">
        <v>2013</v>
      </c>
      <c r="B4974" t="s">
        <v>105</v>
      </c>
      <c r="C4974" t="s">
        <v>125</v>
      </c>
      <c r="D4974" t="s">
        <v>95</v>
      </c>
      <c r="E4974" t="s">
        <v>122</v>
      </c>
      <c r="F4974">
        <v>186</v>
      </c>
      <c r="G4974">
        <v>46.843243869453403</v>
      </c>
      <c r="H4974">
        <v>53.939617857114001</v>
      </c>
      <c r="I4974" t="s">
        <v>94</v>
      </c>
    </row>
    <row r="4975" spans="1:9" x14ac:dyDescent="0.2">
      <c r="A4975">
        <v>2013</v>
      </c>
      <c r="B4975" t="s">
        <v>105</v>
      </c>
      <c r="C4975" t="s">
        <v>125</v>
      </c>
      <c r="D4975" t="s">
        <v>124</v>
      </c>
      <c r="E4975" t="s">
        <v>122</v>
      </c>
      <c r="F4975">
        <v>486</v>
      </c>
      <c r="G4975">
        <v>61.976673306417297</v>
      </c>
      <c r="H4975">
        <v>73.3758523588629</v>
      </c>
      <c r="I4975" t="s">
        <v>94</v>
      </c>
    </row>
    <row r="4976" spans="1:9" x14ac:dyDescent="0.2">
      <c r="A4976">
        <v>2013</v>
      </c>
      <c r="B4976" t="s">
        <v>106</v>
      </c>
      <c r="C4976" t="s">
        <v>125</v>
      </c>
      <c r="D4976" t="s">
        <v>92</v>
      </c>
      <c r="E4976" t="s">
        <v>122</v>
      </c>
      <c r="F4976">
        <v>8</v>
      </c>
      <c r="G4976">
        <v>80.799919200080794</v>
      </c>
      <c r="H4976">
        <v>73.728858924784802</v>
      </c>
      <c r="I4976" t="s">
        <v>94</v>
      </c>
    </row>
    <row r="4977" spans="1:9" x14ac:dyDescent="0.2">
      <c r="A4977">
        <v>2013</v>
      </c>
      <c r="B4977" t="s">
        <v>106</v>
      </c>
      <c r="C4977" t="s">
        <v>125</v>
      </c>
      <c r="D4977" t="s">
        <v>95</v>
      </c>
      <c r="E4977" t="s">
        <v>122</v>
      </c>
      <c r="F4977">
        <v>4</v>
      </c>
      <c r="G4977">
        <v>40.899795501022503</v>
      </c>
      <c r="H4977">
        <v>35.440646227813701</v>
      </c>
      <c r="I4977" t="s">
        <v>94</v>
      </c>
    </row>
    <row r="4978" spans="1:9" x14ac:dyDescent="0.2">
      <c r="A4978">
        <v>2013</v>
      </c>
      <c r="B4978" t="s">
        <v>106</v>
      </c>
      <c r="C4978" t="s">
        <v>125</v>
      </c>
      <c r="D4978" t="s">
        <v>124</v>
      </c>
      <c r="E4978" t="s">
        <v>122</v>
      </c>
      <c r="F4978">
        <v>12</v>
      </c>
      <c r="G4978">
        <v>60.972511559372002</v>
      </c>
      <c r="H4978">
        <v>54.584752576299302</v>
      </c>
      <c r="I4978" t="s">
        <v>94</v>
      </c>
    </row>
    <row r="4979" spans="1:9" x14ac:dyDescent="0.2">
      <c r="A4979">
        <v>2013</v>
      </c>
      <c r="B4979" t="s">
        <v>107</v>
      </c>
      <c r="C4979" t="s">
        <v>125</v>
      </c>
      <c r="D4979" t="s">
        <v>92</v>
      </c>
      <c r="E4979" t="s">
        <v>122</v>
      </c>
      <c r="F4979">
        <v>6</v>
      </c>
      <c r="G4979">
        <v>54.210336104083801</v>
      </c>
      <c r="H4979">
        <v>60.895277176921297</v>
      </c>
      <c r="I4979" t="s">
        <v>94</v>
      </c>
    </row>
    <row r="4980" spans="1:9" x14ac:dyDescent="0.2">
      <c r="A4980">
        <v>2013</v>
      </c>
      <c r="B4980" t="s">
        <v>107</v>
      </c>
      <c r="C4980" t="s">
        <v>125</v>
      </c>
      <c r="D4980" t="s">
        <v>95</v>
      </c>
      <c r="E4980" t="s">
        <v>122</v>
      </c>
      <c r="F4980">
        <v>5</v>
      </c>
      <c r="G4980">
        <v>47.796577765031998</v>
      </c>
      <c r="H4980">
        <v>51.423977062768202</v>
      </c>
      <c r="I4980" t="s">
        <v>94</v>
      </c>
    </row>
    <row r="4981" spans="1:9" x14ac:dyDescent="0.2">
      <c r="A4981">
        <v>2013</v>
      </c>
      <c r="B4981" t="s">
        <v>107</v>
      </c>
      <c r="C4981" t="s">
        <v>125</v>
      </c>
      <c r="D4981" t="s">
        <v>124</v>
      </c>
      <c r="E4981" t="s">
        <v>122</v>
      </c>
      <c r="F4981">
        <v>11</v>
      </c>
      <c r="G4981">
        <v>51.093873380091999</v>
      </c>
      <c r="H4981">
        <v>56.159627119844799</v>
      </c>
      <c r="I4981" t="s">
        <v>94</v>
      </c>
    </row>
    <row r="4982" spans="1:9" x14ac:dyDescent="0.2">
      <c r="A4982">
        <v>2013</v>
      </c>
      <c r="B4982" t="s">
        <v>108</v>
      </c>
      <c r="C4982" t="s">
        <v>125</v>
      </c>
      <c r="D4982" t="s">
        <v>92</v>
      </c>
      <c r="E4982" t="s">
        <v>122</v>
      </c>
      <c r="F4982">
        <v>11</v>
      </c>
      <c r="G4982">
        <v>87.761289293122701</v>
      </c>
      <c r="H4982">
        <v>77.648850739330797</v>
      </c>
      <c r="I4982" t="s">
        <v>94</v>
      </c>
    </row>
    <row r="4983" spans="1:9" x14ac:dyDescent="0.2">
      <c r="A4983">
        <v>2013</v>
      </c>
      <c r="B4983" t="s">
        <v>108</v>
      </c>
      <c r="C4983" t="s">
        <v>125</v>
      </c>
      <c r="D4983" t="s">
        <v>95</v>
      </c>
      <c r="E4983" t="s">
        <v>122</v>
      </c>
      <c r="F4983">
        <v>5</v>
      </c>
      <c r="G4983">
        <v>40.997048212528703</v>
      </c>
      <c r="H4983">
        <v>34.270679047213697</v>
      </c>
      <c r="I4983" t="s">
        <v>94</v>
      </c>
    </row>
    <row r="4984" spans="1:9" x14ac:dyDescent="0.2">
      <c r="A4984">
        <v>2013</v>
      </c>
      <c r="B4984" t="s">
        <v>108</v>
      </c>
      <c r="C4984" t="s">
        <v>125</v>
      </c>
      <c r="D4984" t="s">
        <v>124</v>
      </c>
      <c r="E4984" t="s">
        <v>122</v>
      </c>
      <c r="F4984">
        <v>16</v>
      </c>
      <c r="G4984">
        <v>64.698746461787294</v>
      </c>
      <c r="H4984">
        <v>55.959764893272201</v>
      </c>
      <c r="I4984" t="s">
        <v>94</v>
      </c>
    </row>
    <row r="4985" spans="1:9" x14ac:dyDescent="0.2">
      <c r="A4985">
        <v>2013</v>
      </c>
      <c r="B4985" t="s">
        <v>109</v>
      </c>
      <c r="C4985" t="s">
        <v>125</v>
      </c>
      <c r="D4985" t="s">
        <v>92</v>
      </c>
      <c r="E4985" t="s">
        <v>122</v>
      </c>
      <c r="F4985">
        <v>165</v>
      </c>
      <c r="G4985">
        <v>99.669580240052696</v>
      </c>
      <c r="H4985">
        <v>103.63774041624799</v>
      </c>
      <c r="I4985" t="s">
        <v>94</v>
      </c>
    </row>
    <row r="4986" spans="1:9" x14ac:dyDescent="0.2">
      <c r="A4986">
        <v>2013</v>
      </c>
      <c r="B4986" t="s">
        <v>109</v>
      </c>
      <c r="C4986" t="s">
        <v>125</v>
      </c>
      <c r="D4986" t="s">
        <v>95</v>
      </c>
      <c r="E4986" t="s">
        <v>122</v>
      </c>
      <c r="F4986">
        <v>103</v>
      </c>
      <c r="G4986">
        <v>60.2237047518257</v>
      </c>
      <c r="H4986">
        <v>59.4982541792807</v>
      </c>
      <c r="I4986" t="s">
        <v>94</v>
      </c>
    </row>
    <row r="4987" spans="1:9" x14ac:dyDescent="0.2">
      <c r="A4987">
        <v>2013</v>
      </c>
      <c r="B4987" t="s">
        <v>109</v>
      </c>
      <c r="C4987" t="s">
        <v>125</v>
      </c>
      <c r="D4987" t="s">
        <v>124</v>
      </c>
      <c r="E4987" t="s">
        <v>122</v>
      </c>
      <c r="F4987">
        <v>268</v>
      </c>
      <c r="G4987">
        <v>79.625404069214696</v>
      </c>
      <c r="H4987">
        <v>81.567997297764506</v>
      </c>
      <c r="I4987" t="s">
        <v>94</v>
      </c>
    </row>
    <row r="4988" spans="1:9" x14ac:dyDescent="0.2">
      <c r="A4988">
        <v>2013</v>
      </c>
      <c r="B4988" t="s">
        <v>110</v>
      </c>
      <c r="C4988" t="s">
        <v>125</v>
      </c>
      <c r="D4988" t="s">
        <v>92</v>
      </c>
      <c r="E4988" t="s">
        <v>122</v>
      </c>
      <c r="F4988">
        <v>161</v>
      </c>
      <c r="G4988">
        <v>87.232613077306496</v>
      </c>
      <c r="H4988">
        <v>89.881298242997602</v>
      </c>
      <c r="I4988" t="s">
        <v>94</v>
      </c>
    </row>
    <row r="4989" spans="1:9" x14ac:dyDescent="0.2">
      <c r="A4989">
        <v>2013</v>
      </c>
      <c r="B4989" t="s">
        <v>110</v>
      </c>
      <c r="C4989" t="s">
        <v>125</v>
      </c>
      <c r="D4989" t="s">
        <v>95</v>
      </c>
      <c r="E4989" t="s">
        <v>122</v>
      </c>
      <c r="F4989">
        <v>127</v>
      </c>
      <c r="G4989">
        <v>67.055270438657601</v>
      </c>
      <c r="H4989">
        <v>65.859349484508996</v>
      </c>
      <c r="I4989" t="s">
        <v>94</v>
      </c>
    </row>
    <row r="4990" spans="1:9" x14ac:dyDescent="0.2">
      <c r="A4990">
        <v>2013</v>
      </c>
      <c r="B4990" t="s">
        <v>110</v>
      </c>
      <c r="C4990" t="s">
        <v>125</v>
      </c>
      <c r="D4990" t="s">
        <v>124</v>
      </c>
      <c r="E4990" t="s">
        <v>122</v>
      </c>
      <c r="F4990">
        <v>288</v>
      </c>
      <c r="G4990">
        <v>77.0135843405712</v>
      </c>
      <c r="H4990">
        <v>77.870323863753399</v>
      </c>
      <c r="I4990" t="s">
        <v>94</v>
      </c>
    </row>
    <row r="4991" spans="1:9" x14ac:dyDescent="0.2">
      <c r="A4991">
        <v>2013</v>
      </c>
      <c r="B4991" t="s">
        <v>111</v>
      </c>
      <c r="C4991" t="s">
        <v>125</v>
      </c>
      <c r="D4991" t="s">
        <v>92</v>
      </c>
      <c r="E4991" t="s">
        <v>122</v>
      </c>
      <c r="F4991">
        <v>520</v>
      </c>
      <c r="G4991">
        <v>100.894076741587</v>
      </c>
      <c r="H4991">
        <v>120.25450819492499</v>
      </c>
      <c r="I4991" t="s">
        <v>94</v>
      </c>
    </row>
    <row r="4992" spans="1:9" x14ac:dyDescent="0.2">
      <c r="A4992">
        <v>2013</v>
      </c>
      <c r="B4992" t="s">
        <v>111</v>
      </c>
      <c r="C4992" t="s">
        <v>125</v>
      </c>
      <c r="D4992" t="s">
        <v>95</v>
      </c>
      <c r="E4992" t="s">
        <v>122</v>
      </c>
      <c r="F4992">
        <v>361</v>
      </c>
      <c r="G4992">
        <v>67.303784299761006</v>
      </c>
      <c r="H4992">
        <v>74.661307257936599</v>
      </c>
      <c r="I4992" t="s">
        <v>94</v>
      </c>
    </row>
    <row r="4993" spans="1:9" x14ac:dyDescent="0.2">
      <c r="A4993">
        <v>2013</v>
      </c>
      <c r="B4993" t="s">
        <v>111</v>
      </c>
      <c r="C4993" t="s">
        <v>125</v>
      </c>
      <c r="D4993" t="s">
        <v>124</v>
      </c>
      <c r="E4993" t="s">
        <v>122</v>
      </c>
      <c r="F4993">
        <v>881</v>
      </c>
      <c r="G4993">
        <v>83.763879037732707</v>
      </c>
      <c r="H4993">
        <v>97.457907726430705</v>
      </c>
      <c r="I4993" t="s">
        <v>94</v>
      </c>
    </row>
    <row r="4994" spans="1:9" x14ac:dyDescent="0.2">
      <c r="A4994">
        <v>2013</v>
      </c>
      <c r="B4994" t="s">
        <v>112</v>
      </c>
      <c r="C4994" t="s">
        <v>125</v>
      </c>
      <c r="D4994" t="s">
        <v>92</v>
      </c>
      <c r="E4994" t="s">
        <v>122</v>
      </c>
      <c r="F4994">
        <v>296</v>
      </c>
      <c r="G4994">
        <v>99.760036668553994</v>
      </c>
      <c r="H4994">
        <v>112.117985403921</v>
      </c>
      <c r="I4994" t="s">
        <v>94</v>
      </c>
    </row>
    <row r="4995" spans="1:9" x14ac:dyDescent="0.2">
      <c r="A4995">
        <v>2013</v>
      </c>
      <c r="B4995" t="s">
        <v>112</v>
      </c>
      <c r="C4995" t="s">
        <v>125</v>
      </c>
      <c r="D4995" t="s">
        <v>95</v>
      </c>
      <c r="E4995" t="s">
        <v>122</v>
      </c>
      <c r="F4995">
        <v>210</v>
      </c>
      <c r="G4995">
        <v>67.987127770475496</v>
      </c>
      <c r="H4995">
        <v>70.698868801036298</v>
      </c>
      <c r="I4995" t="s">
        <v>94</v>
      </c>
    </row>
    <row r="4996" spans="1:9" x14ac:dyDescent="0.2">
      <c r="A4996">
        <v>2013</v>
      </c>
      <c r="B4996" t="s">
        <v>112</v>
      </c>
      <c r="C4996" t="s">
        <v>125</v>
      </c>
      <c r="D4996" t="s">
        <v>124</v>
      </c>
      <c r="E4996" t="s">
        <v>122</v>
      </c>
      <c r="F4996">
        <v>506</v>
      </c>
      <c r="G4996">
        <v>83.554328477494806</v>
      </c>
      <c r="H4996">
        <v>91.408427102478498</v>
      </c>
      <c r="I4996" t="s">
        <v>94</v>
      </c>
    </row>
    <row r="4997" spans="1:9" x14ac:dyDescent="0.2">
      <c r="A4997">
        <v>2014</v>
      </c>
      <c r="B4997" t="s">
        <v>90</v>
      </c>
      <c r="C4997" t="s">
        <v>125</v>
      </c>
      <c r="D4997" t="s">
        <v>92</v>
      </c>
      <c r="E4997" t="s">
        <v>122</v>
      </c>
      <c r="F4997">
        <v>2213</v>
      </c>
      <c r="G4997">
        <v>91.506592154746599</v>
      </c>
      <c r="H4997">
        <v>98.799832039881395</v>
      </c>
      <c r="I4997" t="s">
        <v>113</v>
      </c>
    </row>
    <row r="4998" spans="1:9" x14ac:dyDescent="0.2">
      <c r="A4998">
        <v>2014</v>
      </c>
      <c r="B4998" t="s">
        <v>90</v>
      </c>
      <c r="C4998" t="s">
        <v>125</v>
      </c>
      <c r="D4998" t="s">
        <v>95</v>
      </c>
      <c r="E4998" t="s">
        <v>122</v>
      </c>
      <c r="F4998">
        <v>1507</v>
      </c>
      <c r="G4998">
        <v>60.651209663625302</v>
      </c>
      <c r="H4998">
        <v>62.386838072634802</v>
      </c>
      <c r="I4998" t="s">
        <v>113</v>
      </c>
    </row>
    <row r="4999" spans="1:9" x14ac:dyDescent="0.2">
      <c r="A4999">
        <v>2014</v>
      </c>
      <c r="B4999" t="s">
        <v>90</v>
      </c>
      <c r="C4999" t="s">
        <v>125</v>
      </c>
      <c r="D4999" t="s">
        <v>124</v>
      </c>
      <c r="E4999" t="s">
        <v>122</v>
      </c>
      <c r="F4999">
        <v>3720</v>
      </c>
      <c r="G4999">
        <v>75.870305830755399</v>
      </c>
      <c r="H4999">
        <v>80.593335056257999</v>
      </c>
      <c r="I4999" t="s">
        <v>113</v>
      </c>
    </row>
    <row r="5000" spans="1:9" x14ac:dyDescent="0.2">
      <c r="A5000">
        <v>2014</v>
      </c>
      <c r="B5000" t="s">
        <v>99</v>
      </c>
      <c r="C5000" t="s">
        <v>125</v>
      </c>
      <c r="D5000" t="s">
        <v>92</v>
      </c>
      <c r="E5000" t="s">
        <v>122</v>
      </c>
      <c r="F5000">
        <v>152</v>
      </c>
      <c r="G5000">
        <v>92.242525017750594</v>
      </c>
      <c r="H5000">
        <v>87.955232507751305</v>
      </c>
      <c r="I5000" t="s">
        <v>113</v>
      </c>
    </row>
    <row r="5001" spans="1:9" x14ac:dyDescent="0.2">
      <c r="A5001">
        <v>2014</v>
      </c>
      <c r="B5001" t="s">
        <v>99</v>
      </c>
      <c r="C5001" t="s">
        <v>125</v>
      </c>
      <c r="D5001" t="s">
        <v>95</v>
      </c>
      <c r="E5001" t="s">
        <v>122</v>
      </c>
      <c r="F5001">
        <v>129</v>
      </c>
      <c r="G5001">
        <v>74.125150836062801</v>
      </c>
      <c r="H5001">
        <v>68.295524515523397</v>
      </c>
      <c r="I5001" t="s">
        <v>113</v>
      </c>
    </row>
    <row r="5002" spans="1:9" x14ac:dyDescent="0.2">
      <c r="A5002">
        <v>2014</v>
      </c>
      <c r="B5002" t="s">
        <v>99</v>
      </c>
      <c r="C5002" t="s">
        <v>125</v>
      </c>
      <c r="D5002" t="s">
        <v>124</v>
      </c>
      <c r="E5002" t="s">
        <v>122</v>
      </c>
      <c r="F5002">
        <v>281</v>
      </c>
      <c r="G5002">
        <v>82.9366051479725</v>
      </c>
      <c r="H5002">
        <v>78.125378511637393</v>
      </c>
      <c r="I5002" t="s">
        <v>113</v>
      </c>
    </row>
    <row r="5003" spans="1:9" x14ac:dyDescent="0.2">
      <c r="A5003">
        <v>2014</v>
      </c>
      <c r="B5003" t="s">
        <v>100</v>
      </c>
      <c r="C5003" t="s">
        <v>125</v>
      </c>
      <c r="D5003" t="s">
        <v>92</v>
      </c>
      <c r="E5003" t="s">
        <v>122</v>
      </c>
      <c r="F5003">
        <v>42</v>
      </c>
      <c r="G5003">
        <v>83.072906364966997</v>
      </c>
      <c r="H5003">
        <v>71.780421264605494</v>
      </c>
      <c r="I5003" t="s">
        <v>113</v>
      </c>
    </row>
    <row r="5004" spans="1:9" x14ac:dyDescent="0.2">
      <c r="A5004">
        <v>2014</v>
      </c>
      <c r="B5004" t="s">
        <v>100</v>
      </c>
      <c r="C5004" t="s">
        <v>125</v>
      </c>
      <c r="D5004" t="s">
        <v>95</v>
      </c>
      <c r="E5004" t="s">
        <v>122</v>
      </c>
      <c r="F5004">
        <v>35</v>
      </c>
      <c r="G5004">
        <v>67.252080010760295</v>
      </c>
      <c r="H5004">
        <v>57.503574414945398</v>
      </c>
      <c r="I5004" t="s">
        <v>113</v>
      </c>
    </row>
    <row r="5005" spans="1:9" x14ac:dyDescent="0.2">
      <c r="A5005">
        <v>2014</v>
      </c>
      <c r="B5005" t="s">
        <v>100</v>
      </c>
      <c r="C5005" t="s">
        <v>125</v>
      </c>
      <c r="D5005" t="s">
        <v>124</v>
      </c>
      <c r="E5005" t="s">
        <v>122</v>
      </c>
      <c r="F5005">
        <v>77</v>
      </c>
      <c r="G5005">
        <v>75.048001481466997</v>
      </c>
      <c r="H5005">
        <v>64.641997839775399</v>
      </c>
      <c r="I5005" t="s">
        <v>113</v>
      </c>
    </row>
    <row r="5006" spans="1:9" x14ac:dyDescent="0.2">
      <c r="A5006">
        <v>2014</v>
      </c>
      <c r="B5006" t="s">
        <v>101</v>
      </c>
      <c r="C5006" t="s">
        <v>125</v>
      </c>
      <c r="D5006" t="s">
        <v>92</v>
      </c>
      <c r="E5006" t="s">
        <v>122</v>
      </c>
      <c r="F5006">
        <v>64</v>
      </c>
      <c r="G5006">
        <v>96.549851403744299</v>
      </c>
      <c r="H5006">
        <v>83.487174251504896</v>
      </c>
      <c r="I5006" t="s">
        <v>113</v>
      </c>
    </row>
    <row r="5007" spans="1:9" x14ac:dyDescent="0.2">
      <c r="A5007">
        <v>2014</v>
      </c>
      <c r="B5007" t="s">
        <v>101</v>
      </c>
      <c r="C5007" t="s">
        <v>125</v>
      </c>
      <c r="D5007" t="s">
        <v>95</v>
      </c>
      <c r="E5007" t="s">
        <v>122</v>
      </c>
      <c r="F5007">
        <v>46</v>
      </c>
      <c r="G5007">
        <v>67.305581973809396</v>
      </c>
      <c r="H5007">
        <v>58.142389971214399</v>
      </c>
      <c r="I5007" t="s">
        <v>113</v>
      </c>
    </row>
    <row r="5008" spans="1:9" x14ac:dyDescent="0.2">
      <c r="A5008">
        <v>2014</v>
      </c>
      <c r="B5008" t="s">
        <v>101</v>
      </c>
      <c r="C5008" t="s">
        <v>125</v>
      </c>
      <c r="D5008" t="s">
        <v>124</v>
      </c>
      <c r="E5008" t="s">
        <v>122</v>
      </c>
      <c r="F5008">
        <v>110</v>
      </c>
      <c r="G5008">
        <v>81.704201081466493</v>
      </c>
      <c r="H5008">
        <v>70.814782111359605</v>
      </c>
      <c r="I5008" t="s">
        <v>113</v>
      </c>
    </row>
    <row r="5009" spans="1:9" x14ac:dyDescent="0.2">
      <c r="A5009">
        <v>2014</v>
      </c>
      <c r="B5009" t="s">
        <v>102</v>
      </c>
      <c r="C5009" t="s">
        <v>125</v>
      </c>
      <c r="D5009" t="s">
        <v>92</v>
      </c>
      <c r="E5009" t="s">
        <v>122</v>
      </c>
      <c r="F5009">
        <v>108</v>
      </c>
      <c r="G5009">
        <v>79.081483217151899</v>
      </c>
      <c r="H5009">
        <v>83.818267128323896</v>
      </c>
      <c r="I5009" t="s">
        <v>113</v>
      </c>
    </row>
    <row r="5010" spans="1:9" x14ac:dyDescent="0.2">
      <c r="A5010">
        <v>2014</v>
      </c>
      <c r="B5010" t="s">
        <v>102</v>
      </c>
      <c r="C5010" t="s">
        <v>125</v>
      </c>
      <c r="D5010" t="s">
        <v>95</v>
      </c>
      <c r="E5010" t="s">
        <v>122</v>
      </c>
      <c r="F5010">
        <v>76</v>
      </c>
      <c r="G5010">
        <v>54.173497754651102</v>
      </c>
      <c r="H5010">
        <v>55.562406746539999</v>
      </c>
      <c r="I5010" t="s">
        <v>113</v>
      </c>
    </row>
    <row r="5011" spans="1:9" x14ac:dyDescent="0.2">
      <c r="A5011">
        <v>2014</v>
      </c>
      <c r="B5011" t="s">
        <v>102</v>
      </c>
      <c r="C5011" t="s">
        <v>125</v>
      </c>
      <c r="D5011" t="s">
        <v>124</v>
      </c>
      <c r="E5011" t="s">
        <v>122</v>
      </c>
      <c r="F5011">
        <v>184</v>
      </c>
      <c r="G5011">
        <v>66.460062559145797</v>
      </c>
      <c r="H5011">
        <v>69.690336937431894</v>
      </c>
      <c r="I5011" t="s">
        <v>113</v>
      </c>
    </row>
    <row r="5012" spans="1:9" x14ac:dyDescent="0.2">
      <c r="A5012">
        <v>2014</v>
      </c>
      <c r="B5012" t="s">
        <v>103</v>
      </c>
      <c r="C5012" t="s">
        <v>125</v>
      </c>
      <c r="D5012" t="s">
        <v>92</v>
      </c>
      <c r="E5012" t="s">
        <v>122</v>
      </c>
      <c r="F5012">
        <v>185</v>
      </c>
      <c r="G5012">
        <v>68.629596791844605</v>
      </c>
      <c r="H5012">
        <v>77.709388830641799</v>
      </c>
      <c r="I5012" t="s">
        <v>113</v>
      </c>
    </row>
    <row r="5013" spans="1:9" x14ac:dyDescent="0.2">
      <c r="A5013">
        <v>2014</v>
      </c>
      <c r="B5013" t="s">
        <v>103</v>
      </c>
      <c r="C5013" t="s">
        <v>125</v>
      </c>
      <c r="D5013" t="s">
        <v>95</v>
      </c>
      <c r="E5013" t="s">
        <v>122</v>
      </c>
      <c r="F5013">
        <v>101</v>
      </c>
      <c r="G5013">
        <v>37.919033477625902</v>
      </c>
      <c r="H5013">
        <v>40.246223510970196</v>
      </c>
      <c r="I5013" t="s">
        <v>113</v>
      </c>
    </row>
    <row r="5014" spans="1:9" x14ac:dyDescent="0.2">
      <c r="A5014">
        <v>2014</v>
      </c>
      <c r="B5014" t="s">
        <v>103</v>
      </c>
      <c r="C5014" t="s">
        <v>125</v>
      </c>
      <c r="D5014" t="s">
        <v>124</v>
      </c>
      <c r="E5014" t="s">
        <v>122</v>
      </c>
      <c r="F5014">
        <v>286</v>
      </c>
      <c r="G5014">
        <v>53.366174055829198</v>
      </c>
      <c r="H5014">
        <v>58.977806170805998</v>
      </c>
      <c r="I5014" t="s">
        <v>113</v>
      </c>
    </row>
    <row r="5015" spans="1:9" x14ac:dyDescent="0.2">
      <c r="A5015">
        <v>2014</v>
      </c>
      <c r="B5015" t="s">
        <v>104</v>
      </c>
      <c r="C5015" t="s">
        <v>125</v>
      </c>
      <c r="D5015" t="s">
        <v>92</v>
      </c>
      <c r="E5015" t="s">
        <v>122</v>
      </c>
      <c r="F5015">
        <v>135</v>
      </c>
      <c r="G5015">
        <v>92.750994496774297</v>
      </c>
      <c r="H5015">
        <v>86.322007865250598</v>
      </c>
      <c r="I5015" t="s">
        <v>113</v>
      </c>
    </row>
    <row r="5016" spans="1:9" x14ac:dyDescent="0.2">
      <c r="A5016">
        <v>2014</v>
      </c>
      <c r="B5016" t="s">
        <v>104</v>
      </c>
      <c r="C5016" t="s">
        <v>125</v>
      </c>
      <c r="D5016" t="s">
        <v>95</v>
      </c>
      <c r="E5016" t="s">
        <v>122</v>
      </c>
      <c r="F5016">
        <v>99</v>
      </c>
      <c r="G5016">
        <v>67.677036976272007</v>
      </c>
      <c r="H5016">
        <v>61.146706212242002</v>
      </c>
      <c r="I5016" t="s">
        <v>113</v>
      </c>
    </row>
    <row r="5017" spans="1:9" x14ac:dyDescent="0.2">
      <c r="A5017">
        <v>2014</v>
      </c>
      <c r="B5017" t="s">
        <v>104</v>
      </c>
      <c r="C5017" t="s">
        <v>125</v>
      </c>
      <c r="D5017" t="s">
        <v>124</v>
      </c>
      <c r="E5017" t="s">
        <v>122</v>
      </c>
      <c r="F5017">
        <v>234</v>
      </c>
      <c r="G5017">
        <v>80.182569542959399</v>
      </c>
      <c r="H5017">
        <v>73.734357038746296</v>
      </c>
      <c r="I5017" t="s">
        <v>113</v>
      </c>
    </row>
    <row r="5018" spans="1:9" x14ac:dyDescent="0.2">
      <c r="A5018">
        <v>2014</v>
      </c>
      <c r="B5018" t="s">
        <v>105</v>
      </c>
      <c r="C5018" t="s">
        <v>125</v>
      </c>
      <c r="D5018" t="s">
        <v>92</v>
      </c>
      <c r="E5018" t="s">
        <v>122</v>
      </c>
      <c r="F5018">
        <v>304</v>
      </c>
      <c r="G5018">
        <v>78.126405440065</v>
      </c>
      <c r="H5018">
        <v>96.365485519024702</v>
      </c>
      <c r="I5018" t="s">
        <v>113</v>
      </c>
    </row>
    <row r="5019" spans="1:9" x14ac:dyDescent="0.2">
      <c r="A5019">
        <v>2014</v>
      </c>
      <c r="B5019" t="s">
        <v>105</v>
      </c>
      <c r="C5019" t="s">
        <v>125</v>
      </c>
      <c r="D5019" t="s">
        <v>95</v>
      </c>
      <c r="E5019" t="s">
        <v>122</v>
      </c>
      <c r="F5019">
        <v>187</v>
      </c>
      <c r="G5019">
        <v>46.741469681783101</v>
      </c>
      <c r="H5019">
        <v>53.830540585731399</v>
      </c>
      <c r="I5019" t="s">
        <v>113</v>
      </c>
    </row>
    <row r="5020" spans="1:9" x14ac:dyDescent="0.2">
      <c r="A5020">
        <v>2014</v>
      </c>
      <c r="B5020" t="s">
        <v>105</v>
      </c>
      <c r="C5020" t="s">
        <v>125</v>
      </c>
      <c r="D5020" t="s">
        <v>124</v>
      </c>
      <c r="E5020" t="s">
        <v>122</v>
      </c>
      <c r="F5020">
        <v>491</v>
      </c>
      <c r="G5020">
        <v>62.216004845499</v>
      </c>
      <c r="H5020">
        <v>75.098013052378107</v>
      </c>
      <c r="I5020" t="s">
        <v>113</v>
      </c>
    </row>
    <row r="5021" spans="1:9" x14ac:dyDescent="0.2">
      <c r="A5021">
        <v>2014</v>
      </c>
      <c r="B5021" t="s">
        <v>106</v>
      </c>
      <c r="C5021" t="s">
        <v>125</v>
      </c>
      <c r="D5021" t="s">
        <v>92</v>
      </c>
      <c r="E5021" t="s">
        <v>122</v>
      </c>
      <c r="F5021">
        <v>13</v>
      </c>
      <c r="G5021">
        <v>131.28660876590601</v>
      </c>
      <c r="H5021">
        <v>115.36628013095</v>
      </c>
      <c r="I5021" t="s">
        <v>113</v>
      </c>
    </row>
    <row r="5022" spans="1:9" x14ac:dyDescent="0.2">
      <c r="A5022">
        <v>2014</v>
      </c>
      <c r="B5022" t="s">
        <v>106</v>
      </c>
      <c r="C5022" t="s">
        <v>125</v>
      </c>
      <c r="D5022" t="s">
        <v>95</v>
      </c>
      <c r="E5022" t="s">
        <v>122</v>
      </c>
      <c r="F5022">
        <v>6</v>
      </c>
      <c r="G5022">
        <v>61.563718448594301</v>
      </c>
      <c r="H5022">
        <v>52.280655852084401</v>
      </c>
      <c r="I5022" t="s">
        <v>113</v>
      </c>
    </row>
    <row r="5023" spans="1:9" x14ac:dyDescent="0.2">
      <c r="A5023">
        <v>2014</v>
      </c>
      <c r="B5023" t="s">
        <v>106</v>
      </c>
      <c r="C5023" t="s">
        <v>125</v>
      </c>
      <c r="D5023" t="s">
        <v>124</v>
      </c>
      <c r="E5023" t="s">
        <v>122</v>
      </c>
      <c r="F5023">
        <v>19</v>
      </c>
      <c r="G5023">
        <v>96.701954397394104</v>
      </c>
      <c r="H5023">
        <v>83.823467991517006</v>
      </c>
      <c r="I5023" t="s">
        <v>113</v>
      </c>
    </row>
    <row r="5024" spans="1:9" x14ac:dyDescent="0.2">
      <c r="A5024">
        <v>2014</v>
      </c>
      <c r="B5024" t="s">
        <v>107</v>
      </c>
      <c r="C5024" t="s">
        <v>125</v>
      </c>
      <c r="D5024" t="s">
        <v>92</v>
      </c>
      <c r="E5024" t="s">
        <v>122</v>
      </c>
      <c r="F5024">
        <v>9</v>
      </c>
      <c r="G5024">
        <v>81.352255265298695</v>
      </c>
      <c r="H5024">
        <v>84.9083061617727</v>
      </c>
      <c r="I5024" t="s">
        <v>113</v>
      </c>
    </row>
    <row r="5025" spans="1:9" x14ac:dyDescent="0.2">
      <c r="A5025">
        <v>2014</v>
      </c>
      <c r="B5025" t="s">
        <v>107</v>
      </c>
      <c r="C5025" t="s">
        <v>125</v>
      </c>
      <c r="D5025" t="s">
        <v>95</v>
      </c>
      <c r="E5025" t="s">
        <v>122</v>
      </c>
      <c r="F5025">
        <v>5</v>
      </c>
      <c r="G5025">
        <v>47.975436576472802</v>
      </c>
      <c r="H5025">
        <v>47.9587603502127</v>
      </c>
      <c r="I5025" t="s">
        <v>113</v>
      </c>
    </row>
    <row r="5026" spans="1:9" x14ac:dyDescent="0.2">
      <c r="A5026">
        <v>2014</v>
      </c>
      <c r="B5026" t="s">
        <v>107</v>
      </c>
      <c r="C5026" t="s">
        <v>125</v>
      </c>
      <c r="D5026" t="s">
        <v>124</v>
      </c>
      <c r="E5026" t="s">
        <v>122</v>
      </c>
      <c r="F5026">
        <v>14</v>
      </c>
      <c r="G5026">
        <v>65.161740749360007</v>
      </c>
      <c r="H5026">
        <v>66.4335332559927</v>
      </c>
      <c r="I5026" t="s">
        <v>113</v>
      </c>
    </row>
    <row r="5027" spans="1:9" x14ac:dyDescent="0.2">
      <c r="A5027">
        <v>2014</v>
      </c>
      <c r="B5027" t="s">
        <v>108</v>
      </c>
      <c r="C5027" t="s">
        <v>125</v>
      </c>
      <c r="D5027" t="s">
        <v>92</v>
      </c>
      <c r="E5027" t="s">
        <v>122</v>
      </c>
      <c r="F5027">
        <v>15</v>
      </c>
      <c r="G5027">
        <v>120.80212611742</v>
      </c>
      <c r="H5027">
        <v>104.92891872378399</v>
      </c>
      <c r="I5027" t="s">
        <v>113</v>
      </c>
    </row>
    <row r="5028" spans="1:9" x14ac:dyDescent="0.2">
      <c r="A5028">
        <v>2014</v>
      </c>
      <c r="B5028" t="s">
        <v>108</v>
      </c>
      <c r="C5028" t="s">
        <v>125</v>
      </c>
      <c r="D5028" t="s">
        <v>95</v>
      </c>
      <c r="E5028" t="s">
        <v>122</v>
      </c>
      <c r="F5028">
        <v>5</v>
      </c>
      <c r="G5028">
        <v>41.213320145070902</v>
      </c>
      <c r="H5028">
        <v>34.166351074253797</v>
      </c>
      <c r="I5028" t="s">
        <v>113</v>
      </c>
    </row>
    <row r="5029" spans="1:9" x14ac:dyDescent="0.2">
      <c r="A5029">
        <v>2014</v>
      </c>
      <c r="B5029" t="s">
        <v>108</v>
      </c>
      <c r="C5029" t="s">
        <v>125</v>
      </c>
      <c r="D5029" t="s">
        <v>124</v>
      </c>
      <c r="E5029" t="s">
        <v>122</v>
      </c>
      <c r="F5029">
        <v>20</v>
      </c>
      <c r="G5029">
        <v>81.469713633956601</v>
      </c>
      <c r="H5029">
        <v>69.547634899019101</v>
      </c>
      <c r="I5029" t="s">
        <v>113</v>
      </c>
    </row>
    <row r="5030" spans="1:9" x14ac:dyDescent="0.2">
      <c r="A5030">
        <v>2014</v>
      </c>
      <c r="B5030" t="s">
        <v>109</v>
      </c>
      <c r="C5030" t="s">
        <v>125</v>
      </c>
      <c r="D5030" t="s">
        <v>92</v>
      </c>
      <c r="E5030" t="s">
        <v>122</v>
      </c>
      <c r="F5030">
        <v>169</v>
      </c>
      <c r="G5030">
        <v>101.93864379380599</v>
      </c>
      <c r="H5030">
        <v>103.79364705013801</v>
      </c>
      <c r="I5030" t="s">
        <v>113</v>
      </c>
    </row>
    <row r="5031" spans="1:9" x14ac:dyDescent="0.2">
      <c r="A5031">
        <v>2014</v>
      </c>
      <c r="B5031" t="s">
        <v>109</v>
      </c>
      <c r="C5031" t="s">
        <v>125</v>
      </c>
      <c r="D5031" t="s">
        <v>95</v>
      </c>
      <c r="E5031" t="s">
        <v>122</v>
      </c>
      <c r="F5031">
        <v>106</v>
      </c>
      <c r="G5031">
        <v>61.948092174085801</v>
      </c>
      <c r="H5031">
        <v>61.680447819064597</v>
      </c>
      <c r="I5031" t="s">
        <v>113</v>
      </c>
    </row>
    <row r="5032" spans="1:9" x14ac:dyDescent="0.2">
      <c r="A5032">
        <v>2014</v>
      </c>
      <c r="B5032" t="s">
        <v>109</v>
      </c>
      <c r="C5032" t="s">
        <v>125</v>
      </c>
      <c r="D5032" t="s">
        <v>124</v>
      </c>
      <c r="E5032" t="s">
        <v>122</v>
      </c>
      <c r="F5032">
        <v>275</v>
      </c>
      <c r="G5032">
        <v>81.627322297319395</v>
      </c>
      <c r="H5032">
        <v>82.737047434601095</v>
      </c>
      <c r="I5032" t="s">
        <v>113</v>
      </c>
    </row>
    <row r="5033" spans="1:9" x14ac:dyDescent="0.2">
      <c r="A5033">
        <v>2014</v>
      </c>
      <c r="B5033" t="s">
        <v>110</v>
      </c>
      <c r="C5033" t="s">
        <v>125</v>
      </c>
      <c r="D5033" t="s">
        <v>92</v>
      </c>
      <c r="E5033" t="s">
        <v>122</v>
      </c>
      <c r="F5033">
        <v>162</v>
      </c>
      <c r="G5033">
        <v>87.732124579616894</v>
      </c>
      <c r="H5033">
        <v>89.226466757200996</v>
      </c>
      <c r="I5033" t="s">
        <v>113</v>
      </c>
    </row>
    <row r="5034" spans="1:9" x14ac:dyDescent="0.2">
      <c r="A5034">
        <v>2014</v>
      </c>
      <c r="B5034" t="s">
        <v>110</v>
      </c>
      <c r="C5034" t="s">
        <v>125</v>
      </c>
      <c r="D5034" t="s">
        <v>95</v>
      </c>
      <c r="E5034" t="s">
        <v>122</v>
      </c>
      <c r="F5034">
        <v>113</v>
      </c>
      <c r="G5034">
        <v>59.701492537313399</v>
      </c>
      <c r="H5034">
        <v>57.843524754613703</v>
      </c>
      <c r="I5034" t="s">
        <v>113</v>
      </c>
    </row>
    <row r="5035" spans="1:9" x14ac:dyDescent="0.2">
      <c r="A5035">
        <v>2014</v>
      </c>
      <c r="B5035" t="s">
        <v>110</v>
      </c>
      <c r="C5035" t="s">
        <v>125</v>
      </c>
      <c r="D5035" t="s">
        <v>124</v>
      </c>
      <c r="E5035" t="s">
        <v>122</v>
      </c>
      <c r="F5035">
        <v>275</v>
      </c>
      <c r="G5035">
        <v>73.543569885111594</v>
      </c>
      <c r="H5035">
        <v>73.534995755907403</v>
      </c>
      <c r="I5035" t="s">
        <v>113</v>
      </c>
    </row>
    <row r="5036" spans="1:9" x14ac:dyDescent="0.2">
      <c r="A5036">
        <v>2014</v>
      </c>
      <c r="B5036" t="s">
        <v>111</v>
      </c>
      <c r="C5036" t="s">
        <v>125</v>
      </c>
      <c r="D5036" t="s">
        <v>92</v>
      </c>
      <c r="E5036" t="s">
        <v>122</v>
      </c>
      <c r="F5036">
        <v>524</v>
      </c>
      <c r="G5036">
        <v>101.616162399693</v>
      </c>
      <c r="H5036">
        <v>120.596856672475</v>
      </c>
      <c r="I5036" t="s">
        <v>113</v>
      </c>
    </row>
    <row r="5037" spans="1:9" x14ac:dyDescent="0.2">
      <c r="A5037">
        <v>2014</v>
      </c>
      <c r="B5037" t="s">
        <v>111</v>
      </c>
      <c r="C5037" t="s">
        <v>125</v>
      </c>
      <c r="D5037" t="s">
        <v>95</v>
      </c>
      <c r="E5037" t="s">
        <v>122</v>
      </c>
      <c r="F5037">
        <v>373</v>
      </c>
      <c r="G5037">
        <v>69.573067575406597</v>
      </c>
      <c r="H5037">
        <v>77.131568794724103</v>
      </c>
      <c r="I5037" t="s">
        <v>113</v>
      </c>
    </row>
    <row r="5038" spans="1:9" x14ac:dyDescent="0.2">
      <c r="A5038">
        <v>2014</v>
      </c>
      <c r="B5038" t="s">
        <v>111</v>
      </c>
      <c r="C5038" t="s">
        <v>125</v>
      </c>
      <c r="D5038" t="s">
        <v>124</v>
      </c>
      <c r="E5038" t="s">
        <v>122</v>
      </c>
      <c r="F5038">
        <v>897</v>
      </c>
      <c r="G5038">
        <v>85.282940654672501</v>
      </c>
      <c r="H5038">
        <v>98.864212733599402</v>
      </c>
      <c r="I5038" t="s">
        <v>113</v>
      </c>
    </row>
    <row r="5039" spans="1:9" x14ac:dyDescent="0.2">
      <c r="A5039">
        <v>2014</v>
      </c>
      <c r="B5039" t="s">
        <v>112</v>
      </c>
      <c r="C5039" t="s">
        <v>125</v>
      </c>
      <c r="D5039" t="s">
        <v>92</v>
      </c>
      <c r="E5039" t="s">
        <v>122</v>
      </c>
      <c r="F5039">
        <v>331</v>
      </c>
      <c r="G5039">
        <v>111.63763301236099</v>
      </c>
      <c r="H5039">
        <v>121.627303678394</v>
      </c>
      <c r="I5039" t="s">
        <v>113</v>
      </c>
    </row>
    <row r="5040" spans="1:9" x14ac:dyDescent="0.2">
      <c r="A5040">
        <v>2014</v>
      </c>
      <c r="B5040" t="s">
        <v>112</v>
      </c>
      <c r="C5040" t="s">
        <v>125</v>
      </c>
      <c r="D5040" t="s">
        <v>95</v>
      </c>
      <c r="E5040" t="s">
        <v>122</v>
      </c>
      <c r="F5040">
        <v>226</v>
      </c>
      <c r="G5040">
        <v>73.266010730552907</v>
      </c>
      <c r="H5040">
        <v>75.711720124475704</v>
      </c>
      <c r="I5040" t="s">
        <v>113</v>
      </c>
    </row>
    <row r="5041" spans="1:9" x14ac:dyDescent="0.2">
      <c r="A5041">
        <v>2014</v>
      </c>
      <c r="B5041" t="s">
        <v>112</v>
      </c>
      <c r="C5041" t="s">
        <v>125</v>
      </c>
      <c r="D5041" t="s">
        <v>124</v>
      </c>
      <c r="E5041" t="s">
        <v>122</v>
      </c>
      <c r="F5041">
        <v>557</v>
      </c>
      <c r="G5041">
        <v>92.072203120867499</v>
      </c>
      <c r="H5041">
        <v>98.669511901435001</v>
      </c>
      <c r="I5041" t="s">
        <v>113</v>
      </c>
    </row>
    <row r="5042" spans="1:9" x14ac:dyDescent="0.2">
      <c r="A5042">
        <v>2015</v>
      </c>
      <c r="B5042" t="s">
        <v>90</v>
      </c>
      <c r="C5042" t="s">
        <v>125</v>
      </c>
      <c r="D5042" t="s">
        <v>92</v>
      </c>
      <c r="E5042" t="s">
        <v>122</v>
      </c>
      <c r="F5042">
        <v>2329</v>
      </c>
      <c r="G5042">
        <v>96.105439510105697</v>
      </c>
      <c r="H5042">
        <v>102.42849521678799</v>
      </c>
      <c r="I5042" t="s">
        <v>114</v>
      </c>
    </row>
    <row r="5043" spans="1:9" x14ac:dyDescent="0.2">
      <c r="A5043">
        <v>2015</v>
      </c>
      <c r="B5043" t="s">
        <v>90</v>
      </c>
      <c r="C5043" t="s">
        <v>125</v>
      </c>
      <c r="D5043" t="s">
        <v>95</v>
      </c>
      <c r="E5043" t="s">
        <v>122</v>
      </c>
      <c r="F5043">
        <v>1499</v>
      </c>
      <c r="G5043">
        <v>60.1770707295356</v>
      </c>
      <c r="H5043">
        <v>61.017313659769002</v>
      </c>
      <c r="I5043" t="s">
        <v>114</v>
      </c>
    </row>
    <row r="5044" spans="1:9" x14ac:dyDescent="0.2">
      <c r="A5044">
        <v>2015</v>
      </c>
      <c r="B5044" t="s">
        <v>90</v>
      </c>
      <c r="C5044" t="s">
        <v>125</v>
      </c>
      <c r="D5044" t="s">
        <v>124</v>
      </c>
      <c r="E5044" t="s">
        <v>122</v>
      </c>
      <c r="F5044">
        <v>3828</v>
      </c>
      <c r="G5044">
        <v>77.894139666552903</v>
      </c>
      <c r="H5044">
        <v>81.722904438278405</v>
      </c>
      <c r="I5044" t="s">
        <v>114</v>
      </c>
    </row>
    <row r="5045" spans="1:9" x14ac:dyDescent="0.2">
      <c r="A5045">
        <v>2015</v>
      </c>
      <c r="B5045" t="s">
        <v>99</v>
      </c>
      <c r="C5045" t="s">
        <v>125</v>
      </c>
      <c r="D5045" t="s">
        <v>92</v>
      </c>
      <c r="E5045" t="s">
        <v>122</v>
      </c>
      <c r="F5045">
        <v>171</v>
      </c>
      <c r="G5045">
        <v>104.386682456933</v>
      </c>
      <c r="H5045">
        <v>97.748028043554697</v>
      </c>
      <c r="I5045" t="s">
        <v>114</v>
      </c>
    </row>
    <row r="5046" spans="1:9" x14ac:dyDescent="0.2">
      <c r="A5046">
        <v>2015</v>
      </c>
      <c r="B5046" t="s">
        <v>99</v>
      </c>
      <c r="C5046" t="s">
        <v>125</v>
      </c>
      <c r="D5046" t="s">
        <v>95</v>
      </c>
      <c r="E5046" t="s">
        <v>122</v>
      </c>
      <c r="F5046">
        <v>124</v>
      </c>
      <c r="G5046">
        <v>71.552634464134201</v>
      </c>
      <c r="H5046">
        <v>64.470811030069498</v>
      </c>
      <c r="I5046" t="s">
        <v>114</v>
      </c>
    </row>
    <row r="5047" spans="1:9" x14ac:dyDescent="0.2">
      <c r="A5047">
        <v>2015</v>
      </c>
      <c r="B5047" t="s">
        <v>99</v>
      </c>
      <c r="C5047" t="s">
        <v>125</v>
      </c>
      <c r="D5047" t="s">
        <v>124</v>
      </c>
      <c r="E5047" t="s">
        <v>122</v>
      </c>
      <c r="F5047">
        <v>295</v>
      </c>
      <c r="G5047">
        <v>87.507749626979702</v>
      </c>
      <c r="H5047">
        <v>81.109419536812098</v>
      </c>
      <c r="I5047" t="s">
        <v>114</v>
      </c>
    </row>
    <row r="5048" spans="1:9" x14ac:dyDescent="0.2">
      <c r="A5048">
        <v>2015</v>
      </c>
      <c r="B5048" t="s">
        <v>100</v>
      </c>
      <c r="C5048" t="s">
        <v>125</v>
      </c>
      <c r="D5048" t="s">
        <v>92</v>
      </c>
      <c r="E5048" t="s">
        <v>122</v>
      </c>
      <c r="F5048">
        <v>51</v>
      </c>
      <c r="G5048">
        <v>101.128274275743</v>
      </c>
      <c r="H5048">
        <v>89.7938251091377</v>
      </c>
      <c r="I5048" t="s">
        <v>114</v>
      </c>
    </row>
    <row r="5049" spans="1:9" x14ac:dyDescent="0.2">
      <c r="A5049">
        <v>2015</v>
      </c>
      <c r="B5049" t="s">
        <v>100</v>
      </c>
      <c r="C5049" t="s">
        <v>125</v>
      </c>
      <c r="D5049" t="s">
        <v>95</v>
      </c>
      <c r="E5049" t="s">
        <v>122</v>
      </c>
      <c r="F5049">
        <v>37</v>
      </c>
      <c r="G5049">
        <v>71.097788282315904</v>
      </c>
      <c r="H5049">
        <v>60.190976172633903</v>
      </c>
      <c r="I5049" t="s">
        <v>114</v>
      </c>
    </row>
    <row r="5050" spans="1:9" x14ac:dyDescent="0.2">
      <c r="A5050">
        <v>2015</v>
      </c>
      <c r="B5050" t="s">
        <v>100</v>
      </c>
      <c r="C5050" t="s">
        <v>125</v>
      </c>
      <c r="D5050" t="s">
        <v>124</v>
      </c>
      <c r="E5050" t="s">
        <v>122</v>
      </c>
      <c r="F5050">
        <v>88</v>
      </c>
      <c r="G5050">
        <v>85.877117651651204</v>
      </c>
      <c r="H5050">
        <v>74.992400640885805</v>
      </c>
      <c r="I5050" t="s">
        <v>114</v>
      </c>
    </row>
    <row r="5051" spans="1:9" x14ac:dyDescent="0.2">
      <c r="A5051">
        <v>2015</v>
      </c>
      <c r="B5051" t="s">
        <v>101</v>
      </c>
      <c r="C5051" t="s">
        <v>125</v>
      </c>
      <c r="D5051" t="s">
        <v>92</v>
      </c>
      <c r="E5051" t="s">
        <v>122</v>
      </c>
      <c r="F5051">
        <v>69</v>
      </c>
      <c r="G5051">
        <v>104.61361189866101</v>
      </c>
      <c r="H5051">
        <v>87.598409418331698</v>
      </c>
      <c r="I5051" t="s">
        <v>114</v>
      </c>
    </row>
    <row r="5052" spans="1:9" x14ac:dyDescent="0.2">
      <c r="A5052">
        <v>2015</v>
      </c>
      <c r="B5052" t="s">
        <v>101</v>
      </c>
      <c r="C5052" t="s">
        <v>125</v>
      </c>
      <c r="D5052" t="s">
        <v>95</v>
      </c>
      <c r="E5052" t="s">
        <v>122</v>
      </c>
      <c r="F5052">
        <v>44</v>
      </c>
      <c r="G5052">
        <v>64.607071537648295</v>
      </c>
      <c r="H5052">
        <v>54.959555127484499</v>
      </c>
      <c r="I5052" t="s">
        <v>114</v>
      </c>
    </row>
    <row r="5053" spans="1:9" x14ac:dyDescent="0.2">
      <c r="A5053">
        <v>2015</v>
      </c>
      <c r="B5053" t="s">
        <v>101</v>
      </c>
      <c r="C5053" t="s">
        <v>125</v>
      </c>
      <c r="D5053" t="s">
        <v>124</v>
      </c>
      <c r="E5053" t="s">
        <v>122</v>
      </c>
      <c r="F5053">
        <v>113</v>
      </c>
      <c r="G5053">
        <v>84.289987393798299</v>
      </c>
      <c r="H5053">
        <v>71.278982272908095</v>
      </c>
      <c r="I5053" t="s">
        <v>114</v>
      </c>
    </row>
    <row r="5054" spans="1:9" x14ac:dyDescent="0.2">
      <c r="A5054">
        <v>2015</v>
      </c>
      <c r="B5054" t="s">
        <v>102</v>
      </c>
      <c r="C5054" t="s">
        <v>125</v>
      </c>
      <c r="D5054" t="s">
        <v>92</v>
      </c>
      <c r="E5054" t="s">
        <v>122</v>
      </c>
      <c r="F5054">
        <v>135</v>
      </c>
      <c r="G5054">
        <v>98.870677154282205</v>
      </c>
      <c r="H5054">
        <v>102.543827215289</v>
      </c>
      <c r="I5054" t="s">
        <v>114</v>
      </c>
    </row>
    <row r="5055" spans="1:9" x14ac:dyDescent="0.2">
      <c r="A5055">
        <v>2015</v>
      </c>
      <c r="B5055" t="s">
        <v>102</v>
      </c>
      <c r="C5055" t="s">
        <v>125</v>
      </c>
      <c r="D5055" t="s">
        <v>95</v>
      </c>
      <c r="E5055" t="s">
        <v>122</v>
      </c>
      <c r="F5055">
        <v>92</v>
      </c>
      <c r="G5055">
        <v>65.540603116028194</v>
      </c>
      <c r="H5055">
        <v>65.826969562054003</v>
      </c>
      <c r="I5055" t="s">
        <v>114</v>
      </c>
    </row>
    <row r="5056" spans="1:9" x14ac:dyDescent="0.2">
      <c r="A5056">
        <v>2015</v>
      </c>
      <c r="B5056" t="s">
        <v>102</v>
      </c>
      <c r="C5056" t="s">
        <v>125</v>
      </c>
      <c r="D5056" t="s">
        <v>124</v>
      </c>
      <c r="E5056" t="s">
        <v>122</v>
      </c>
      <c r="F5056">
        <v>227</v>
      </c>
      <c r="G5056">
        <v>81.975205208856195</v>
      </c>
      <c r="H5056">
        <v>84.185398388671501</v>
      </c>
      <c r="I5056" t="s">
        <v>114</v>
      </c>
    </row>
    <row r="5057" spans="1:9" x14ac:dyDescent="0.2">
      <c r="A5057">
        <v>2015</v>
      </c>
      <c r="B5057" t="s">
        <v>103</v>
      </c>
      <c r="C5057" t="s">
        <v>125</v>
      </c>
      <c r="D5057" t="s">
        <v>92</v>
      </c>
      <c r="E5057" t="s">
        <v>122</v>
      </c>
      <c r="F5057">
        <v>187</v>
      </c>
      <c r="G5057">
        <v>68.857336436209394</v>
      </c>
      <c r="H5057">
        <v>77.420491191567393</v>
      </c>
      <c r="I5057" t="s">
        <v>114</v>
      </c>
    </row>
    <row r="5058" spans="1:9" x14ac:dyDescent="0.2">
      <c r="A5058">
        <v>2015</v>
      </c>
      <c r="B5058" t="s">
        <v>103</v>
      </c>
      <c r="C5058" t="s">
        <v>125</v>
      </c>
      <c r="D5058" t="s">
        <v>95</v>
      </c>
      <c r="E5058" t="s">
        <v>122</v>
      </c>
      <c r="F5058">
        <v>106</v>
      </c>
      <c r="G5058">
        <v>39.460214053047899</v>
      </c>
      <c r="H5058">
        <v>42.052305041434899</v>
      </c>
      <c r="I5058" t="s">
        <v>114</v>
      </c>
    </row>
    <row r="5059" spans="1:9" x14ac:dyDescent="0.2">
      <c r="A5059">
        <v>2015</v>
      </c>
      <c r="B5059" t="s">
        <v>103</v>
      </c>
      <c r="C5059" t="s">
        <v>125</v>
      </c>
      <c r="D5059" t="s">
        <v>124</v>
      </c>
      <c r="E5059" t="s">
        <v>122</v>
      </c>
      <c r="F5059">
        <v>293</v>
      </c>
      <c r="G5059">
        <v>54.239070271991402</v>
      </c>
      <c r="H5059">
        <v>59.7363981165011</v>
      </c>
      <c r="I5059" t="s">
        <v>114</v>
      </c>
    </row>
    <row r="5060" spans="1:9" x14ac:dyDescent="0.2">
      <c r="A5060">
        <v>2015</v>
      </c>
      <c r="B5060" t="s">
        <v>104</v>
      </c>
      <c r="C5060" t="s">
        <v>125</v>
      </c>
      <c r="D5060" t="s">
        <v>92</v>
      </c>
      <c r="E5060" t="s">
        <v>122</v>
      </c>
      <c r="F5060">
        <v>122</v>
      </c>
      <c r="G5060">
        <v>84.068357221609702</v>
      </c>
      <c r="H5060">
        <v>76.4303400892653</v>
      </c>
      <c r="I5060" t="s">
        <v>114</v>
      </c>
    </row>
    <row r="5061" spans="1:9" x14ac:dyDescent="0.2">
      <c r="A5061">
        <v>2015</v>
      </c>
      <c r="B5061" t="s">
        <v>104</v>
      </c>
      <c r="C5061" t="s">
        <v>125</v>
      </c>
      <c r="D5061" t="s">
        <v>95</v>
      </c>
      <c r="E5061" t="s">
        <v>122</v>
      </c>
      <c r="F5061">
        <v>97</v>
      </c>
      <c r="G5061">
        <v>66.594808351126304</v>
      </c>
      <c r="H5061">
        <v>58.409356524482902</v>
      </c>
      <c r="I5061" t="s">
        <v>114</v>
      </c>
    </row>
    <row r="5062" spans="1:9" x14ac:dyDescent="0.2">
      <c r="A5062">
        <v>2015</v>
      </c>
      <c r="B5062" t="s">
        <v>104</v>
      </c>
      <c r="C5062" t="s">
        <v>125</v>
      </c>
      <c r="D5062" t="s">
        <v>124</v>
      </c>
      <c r="E5062" t="s">
        <v>122</v>
      </c>
      <c r="F5062">
        <v>219</v>
      </c>
      <c r="G5062">
        <v>75.315447920571401</v>
      </c>
      <c r="H5062">
        <v>67.419848306874101</v>
      </c>
      <c r="I5062" t="s">
        <v>114</v>
      </c>
    </row>
    <row r="5063" spans="1:9" x14ac:dyDescent="0.2">
      <c r="A5063">
        <v>2015</v>
      </c>
      <c r="B5063" t="s">
        <v>105</v>
      </c>
      <c r="C5063" t="s">
        <v>125</v>
      </c>
      <c r="D5063" t="s">
        <v>92</v>
      </c>
      <c r="E5063" t="s">
        <v>122</v>
      </c>
      <c r="F5063">
        <v>307</v>
      </c>
      <c r="G5063">
        <v>78.202215135057997</v>
      </c>
      <c r="H5063">
        <v>93.770032849368704</v>
      </c>
      <c r="I5063" t="s">
        <v>114</v>
      </c>
    </row>
    <row r="5064" spans="1:9" x14ac:dyDescent="0.2">
      <c r="A5064">
        <v>2015</v>
      </c>
      <c r="B5064" t="s">
        <v>105</v>
      </c>
      <c r="C5064" t="s">
        <v>125</v>
      </c>
      <c r="D5064" t="s">
        <v>95</v>
      </c>
      <c r="E5064" t="s">
        <v>122</v>
      </c>
      <c r="F5064">
        <v>201</v>
      </c>
      <c r="G5064">
        <v>49.768366631919598</v>
      </c>
      <c r="H5064">
        <v>56.119804343446397</v>
      </c>
      <c r="I5064" t="s">
        <v>114</v>
      </c>
    </row>
    <row r="5065" spans="1:9" x14ac:dyDescent="0.2">
      <c r="A5065">
        <v>2015</v>
      </c>
      <c r="B5065" t="s">
        <v>105</v>
      </c>
      <c r="C5065" t="s">
        <v>125</v>
      </c>
      <c r="D5065" t="s">
        <v>124</v>
      </c>
      <c r="E5065" t="s">
        <v>122</v>
      </c>
      <c r="F5065">
        <v>508</v>
      </c>
      <c r="G5065">
        <v>63.783597821815199</v>
      </c>
      <c r="H5065">
        <v>74.944918596407604</v>
      </c>
      <c r="I5065" t="s">
        <v>114</v>
      </c>
    </row>
    <row r="5066" spans="1:9" x14ac:dyDescent="0.2">
      <c r="A5066">
        <v>2015</v>
      </c>
      <c r="B5066" t="s">
        <v>106</v>
      </c>
      <c r="C5066" t="s">
        <v>125</v>
      </c>
      <c r="D5066" t="s">
        <v>92</v>
      </c>
      <c r="E5066" t="s">
        <v>122</v>
      </c>
      <c r="F5066">
        <v>11</v>
      </c>
      <c r="G5066">
        <v>111.50532184490601</v>
      </c>
      <c r="H5066">
        <v>95.066610582518095</v>
      </c>
      <c r="I5066" t="s">
        <v>114</v>
      </c>
    </row>
    <row r="5067" spans="1:9" x14ac:dyDescent="0.2">
      <c r="A5067">
        <v>2015</v>
      </c>
      <c r="B5067" t="s">
        <v>106</v>
      </c>
      <c r="C5067" t="s">
        <v>125</v>
      </c>
      <c r="D5067" t="s">
        <v>95</v>
      </c>
      <c r="E5067" t="s">
        <v>122</v>
      </c>
      <c r="F5067">
        <v>8</v>
      </c>
      <c r="G5067">
        <v>82.152392688437004</v>
      </c>
      <c r="H5067">
        <v>68.327029538540998</v>
      </c>
      <c r="I5067" t="s">
        <v>114</v>
      </c>
    </row>
    <row r="5068" spans="1:9" x14ac:dyDescent="0.2">
      <c r="A5068">
        <v>2015</v>
      </c>
      <c r="B5068" t="s">
        <v>106</v>
      </c>
      <c r="C5068" t="s">
        <v>125</v>
      </c>
      <c r="D5068" t="s">
        <v>124</v>
      </c>
      <c r="E5068" t="s">
        <v>122</v>
      </c>
      <c r="F5068">
        <v>19</v>
      </c>
      <c r="G5068">
        <v>96.923940213232697</v>
      </c>
      <c r="H5068">
        <v>81.696820060529603</v>
      </c>
      <c r="I5068" t="s">
        <v>114</v>
      </c>
    </row>
    <row r="5069" spans="1:9" x14ac:dyDescent="0.2">
      <c r="A5069">
        <v>2015</v>
      </c>
      <c r="B5069" t="s">
        <v>107</v>
      </c>
      <c r="C5069" t="s">
        <v>125</v>
      </c>
      <c r="D5069" t="s">
        <v>92</v>
      </c>
      <c r="E5069" t="s">
        <v>122</v>
      </c>
      <c r="F5069">
        <v>13</v>
      </c>
      <c r="G5069">
        <v>117.710974284679</v>
      </c>
      <c r="H5069">
        <v>116.728441481763</v>
      </c>
      <c r="I5069" t="s">
        <v>114</v>
      </c>
    </row>
    <row r="5070" spans="1:9" x14ac:dyDescent="0.2">
      <c r="A5070">
        <v>2015</v>
      </c>
      <c r="B5070" t="s">
        <v>107</v>
      </c>
      <c r="C5070" t="s">
        <v>125</v>
      </c>
      <c r="D5070" t="s">
        <v>95</v>
      </c>
      <c r="E5070" t="s">
        <v>122</v>
      </c>
      <c r="F5070">
        <v>6</v>
      </c>
      <c r="G5070">
        <v>57.653502450273898</v>
      </c>
      <c r="H5070">
        <v>56.875327883043397</v>
      </c>
      <c r="I5070" t="s">
        <v>114</v>
      </c>
    </row>
    <row r="5071" spans="1:9" x14ac:dyDescent="0.2">
      <c r="A5071">
        <v>2015</v>
      </c>
      <c r="B5071" t="s">
        <v>107</v>
      </c>
      <c r="C5071" t="s">
        <v>125</v>
      </c>
      <c r="D5071" t="s">
        <v>124</v>
      </c>
      <c r="E5071" t="s">
        <v>122</v>
      </c>
      <c r="F5071">
        <v>19</v>
      </c>
      <c r="G5071">
        <v>88.573959255978707</v>
      </c>
      <c r="H5071">
        <v>86.801884682403397</v>
      </c>
      <c r="I5071" t="s">
        <v>114</v>
      </c>
    </row>
    <row r="5072" spans="1:9" x14ac:dyDescent="0.2">
      <c r="A5072">
        <v>2015</v>
      </c>
      <c r="B5072" t="s">
        <v>108</v>
      </c>
      <c r="C5072" t="s">
        <v>125</v>
      </c>
      <c r="D5072" t="s">
        <v>92</v>
      </c>
      <c r="E5072" t="s">
        <v>122</v>
      </c>
      <c r="F5072">
        <v>7</v>
      </c>
      <c r="G5072">
        <v>57.035769575490903</v>
      </c>
      <c r="H5072">
        <v>46.880917643601002</v>
      </c>
      <c r="I5072" t="s">
        <v>114</v>
      </c>
    </row>
    <row r="5073" spans="1:9" x14ac:dyDescent="0.2">
      <c r="A5073">
        <v>2015</v>
      </c>
      <c r="B5073" t="s">
        <v>108</v>
      </c>
      <c r="C5073" t="s">
        <v>125</v>
      </c>
      <c r="D5073" t="s">
        <v>95</v>
      </c>
      <c r="E5073" t="s">
        <v>122</v>
      </c>
      <c r="F5073">
        <v>7</v>
      </c>
      <c r="G5073">
        <v>58.168522519527997</v>
      </c>
      <c r="H5073">
        <v>50.268728388514397</v>
      </c>
      <c r="I5073" t="s">
        <v>114</v>
      </c>
    </row>
    <row r="5074" spans="1:9" x14ac:dyDescent="0.2">
      <c r="A5074">
        <v>2015</v>
      </c>
      <c r="B5074" t="s">
        <v>108</v>
      </c>
      <c r="C5074" t="s">
        <v>125</v>
      </c>
      <c r="D5074" t="s">
        <v>124</v>
      </c>
      <c r="E5074" t="s">
        <v>122</v>
      </c>
      <c r="F5074">
        <v>14</v>
      </c>
      <c r="G5074">
        <v>57.596577117702701</v>
      </c>
      <c r="H5074">
        <v>48.574823016057699</v>
      </c>
      <c r="I5074" t="s">
        <v>114</v>
      </c>
    </row>
    <row r="5075" spans="1:9" x14ac:dyDescent="0.2">
      <c r="A5075">
        <v>2015</v>
      </c>
      <c r="B5075" t="s">
        <v>109</v>
      </c>
      <c r="C5075" t="s">
        <v>125</v>
      </c>
      <c r="D5075" t="s">
        <v>92</v>
      </c>
      <c r="E5075" t="s">
        <v>122</v>
      </c>
      <c r="F5075">
        <v>168</v>
      </c>
      <c r="G5075">
        <v>101.63462352841501</v>
      </c>
      <c r="H5075">
        <v>102.35400042821099</v>
      </c>
      <c r="I5075" t="s">
        <v>114</v>
      </c>
    </row>
    <row r="5076" spans="1:9" x14ac:dyDescent="0.2">
      <c r="A5076">
        <v>2015</v>
      </c>
      <c r="B5076" t="s">
        <v>109</v>
      </c>
      <c r="C5076" t="s">
        <v>125</v>
      </c>
      <c r="D5076" t="s">
        <v>95</v>
      </c>
      <c r="E5076" t="s">
        <v>122</v>
      </c>
      <c r="F5076">
        <v>116</v>
      </c>
      <c r="G5076">
        <v>67.779576143926406</v>
      </c>
      <c r="H5076">
        <v>65.871793620440002</v>
      </c>
      <c r="I5076" t="s">
        <v>114</v>
      </c>
    </row>
    <row r="5077" spans="1:9" x14ac:dyDescent="0.2">
      <c r="A5077">
        <v>2015</v>
      </c>
      <c r="B5077" t="s">
        <v>109</v>
      </c>
      <c r="C5077" t="s">
        <v>125</v>
      </c>
      <c r="D5077" t="s">
        <v>124</v>
      </c>
      <c r="E5077" t="s">
        <v>122</v>
      </c>
      <c r="F5077">
        <v>284</v>
      </c>
      <c r="G5077">
        <v>84.413017438421605</v>
      </c>
      <c r="H5077">
        <v>84.112897024325406</v>
      </c>
      <c r="I5077" t="s">
        <v>114</v>
      </c>
    </row>
    <row r="5078" spans="1:9" x14ac:dyDescent="0.2">
      <c r="A5078">
        <v>2015</v>
      </c>
      <c r="B5078" t="s">
        <v>110</v>
      </c>
      <c r="C5078" t="s">
        <v>125</v>
      </c>
      <c r="D5078" t="s">
        <v>92</v>
      </c>
      <c r="E5078" t="s">
        <v>122</v>
      </c>
      <c r="F5078">
        <v>175</v>
      </c>
      <c r="G5078">
        <v>94.544000777962097</v>
      </c>
      <c r="H5078">
        <v>95.110958583803594</v>
      </c>
      <c r="I5078" t="s">
        <v>114</v>
      </c>
    </row>
    <row r="5079" spans="1:9" x14ac:dyDescent="0.2">
      <c r="A5079">
        <v>2015</v>
      </c>
      <c r="B5079" t="s">
        <v>110</v>
      </c>
      <c r="C5079" t="s">
        <v>125</v>
      </c>
      <c r="D5079" t="s">
        <v>95</v>
      </c>
      <c r="E5079" t="s">
        <v>122</v>
      </c>
      <c r="F5079">
        <v>106</v>
      </c>
      <c r="G5079">
        <v>55.885655839260203</v>
      </c>
      <c r="H5079">
        <v>54.139228629124098</v>
      </c>
      <c r="I5079" t="s">
        <v>114</v>
      </c>
    </row>
    <row r="5080" spans="1:9" x14ac:dyDescent="0.2">
      <c r="A5080">
        <v>2015</v>
      </c>
      <c r="B5080" t="s">
        <v>110</v>
      </c>
      <c r="C5080" t="s">
        <v>125</v>
      </c>
      <c r="D5080" t="s">
        <v>124</v>
      </c>
      <c r="E5080" t="s">
        <v>122</v>
      </c>
      <c r="F5080">
        <v>281</v>
      </c>
      <c r="G5080">
        <v>74.978920517007694</v>
      </c>
      <c r="H5080">
        <v>74.625093606463807</v>
      </c>
      <c r="I5080" t="s">
        <v>114</v>
      </c>
    </row>
    <row r="5081" spans="1:9" x14ac:dyDescent="0.2">
      <c r="A5081">
        <v>2015</v>
      </c>
      <c r="B5081" t="s">
        <v>111</v>
      </c>
      <c r="C5081" t="s">
        <v>125</v>
      </c>
      <c r="D5081" t="s">
        <v>92</v>
      </c>
      <c r="E5081" t="s">
        <v>122</v>
      </c>
      <c r="F5081">
        <v>555</v>
      </c>
      <c r="G5081">
        <v>107.242024961306</v>
      </c>
      <c r="H5081">
        <v>125.15234339568001</v>
      </c>
      <c r="I5081" t="s">
        <v>114</v>
      </c>
    </row>
    <row r="5082" spans="1:9" x14ac:dyDescent="0.2">
      <c r="A5082">
        <v>2015</v>
      </c>
      <c r="B5082" t="s">
        <v>111</v>
      </c>
      <c r="C5082" t="s">
        <v>125</v>
      </c>
      <c r="D5082" t="s">
        <v>95</v>
      </c>
      <c r="E5082" t="s">
        <v>122</v>
      </c>
      <c r="F5082">
        <v>362</v>
      </c>
      <c r="G5082">
        <v>67.319654921680495</v>
      </c>
      <c r="H5082">
        <v>73.677131999735906</v>
      </c>
      <c r="I5082" t="s">
        <v>114</v>
      </c>
    </row>
    <row r="5083" spans="1:9" x14ac:dyDescent="0.2">
      <c r="A5083">
        <v>2015</v>
      </c>
      <c r="B5083" t="s">
        <v>111</v>
      </c>
      <c r="C5083" t="s">
        <v>125</v>
      </c>
      <c r="D5083" t="s">
        <v>124</v>
      </c>
      <c r="E5083" t="s">
        <v>122</v>
      </c>
      <c r="F5083">
        <v>917</v>
      </c>
      <c r="G5083">
        <v>86.898509742678101</v>
      </c>
      <c r="H5083">
        <v>99.414737697708105</v>
      </c>
      <c r="I5083" t="s">
        <v>114</v>
      </c>
    </row>
    <row r="5084" spans="1:9" x14ac:dyDescent="0.2">
      <c r="A5084">
        <v>2015</v>
      </c>
      <c r="B5084" t="s">
        <v>112</v>
      </c>
      <c r="C5084" t="s">
        <v>125</v>
      </c>
      <c r="D5084" t="s">
        <v>92</v>
      </c>
      <c r="E5084" t="s">
        <v>122</v>
      </c>
      <c r="F5084">
        <v>358</v>
      </c>
      <c r="G5084">
        <v>120.83653988955901</v>
      </c>
      <c r="H5084">
        <v>130.32336663392499</v>
      </c>
      <c r="I5084" t="s">
        <v>114</v>
      </c>
    </row>
    <row r="5085" spans="1:9" x14ac:dyDescent="0.2">
      <c r="A5085">
        <v>2015</v>
      </c>
      <c r="B5085" t="s">
        <v>112</v>
      </c>
      <c r="C5085" t="s">
        <v>125</v>
      </c>
      <c r="D5085" t="s">
        <v>95</v>
      </c>
      <c r="E5085" t="s">
        <v>122</v>
      </c>
      <c r="F5085">
        <v>193</v>
      </c>
      <c r="G5085">
        <v>62.604205186093402</v>
      </c>
      <c r="H5085">
        <v>63.738418616760001</v>
      </c>
      <c r="I5085" t="s">
        <v>114</v>
      </c>
    </row>
    <row r="5086" spans="1:9" x14ac:dyDescent="0.2">
      <c r="A5086">
        <v>2015</v>
      </c>
      <c r="B5086" t="s">
        <v>112</v>
      </c>
      <c r="C5086" t="s">
        <v>125</v>
      </c>
      <c r="D5086" t="s">
        <v>124</v>
      </c>
      <c r="E5086" t="s">
        <v>122</v>
      </c>
      <c r="F5086">
        <v>551</v>
      </c>
      <c r="G5086">
        <v>91.141568825944404</v>
      </c>
      <c r="H5086">
        <v>97.030892625342304</v>
      </c>
      <c r="I5086" t="s">
        <v>114</v>
      </c>
    </row>
    <row r="5087" spans="1:9" x14ac:dyDescent="0.2">
      <c r="A5087">
        <v>2016</v>
      </c>
      <c r="B5087" t="s">
        <v>90</v>
      </c>
      <c r="C5087" t="s">
        <v>125</v>
      </c>
      <c r="D5087" t="s">
        <v>92</v>
      </c>
      <c r="E5087" t="s">
        <v>122</v>
      </c>
      <c r="F5087">
        <v>2385</v>
      </c>
      <c r="G5087">
        <v>97.978922823419794</v>
      </c>
      <c r="H5087">
        <v>103.433564650805</v>
      </c>
      <c r="I5087" t="s">
        <v>115</v>
      </c>
    </row>
    <row r="5088" spans="1:9" x14ac:dyDescent="0.2">
      <c r="A5088">
        <v>2016</v>
      </c>
      <c r="B5088" t="s">
        <v>90</v>
      </c>
      <c r="C5088" t="s">
        <v>125</v>
      </c>
      <c r="D5088" t="s">
        <v>95</v>
      </c>
      <c r="E5088" t="s">
        <v>122</v>
      </c>
      <c r="F5088">
        <v>1619</v>
      </c>
      <c r="G5088">
        <v>64.731880471123304</v>
      </c>
      <c r="H5088">
        <v>65.251951296115195</v>
      </c>
      <c r="I5088" t="s">
        <v>115</v>
      </c>
    </row>
    <row r="5089" spans="1:9" x14ac:dyDescent="0.2">
      <c r="A5089">
        <v>2016</v>
      </c>
      <c r="B5089" t="s">
        <v>90</v>
      </c>
      <c r="C5089" t="s">
        <v>125</v>
      </c>
      <c r="D5089" t="s">
        <v>124</v>
      </c>
      <c r="E5089" t="s">
        <v>122</v>
      </c>
      <c r="F5089">
        <v>4004</v>
      </c>
      <c r="G5089">
        <v>81.130099327637296</v>
      </c>
      <c r="H5089">
        <v>84.342757973460195</v>
      </c>
      <c r="I5089" t="s">
        <v>115</v>
      </c>
    </row>
    <row r="5090" spans="1:9" x14ac:dyDescent="0.2">
      <c r="A5090">
        <v>2016</v>
      </c>
      <c r="B5090" t="s">
        <v>99</v>
      </c>
      <c r="C5090" t="s">
        <v>125</v>
      </c>
      <c r="D5090" t="s">
        <v>92</v>
      </c>
      <c r="E5090" t="s">
        <v>122</v>
      </c>
      <c r="F5090">
        <v>175</v>
      </c>
      <c r="G5090">
        <v>107.127990401332</v>
      </c>
      <c r="H5090">
        <v>97.644622428673003</v>
      </c>
      <c r="I5090" t="s">
        <v>115</v>
      </c>
    </row>
    <row r="5091" spans="1:9" x14ac:dyDescent="0.2">
      <c r="A5091">
        <v>2016</v>
      </c>
      <c r="B5091" t="s">
        <v>99</v>
      </c>
      <c r="C5091" t="s">
        <v>125</v>
      </c>
      <c r="D5091" t="s">
        <v>95</v>
      </c>
      <c r="E5091" t="s">
        <v>122</v>
      </c>
      <c r="F5091">
        <v>133</v>
      </c>
      <c r="G5091">
        <v>76.978284020928797</v>
      </c>
      <c r="H5091">
        <v>69.123959374886894</v>
      </c>
      <c r="I5091" t="s">
        <v>115</v>
      </c>
    </row>
    <row r="5092" spans="1:9" x14ac:dyDescent="0.2">
      <c r="A5092">
        <v>2016</v>
      </c>
      <c r="B5092" t="s">
        <v>99</v>
      </c>
      <c r="C5092" t="s">
        <v>125</v>
      </c>
      <c r="D5092" t="s">
        <v>124</v>
      </c>
      <c r="E5092" t="s">
        <v>122</v>
      </c>
      <c r="F5092">
        <v>308</v>
      </c>
      <c r="G5092">
        <v>91.630668903883006</v>
      </c>
      <c r="H5092">
        <v>83.384290901780005</v>
      </c>
      <c r="I5092" t="s">
        <v>115</v>
      </c>
    </row>
    <row r="5093" spans="1:9" x14ac:dyDescent="0.2">
      <c r="A5093">
        <v>2016</v>
      </c>
      <c r="B5093" t="s">
        <v>100</v>
      </c>
      <c r="C5093" t="s">
        <v>125</v>
      </c>
      <c r="D5093" t="s">
        <v>92</v>
      </c>
      <c r="E5093" t="s">
        <v>122</v>
      </c>
      <c r="F5093">
        <v>58</v>
      </c>
      <c r="G5093">
        <v>115.23713019808901</v>
      </c>
      <c r="H5093">
        <v>99.351464765697102</v>
      </c>
      <c r="I5093" t="s">
        <v>115</v>
      </c>
    </row>
    <row r="5094" spans="1:9" x14ac:dyDescent="0.2">
      <c r="A5094">
        <v>2016</v>
      </c>
      <c r="B5094" t="s">
        <v>100</v>
      </c>
      <c r="C5094" t="s">
        <v>125</v>
      </c>
      <c r="D5094" t="s">
        <v>95</v>
      </c>
      <c r="E5094" t="s">
        <v>122</v>
      </c>
      <c r="F5094">
        <v>33</v>
      </c>
      <c r="G5094">
        <v>63.410322431881902</v>
      </c>
      <c r="H5094">
        <v>53.442784044138797</v>
      </c>
      <c r="I5094" t="s">
        <v>115</v>
      </c>
    </row>
    <row r="5095" spans="1:9" x14ac:dyDescent="0.2">
      <c r="A5095">
        <v>2016</v>
      </c>
      <c r="B5095" t="s">
        <v>100</v>
      </c>
      <c r="C5095" t="s">
        <v>125</v>
      </c>
      <c r="D5095" t="s">
        <v>124</v>
      </c>
      <c r="E5095" t="s">
        <v>122</v>
      </c>
      <c r="F5095">
        <v>91</v>
      </c>
      <c r="G5095">
        <v>88.890625457884397</v>
      </c>
      <c r="H5095">
        <v>76.397124404918003</v>
      </c>
      <c r="I5095" t="s">
        <v>115</v>
      </c>
    </row>
    <row r="5096" spans="1:9" x14ac:dyDescent="0.2">
      <c r="A5096">
        <v>2016</v>
      </c>
      <c r="B5096" t="s">
        <v>101</v>
      </c>
      <c r="C5096" t="s">
        <v>125</v>
      </c>
      <c r="D5096" t="s">
        <v>92</v>
      </c>
      <c r="E5096" t="s">
        <v>122</v>
      </c>
      <c r="F5096">
        <v>70</v>
      </c>
      <c r="G5096">
        <v>106.565987181634</v>
      </c>
      <c r="H5096">
        <v>87.548391269694704</v>
      </c>
      <c r="I5096" t="s">
        <v>115</v>
      </c>
    </row>
    <row r="5097" spans="1:9" x14ac:dyDescent="0.2">
      <c r="A5097">
        <v>2016</v>
      </c>
      <c r="B5097" t="s">
        <v>101</v>
      </c>
      <c r="C5097" t="s">
        <v>125</v>
      </c>
      <c r="D5097" t="s">
        <v>95</v>
      </c>
      <c r="E5097" t="s">
        <v>122</v>
      </c>
      <c r="F5097">
        <v>36</v>
      </c>
      <c r="G5097">
        <v>53.048834399222002</v>
      </c>
      <c r="H5097">
        <v>44.370667343887597</v>
      </c>
      <c r="I5097" t="s">
        <v>115</v>
      </c>
    </row>
    <row r="5098" spans="1:9" x14ac:dyDescent="0.2">
      <c r="A5098">
        <v>2016</v>
      </c>
      <c r="B5098" t="s">
        <v>101</v>
      </c>
      <c r="C5098" t="s">
        <v>125</v>
      </c>
      <c r="D5098" t="s">
        <v>124</v>
      </c>
      <c r="E5098" t="s">
        <v>122</v>
      </c>
      <c r="F5098">
        <v>106</v>
      </c>
      <c r="G5098">
        <v>79.371616410456099</v>
      </c>
      <c r="H5098">
        <v>65.959529306791197</v>
      </c>
      <c r="I5098" t="s">
        <v>115</v>
      </c>
    </row>
    <row r="5099" spans="1:9" x14ac:dyDescent="0.2">
      <c r="A5099">
        <v>2016</v>
      </c>
      <c r="B5099" t="s">
        <v>102</v>
      </c>
      <c r="C5099" t="s">
        <v>125</v>
      </c>
      <c r="D5099" t="s">
        <v>92</v>
      </c>
      <c r="E5099" t="s">
        <v>122</v>
      </c>
      <c r="F5099">
        <v>143</v>
      </c>
      <c r="G5099">
        <v>104.001512749276</v>
      </c>
      <c r="H5099">
        <v>108.49217332268501</v>
      </c>
      <c r="I5099" t="s">
        <v>115</v>
      </c>
    </row>
    <row r="5100" spans="1:9" x14ac:dyDescent="0.2">
      <c r="A5100">
        <v>2016</v>
      </c>
      <c r="B5100" t="s">
        <v>102</v>
      </c>
      <c r="C5100" t="s">
        <v>125</v>
      </c>
      <c r="D5100" t="s">
        <v>95</v>
      </c>
      <c r="E5100" t="s">
        <v>122</v>
      </c>
      <c r="F5100">
        <v>85</v>
      </c>
      <c r="G5100">
        <v>60.172305165615398</v>
      </c>
      <c r="H5100">
        <v>59.004011483480603</v>
      </c>
      <c r="I5100" t="s">
        <v>115</v>
      </c>
    </row>
    <row r="5101" spans="1:9" x14ac:dyDescent="0.2">
      <c r="A5101">
        <v>2016</v>
      </c>
      <c r="B5101" t="s">
        <v>102</v>
      </c>
      <c r="C5101" t="s">
        <v>125</v>
      </c>
      <c r="D5101" t="s">
        <v>124</v>
      </c>
      <c r="E5101" t="s">
        <v>122</v>
      </c>
      <c r="F5101">
        <v>228</v>
      </c>
      <c r="G5101">
        <v>81.791081184822701</v>
      </c>
      <c r="H5101">
        <v>83.748092403082794</v>
      </c>
      <c r="I5101" t="s">
        <v>115</v>
      </c>
    </row>
    <row r="5102" spans="1:9" x14ac:dyDescent="0.2">
      <c r="A5102">
        <v>2016</v>
      </c>
      <c r="B5102" t="s">
        <v>103</v>
      </c>
      <c r="C5102" t="s">
        <v>125</v>
      </c>
      <c r="D5102" t="s">
        <v>92</v>
      </c>
      <c r="E5102" t="s">
        <v>122</v>
      </c>
      <c r="F5102">
        <v>186</v>
      </c>
      <c r="G5102">
        <v>68.014026978897405</v>
      </c>
      <c r="H5102">
        <v>76.160466909245301</v>
      </c>
      <c r="I5102" t="s">
        <v>115</v>
      </c>
    </row>
    <row r="5103" spans="1:9" x14ac:dyDescent="0.2">
      <c r="A5103">
        <v>2016</v>
      </c>
      <c r="B5103" t="s">
        <v>103</v>
      </c>
      <c r="C5103" t="s">
        <v>125</v>
      </c>
      <c r="D5103" t="s">
        <v>95</v>
      </c>
      <c r="E5103" t="s">
        <v>122</v>
      </c>
      <c r="F5103">
        <v>127</v>
      </c>
      <c r="G5103">
        <v>47.054290276805197</v>
      </c>
      <c r="H5103">
        <v>50.246909808401497</v>
      </c>
      <c r="I5103" t="s">
        <v>115</v>
      </c>
    </row>
    <row r="5104" spans="1:9" x14ac:dyDescent="0.2">
      <c r="A5104">
        <v>2016</v>
      </c>
      <c r="B5104" t="s">
        <v>103</v>
      </c>
      <c r="C5104" t="s">
        <v>125</v>
      </c>
      <c r="D5104" t="s">
        <v>124</v>
      </c>
      <c r="E5104" t="s">
        <v>122</v>
      </c>
      <c r="F5104">
        <v>313</v>
      </c>
      <c r="G5104">
        <v>57.603050569221203</v>
      </c>
      <c r="H5104">
        <v>63.203688358823399</v>
      </c>
      <c r="I5104" t="s">
        <v>115</v>
      </c>
    </row>
    <row r="5105" spans="1:9" x14ac:dyDescent="0.2">
      <c r="A5105">
        <v>2016</v>
      </c>
      <c r="B5105" t="s">
        <v>104</v>
      </c>
      <c r="C5105" t="s">
        <v>125</v>
      </c>
      <c r="D5105" t="s">
        <v>92</v>
      </c>
      <c r="E5105" t="s">
        <v>122</v>
      </c>
      <c r="F5105">
        <v>135</v>
      </c>
      <c r="G5105">
        <v>93.088682484847197</v>
      </c>
      <c r="H5105">
        <v>84.749532258430804</v>
      </c>
      <c r="I5105" t="s">
        <v>115</v>
      </c>
    </row>
    <row r="5106" spans="1:9" x14ac:dyDescent="0.2">
      <c r="A5106">
        <v>2016</v>
      </c>
      <c r="B5106" t="s">
        <v>104</v>
      </c>
      <c r="C5106" t="s">
        <v>125</v>
      </c>
      <c r="D5106" t="s">
        <v>95</v>
      </c>
      <c r="E5106" t="s">
        <v>122</v>
      </c>
      <c r="F5106">
        <v>121</v>
      </c>
      <c r="G5106">
        <v>83.153511002377797</v>
      </c>
      <c r="H5106">
        <v>72.510667081103605</v>
      </c>
      <c r="I5106" t="s">
        <v>115</v>
      </c>
    </row>
    <row r="5107" spans="1:9" x14ac:dyDescent="0.2">
      <c r="A5107">
        <v>2016</v>
      </c>
      <c r="B5107" t="s">
        <v>104</v>
      </c>
      <c r="C5107" t="s">
        <v>125</v>
      </c>
      <c r="D5107" t="s">
        <v>124</v>
      </c>
      <c r="E5107" t="s">
        <v>122</v>
      </c>
      <c r="F5107">
        <v>256</v>
      </c>
      <c r="G5107">
        <v>88.112701652457304</v>
      </c>
      <c r="H5107">
        <v>78.630099669767205</v>
      </c>
      <c r="I5107" t="s">
        <v>115</v>
      </c>
    </row>
    <row r="5108" spans="1:9" x14ac:dyDescent="0.2">
      <c r="A5108">
        <v>2016</v>
      </c>
      <c r="B5108" t="s">
        <v>105</v>
      </c>
      <c r="C5108" t="s">
        <v>125</v>
      </c>
      <c r="D5108" t="s">
        <v>92</v>
      </c>
      <c r="E5108" t="s">
        <v>122</v>
      </c>
      <c r="F5108">
        <v>319</v>
      </c>
      <c r="G5108">
        <v>80.432063901888</v>
      </c>
      <c r="H5108">
        <v>95.009028387570396</v>
      </c>
      <c r="I5108" t="s">
        <v>115</v>
      </c>
    </row>
    <row r="5109" spans="1:9" x14ac:dyDescent="0.2">
      <c r="A5109">
        <v>2016</v>
      </c>
      <c r="B5109" t="s">
        <v>105</v>
      </c>
      <c r="C5109" t="s">
        <v>125</v>
      </c>
      <c r="D5109" t="s">
        <v>95</v>
      </c>
      <c r="E5109" t="s">
        <v>122</v>
      </c>
      <c r="F5109">
        <v>209</v>
      </c>
      <c r="G5109">
        <v>51.112991503993698</v>
      </c>
      <c r="H5109">
        <v>57.850034678699998</v>
      </c>
      <c r="I5109" t="s">
        <v>115</v>
      </c>
    </row>
    <row r="5110" spans="1:9" x14ac:dyDescent="0.2">
      <c r="A5110">
        <v>2016</v>
      </c>
      <c r="B5110" t="s">
        <v>105</v>
      </c>
      <c r="C5110" t="s">
        <v>125</v>
      </c>
      <c r="D5110" t="s">
        <v>124</v>
      </c>
      <c r="E5110" t="s">
        <v>122</v>
      </c>
      <c r="F5110">
        <v>528</v>
      </c>
      <c r="G5110">
        <v>65.548859971247893</v>
      </c>
      <c r="H5110">
        <v>76.429531533135204</v>
      </c>
      <c r="I5110" t="s">
        <v>115</v>
      </c>
    </row>
    <row r="5111" spans="1:9" x14ac:dyDescent="0.2">
      <c r="A5111">
        <v>2016</v>
      </c>
      <c r="B5111" t="s">
        <v>106</v>
      </c>
      <c r="C5111" t="s">
        <v>125</v>
      </c>
      <c r="D5111" t="s">
        <v>92</v>
      </c>
      <c r="E5111" t="s">
        <v>122</v>
      </c>
      <c r="F5111">
        <v>5</v>
      </c>
      <c r="G5111">
        <v>50.771730300568599</v>
      </c>
      <c r="H5111">
        <v>44.177875328703998</v>
      </c>
      <c r="I5111" t="s">
        <v>115</v>
      </c>
    </row>
    <row r="5112" spans="1:9" x14ac:dyDescent="0.2">
      <c r="A5112">
        <v>2016</v>
      </c>
      <c r="B5112" t="s">
        <v>106</v>
      </c>
      <c r="C5112" t="s">
        <v>125</v>
      </c>
      <c r="D5112" t="s">
        <v>95</v>
      </c>
      <c r="E5112" t="s">
        <v>122</v>
      </c>
      <c r="F5112">
        <v>3</v>
      </c>
      <c r="G5112">
        <v>30.848329048843201</v>
      </c>
      <c r="H5112">
        <v>26.619425647264801</v>
      </c>
      <c r="I5112" t="s">
        <v>115</v>
      </c>
    </row>
    <row r="5113" spans="1:9" x14ac:dyDescent="0.2">
      <c r="A5113">
        <v>2016</v>
      </c>
      <c r="B5113" t="s">
        <v>106</v>
      </c>
      <c r="C5113" t="s">
        <v>125</v>
      </c>
      <c r="D5113" t="s">
        <v>124</v>
      </c>
      <c r="E5113" t="s">
        <v>122</v>
      </c>
      <c r="F5113">
        <v>8</v>
      </c>
      <c r="G5113">
        <v>40.872630664691201</v>
      </c>
      <c r="H5113">
        <v>35.398650487984398</v>
      </c>
      <c r="I5113" t="s">
        <v>115</v>
      </c>
    </row>
    <row r="5114" spans="1:9" x14ac:dyDescent="0.2">
      <c r="A5114">
        <v>2016</v>
      </c>
      <c r="B5114" t="s">
        <v>107</v>
      </c>
      <c r="C5114" t="s">
        <v>125</v>
      </c>
      <c r="D5114" t="s">
        <v>92</v>
      </c>
      <c r="E5114" t="s">
        <v>122</v>
      </c>
      <c r="F5114">
        <v>10</v>
      </c>
      <c r="G5114">
        <v>90.991810737033703</v>
      </c>
      <c r="H5114">
        <v>90.578000657775306</v>
      </c>
      <c r="I5114" t="s">
        <v>115</v>
      </c>
    </row>
    <row r="5115" spans="1:9" x14ac:dyDescent="0.2">
      <c r="A5115">
        <v>2016</v>
      </c>
      <c r="B5115" t="s">
        <v>107</v>
      </c>
      <c r="C5115" t="s">
        <v>125</v>
      </c>
      <c r="D5115" t="s">
        <v>95</v>
      </c>
      <c r="E5115" t="s">
        <v>122</v>
      </c>
      <c r="F5115">
        <v>6</v>
      </c>
      <c r="G5115">
        <v>57.781201848998499</v>
      </c>
      <c r="H5115">
        <v>55.458948481461803</v>
      </c>
      <c r="I5115" t="s">
        <v>115</v>
      </c>
    </row>
    <row r="5116" spans="1:9" x14ac:dyDescent="0.2">
      <c r="A5116">
        <v>2016</v>
      </c>
      <c r="B5116" t="s">
        <v>107</v>
      </c>
      <c r="C5116" t="s">
        <v>125</v>
      </c>
      <c r="D5116" t="s">
        <v>124</v>
      </c>
      <c r="E5116" t="s">
        <v>122</v>
      </c>
      <c r="F5116">
        <v>16</v>
      </c>
      <c r="G5116">
        <v>74.857303265649904</v>
      </c>
      <c r="H5116">
        <v>73.018474569618604</v>
      </c>
      <c r="I5116" t="s">
        <v>115</v>
      </c>
    </row>
    <row r="5117" spans="1:9" x14ac:dyDescent="0.2">
      <c r="A5117">
        <v>2016</v>
      </c>
      <c r="B5117" t="s">
        <v>108</v>
      </c>
      <c r="C5117" t="s">
        <v>125</v>
      </c>
      <c r="D5117" t="s">
        <v>92</v>
      </c>
      <c r="E5117" t="s">
        <v>122</v>
      </c>
      <c r="F5117">
        <v>13</v>
      </c>
      <c r="G5117">
        <v>106.706065829434</v>
      </c>
      <c r="H5117">
        <v>88.431003455482198</v>
      </c>
      <c r="I5117" t="s">
        <v>115</v>
      </c>
    </row>
    <row r="5118" spans="1:9" x14ac:dyDescent="0.2">
      <c r="A5118">
        <v>2016</v>
      </c>
      <c r="B5118" t="s">
        <v>108</v>
      </c>
      <c r="C5118" t="s">
        <v>125</v>
      </c>
      <c r="D5118" t="s">
        <v>95</v>
      </c>
      <c r="E5118" t="s">
        <v>122</v>
      </c>
      <c r="F5118">
        <v>9</v>
      </c>
      <c r="G5118">
        <v>75.655682582380607</v>
      </c>
      <c r="H5118">
        <v>65.044943508395093</v>
      </c>
      <c r="I5118" t="s">
        <v>115</v>
      </c>
    </row>
    <row r="5119" spans="1:9" x14ac:dyDescent="0.2">
      <c r="A5119">
        <v>2016</v>
      </c>
      <c r="B5119" t="s">
        <v>108</v>
      </c>
      <c r="C5119" t="s">
        <v>125</v>
      </c>
      <c r="D5119" t="s">
        <v>124</v>
      </c>
      <c r="E5119" t="s">
        <v>122</v>
      </c>
      <c r="F5119">
        <v>22</v>
      </c>
      <c r="G5119">
        <v>91.365920511649193</v>
      </c>
      <c r="H5119">
        <v>76.737973481938695</v>
      </c>
      <c r="I5119" t="s">
        <v>115</v>
      </c>
    </row>
    <row r="5120" spans="1:9" x14ac:dyDescent="0.2">
      <c r="A5120">
        <v>2016</v>
      </c>
      <c r="B5120" t="s">
        <v>109</v>
      </c>
      <c r="C5120" t="s">
        <v>125</v>
      </c>
      <c r="D5120" t="s">
        <v>92</v>
      </c>
      <c r="E5120" t="s">
        <v>122</v>
      </c>
      <c r="F5120">
        <v>151</v>
      </c>
      <c r="G5120">
        <v>91.398272512120897</v>
      </c>
      <c r="H5120">
        <v>89.972380362201903</v>
      </c>
      <c r="I5120" t="s">
        <v>115</v>
      </c>
    </row>
    <row r="5121" spans="1:9" x14ac:dyDescent="0.2">
      <c r="A5121">
        <v>2016</v>
      </c>
      <c r="B5121" t="s">
        <v>109</v>
      </c>
      <c r="C5121" t="s">
        <v>125</v>
      </c>
      <c r="D5121" t="s">
        <v>95</v>
      </c>
      <c r="E5121" t="s">
        <v>122</v>
      </c>
      <c r="F5121">
        <v>120</v>
      </c>
      <c r="G5121">
        <v>69.910107253756195</v>
      </c>
      <c r="H5121">
        <v>67.560537122307807</v>
      </c>
      <c r="I5121" t="s">
        <v>115</v>
      </c>
    </row>
    <row r="5122" spans="1:9" x14ac:dyDescent="0.2">
      <c r="A5122">
        <v>2016</v>
      </c>
      <c r="B5122" t="s">
        <v>109</v>
      </c>
      <c r="C5122" t="s">
        <v>125</v>
      </c>
      <c r="D5122" t="s">
        <v>124</v>
      </c>
      <c r="E5122" t="s">
        <v>122</v>
      </c>
      <c r="F5122">
        <v>271</v>
      </c>
      <c r="G5122">
        <v>80.448851154782403</v>
      </c>
      <c r="H5122">
        <v>78.766458742254898</v>
      </c>
      <c r="I5122" t="s">
        <v>115</v>
      </c>
    </row>
    <row r="5123" spans="1:9" x14ac:dyDescent="0.2">
      <c r="A5123">
        <v>2016</v>
      </c>
      <c r="B5123" t="s">
        <v>110</v>
      </c>
      <c r="C5123" t="s">
        <v>125</v>
      </c>
      <c r="D5123" t="s">
        <v>92</v>
      </c>
      <c r="E5123" t="s">
        <v>122</v>
      </c>
      <c r="F5123">
        <v>170</v>
      </c>
      <c r="G5123">
        <v>91.581998211457403</v>
      </c>
      <c r="H5123">
        <v>92.893578429654994</v>
      </c>
      <c r="I5123" t="s">
        <v>115</v>
      </c>
    </row>
    <row r="5124" spans="1:9" x14ac:dyDescent="0.2">
      <c r="A5124">
        <v>2016</v>
      </c>
      <c r="B5124" t="s">
        <v>110</v>
      </c>
      <c r="C5124" t="s">
        <v>125</v>
      </c>
      <c r="D5124" t="s">
        <v>95</v>
      </c>
      <c r="E5124" t="s">
        <v>122</v>
      </c>
      <c r="F5124">
        <v>136</v>
      </c>
      <c r="G5124">
        <v>71.590251092277697</v>
      </c>
      <c r="H5124">
        <v>68.427626354637894</v>
      </c>
      <c r="I5124" t="s">
        <v>115</v>
      </c>
    </row>
    <row r="5125" spans="1:9" x14ac:dyDescent="0.2">
      <c r="A5125">
        <v>2016</v>
      </c>
      <c r="B5125" t="s">
        <v>110</v>
      </c>
      <c r="C5125" t="s">
        <v>125</v>
      </c>
      <c r="D5125" t="s">
        <v>124</v>
      </c>
      <c r="E5125" t="s">
        <v>122</v>
      </c>
      <c r="F5125">
        <v>306</v>
      </c>
      <c r="G5125">
        <v>81.470516192930702</v>
      </c>
      <c r="H5125">
        <v>80.660602392146501</v>
      </c>
      <c r="I5125" t="s">
        <v>115</v>
      </c>
    </row>
    <row r="5126" spans="1:9" x14ac:dyDescent="0.2">
      <c r="A5126">
        <v>2016</v>
      </c>
      <c r="B5126" t="s">
        <v>111</v>
      </c>
      <c r="C5126" t="s">
        <v>125</v>
      </c>
      <c r="D5126" t="s">
        <v>92</v>
      </c>
      <c r="E5126" t="s">
        <v>122</v>
      </c>
      <c r="F5126">
        <v>564</v>
      </c>
      <c r="G5126">
        <v>108.090704199439</v>
      </c>
      <c r="H5126">
        <v>125.280700551057</v>
      </c>
      <c r="I5126" t="s">
        <v>115</v>
      </c>
    </row>
    <row r="5127" spans="1:9" x14ac:dyDescent="0.2">
      <c r="A5127">
        <v>2016</v>
      </c>
      <c r="B5127" t="s">
        <v>111</v>
      </c>
      <c r="C5127" t="s">
        <v>125</v>
      </c>
      <c r="D5127" t="s">
        <v>95</v>
      </c>
      <c r="E5127" t="s">
        <v>122</v>
      </c>
      <c r="F5127">
        <v>375</v>
      </c>
      <c r="G5127">
        <v>69.357362422735903</v>
      </c>
      <c r="H5127">
        <v>75.836825586984503</v>
      </c>
      <c r="I5127" t="s">
        <v>115</v>
      </c>
    </row>
    <row r="5128" spans="1:9" x14ac:dyDescent="0.2">
      <c r="A5128">
        <v>2016</v>
      </c>
      <c r="B5128" t="s">
        <v>111</v>
      </c>
      <c r="C5128" t="s">
        <v>125</v>
      </c>
      <c r="D5128" t="s">
        <v>124</v>
      </c>
      <c r="E5128" t="s">
        <v>122</v>
      </c>
      <c r="F5128">
        <v>939</v>
      </c>
      <c r="G5128">
        <v>88.379631459760404</v>
      </c>
      <c r="H5128">
        <v>100.558763069021</v>
      </c>
      <c r="I5128" t="s">
        <v>115</v>
      </c>
    </row>
    <row r="5129" spans="1:9" x14ac:dyDescent="0.2">
      <c r="A5129">
        <v>2016</v>
      </c>
      <c r="B5129" t="s">
        <v>112</v>
      </c>
      <c r="C5129" t="s">
        <v>125</v>
      </c>
      <c r="D5129" t="s">
        <v>92</v>
      </c>
      <c r="E5129" t="s">
        <v>122</v>
      </c>
      <c r="F5129">
        <v>386</v>
      </c>
      <c r="G5129">
        <v>130.15081984901201</v>
      </c>
      <c r="H5129">
        <v>138.61331341099901</v>
      </c>
      <c r="I5129" t="s">
        <v>115</v>
      </c>
    </row>
    <row r="5130" spans="1:9" x14ac:dyDescent="0.2">
      <c r="A5130">
        <v>2016</v>
      </c>
      <c r="B5130" t="s">
        <v>112</v>
      </c>
      <c r="C5130" t="s">
        <v>125</v>
      </c>
      <c r="D5130" t="s">
        <v>95</v>
      </c>
      <c r="E5130" t="s">
        <v>122</v>
      </c>
      <c r="F5130">
        <v>226</v>
      </c>
      <c r="G5130">
        <v>73.250575308722006</v>
      </c>
      <c r="H5130">
        <v>73.9793503672215</v>
      </c>
      <c r="I5130" t="s">
        <v>115</v>
      </c>
    </row>
    <row r="5131" spans="1:9" x14ac:dyDescent="0.2">
      <c r="A5131">
        <v>2016</v>
      </c>
      <c r="B5131" t="s">
        <v>112</v>
      </c>
      <c r="C5131" t="s">
        <v>125</v>
      </c>
      <c r="D5131" t="s">
        <v>124</v>
      </c>
      <c r="E5131" t="s">
        <v>122</v>
      </c>
      <c r="F5131">
        <v>612</v>
      </c>
      <c r="G5131">
        <v>101.13880309167401</v>
      </c>
      <c r="H5131">
        <v>106.29633188910999</v>
      </c>
      <c r="I5131" t="s">
        <v>115</v>
      </c>
    </row>
    <row r="5132" spans="1:9" x14ac:dyDescent="0.2">
      <c r="A5132">
        <v>2017</v>
      </c>
      <c r="B5132" t="s">
        <v>90</v>
      </c>
      <c r="C5132" t="s">
        <v>125</v>
      </c>
      <c r="D5132" t="s">
        <v>92</v>
      </c>
      <c r="E5132" t="s">
        <v>122</v>
      </c>
      <c r="F5132">
        <v>2559</v>
      </c>
      <c r="G5132">
        <v>104.51369276405001</v>
      </c>
      <c r="H5132">
        <v>109.178665479158</v>
      </c>
      <c r="I5132" t="s">
        <v>116</v>
      </c>
    </row>
    <row r="5133" spans="1:9" x14ac:dyDescent="0.2">
      <c r="A5133">
        <v>2017</v>
      </c>
      <c r="B5133" t="s">
        <v>90</v>
      </c>
      <c r="C5133" t="s">
        <v>125</v>
      </c>
      <c r="D5133" t="s">
        <v>95</v>
      </c>
      <c r="E5133" t="s">
        <v>122</v>
      </c>
      <c r="F5133">
        <v>1657</v>
      </c>
      <c r="G5133">
        <v>65.913311067867198</v>
      </c>
      <c r="H5133">
        <v>65.737444646553996</v>
      </c>
      <c r="I5133" t="s">
        <v>116</v>
      </c>
    </row>
    <row r="5134" spans="1:9" x14ac:dyDescent="0.2">
      <c r="A5134">
        <v>2017</v>
      </c>
      <c r="B5134" t="s">
        <v>90</v>
      </c>
      <c r="C5134" t="s">
        <v>125</v>
      </c>
      <c r="D5134" t="s">
        <v>124</v>
      </c>
      <c r="E5134" t="s">
        <v>122</v>
      </c>
      <c r="F5134">
        <v>4216</v>
      </c>
      <c r="G5134">
        <v>84.959044944261706</v>
      </c>
      <c r="H5134">
        <v>87.458055062856204</v>
      </c>
      <c r="I5134" t="s">
        <v>116</v>
      </c>
    </row>
    <row r="5135" spans="1:9" x14ac:dyDescent="0.2">
      <c r="A5135">
        <v>2017</v>
      </c>
      <c r="B5135" t="s">
        <v>99</v>
      </c>
      <c r="C5135" t="s">
        <v>125</v>
      </c>
      <c r="D5135" t="s">
        <v>92</v>
      </c>
      <c r="E5135" t="s">
        <v>122</v>
      </c>
      <c r="F5135">
        <v>257</v>
      </c>
      <c r="G5135">
        <v>157.556585497437</v>
      </c>
      <c r="H5135">
        <v>142.95408526588</v>
      </c>
      <c r="I5135" t="s">
        <v>116</v>
      </c>
    </row>
    <row r="5136" spans="1:9" x14ac:dyDescent="0.2">
      <c r="A5136">
        <v>2017</v>
      </c>
      <c r="B5136" t="s">
        <v>99</v>
      </c>
      <c r="C5136" t="s">
        <v>125</v>
      </c>
      <c r="D5136" t="s">
        <v>95</v>
      </c>
      <c r="E5136" t="s">
        <v>122</v>
      </c>
      <c r="F5136">
        <v>152</v>
      </c>
      <c r="G5136">
        <v>88.110323399667294</v>
      </c>
      <c r="H5136">
        <v>78.003375959142502</v>
      </c>
      <c r="I5136" t="s">
        <v>116</v>
      </c>
    </row>
    <row r="5137" spans="1:9" x14ac:dyDescent="0.2">
      <c r="A5137">
        <v>2017</v>
      </c>
      <c r="B5137" t="s">
        <v>99</v>
      </c>
      <c r="C5137" t="s">
        <v>125</v>
      </c>
      <c r="D5137" t="s">
        <v>124</v>
      </c>
      <c r="E5137" t="s">
        <v>122</v>
      </c>
      <c r="F5137">
        <v>409</v>
      </c>
      <c r="G5137">
        <v>121.861471216559</v>
      </c>
      <c r="H5137">
        <v>110.478730612511</v>
      </c>
      <c r="I5137" t="s">
        <v>116</v>
      </c>
    </row>
    <row r="5138" spans="1:9" x14ac:dyDescent="0.2">
      <c r="A5138">
        <v>2017</v>
      </c>
      <c r="B5138" t="s">
        <v>100</v>
      </c>
      <c r="C5138" t="s">
        <v>125</v>
      </c>
      <c r="D5138" t="s">
        <v>92</v>
      </c>
      <c r="E5138" t="s">
        <v>122</v>
      </c>
      <c r="F5138">
        <v>52</v>
      </c>
      <c r="G5138">
        <v>102.96621915963701</v>
      </c>
      <c r="H5138">
        <v>87.402101117754199</v>
      </c>
      <c r="I5138" t="s">
        <v>116</v>
      </c>
    </row>
    <row r="5139" spans="1:9" x14ac:dyDescent="0.2">
      <c r="A5139">
        <v>2017</v>
      </c>
      <c r="B5139" t="s">
        <v>100</v>
      </c>
      <c r="C5139" t="s">
        <v>125</v>
      </c>
      <c r="D5139" t="s">
        <v>95</v>
      </c>
      <c r="E5139" t="s">
        <v>122</v>
      </c>
      <c r="F5139">
        <v>34</v>
      </c>
      <c r="G5139">
        <v>65.089210506164306</v>
      </c>
      <c r="H5139">
        <v>52.4693744627481</v>
      </c>
      <c r="I5139" t="s">
        <v>116</v>
      </c>
    </row>
    <row r="5140" spans="1:9" x14ac:dyDescent="0.2">
      <c r="A5140">
        <v>2017</v>
      </c>
      <c r="B5140" t="s">
        <v>100</v>
      </c>
      <c r="C5140" t="s">
        <v>125</v>
      </c>
      <c r="D5140" t="s">
        <v>124</v>
      </c>
      <c r="E5140" t="s">
        <v>122</v>
      </c>
      <c r="F5140">
        <v>86</v>
      </c>
      <c r="G5140">
        <v>83.708072962292405</v>
      </c>
      <c r="H5140">
        <v>69.935737790251196</v>
      </c>
      <c r="I5140" t="s">
        <v>116</v>
      </c>
    </row>
    <row r="5141" spans="1:9" x14ac:dyDescent="0.2">
      <c r="A5141">
        <v>2017</v>
      </c>
      <c r="B5141" t="s">
        <v>101</v>
      </c>
      <c r="C5141" t="s">
        <v>125</v>
      </c>
      <c r="D5141" t="s">
        <v>92</v>
      </c>
      <c r="E5141" t="s">
        <v>122</v>
      </c>
      <c r="F5141">
        <v>72</v>
      </c>
      <c r="G5141">
        <v>110.149007129089</v>
      </c>
      <c r="H5141">
        <v>89.681452074264001</v>
      </c>
      <c r="I5141" t="s">
        <v>116</v>
      </c>
    </row>
    <row r="5142" spans="1:9" x14ac:dyDescent="0.2">
      <c r="A5142">
        <v>2017</v>
      </c>
      <c r="B5142" t="s">
        <v>101</v>
      </c>
      <c r="C5142" t="s">
        <v>125</v>
      </c>
      <c r="D5142" t="s">
        <v>95</v>
      </c>
      <c r="E5142" t="s">
        <v>122</v>
      </c>
      <c r="F5142">
        <v>44</v>
      </c>
      <c r="G5142">
        <v>64.983975542394703</v>
      </c>
      <c r="H5142">
        <v>51.542887961674197</v>
      </c>
      <c r="I5142" t="s">
        <v>116</v>
      </c>
    </row>
    <row r="5143" spans="1:9" x14ac:dyDescent="0.2">
      <c r="A5143">
        <v>2017</v>
      </c>
      <c r="B5143" t="s">
        <v>101</v>
      </c>
      <c r="C5143" t="s">
        <v>125</v>
      </c>
      <c r="D5143" t="s">
        <v>124</v>
      </c>
      <c r="E5143" t="s">
        <v>122</v>
      </c>
      <c r="F5143">
        <v>116</v>
      </c>
      <c r="G5143">
        <v>87.168889723839897</v>
      </c>
      <c r="H5143">
        <v>70.612170017969106</v>
      </c>
      <c r="I5143" t="s">
        <v>116</v>
      </c>
    </row>
    <row r="5144" spans="1:9" x14ac:dyDescent="0.2">
      <c r="A5144">
        <v>2017</v>
      </c>
      <c r="B5144" t="s">
        <v>102</v>
      </c>
      <c r="C5144" t="s">
        <v>125</v>
      </c>
      <c r="D5144" t="s">
        <v>92</v>
      </c>
      <c r="E5144" t="s">
        <v>122</v>
      </c>
      <c r="F5144">
        <v>157</v>
      </c>
      <c r="G5144">
        <v>113.56813726554</v>
      </c>
      <c r="H5144">
        <v>117.45810748801</v>
      </c>
      <c r="I5144" t="s">
        <v>116</v>
      </c>
    </row>
    <row r="5145" spans="1:9" x14ac:dyDescent="0.2">
      <c r="A5145">
        <v>2017</v>
      </c>
      <c r="B5145" t="s">
        <v>102</v>
      </c>
      <c r="C5145" t="s">
        <v>125</v>
      </c>
      <c r="D5145" t="s">
        <v>95</v>
      </c>
      <c r="E5145" t="s">
        <v>122</v>
      </c>
      <c r="F5145">
        <v>97</v>
      </c>
      <c r="G5145">
        <v>68.318519248918903</v>
      </c>
      <c r="H5145">
        <v>68.202697739145506</v>
      </c>
      <c r="I5145" t="s">
        <v>116</v>
      </c>
    </row>
    <row r="5146" spans="1:9" x14ac:dyDescent="0.2">
      <c r="A5146">
        <v>2017</v>
      </c>
      <c r="B5146" t="s">
        <v>102</v>
      </c>
      <c r="C5146" t="s">
        <v>125</v>
      </c>
      <c r="D5146" t="s">
        <v>124</v>
      </c>
      <c r="E5146" t="s">
        <v>122</v>
      </c>
      <c r="F5146">
        <v>254</v>
      </c>
      <c r="G5146">
        <v>90.641448835757004</v>
      </c>
      <c r="H5146">
        <v>92.830402613577803</v>
      </c>
      <c r="I5146" t="s">
        <v>116</v>
      </c>
    </row>
    <row r="5147" spans="1:9" x14ac:dyDescent="0.2">
      <c r="A5147">
        <v>2017</v>
      </c>
      <c r="B5147" t="s">
        <v>103</v>
      </c>
      <c r="C5147" t="s">
        <v>125</v>
      </c>
      <c r="D5147" t="s">
        <v>92</v>
      </c>
      <c r="E5147" t="s">
        <v>122</v>
      </c>
      <c r="F5147">
        <v>202</v>
      </c>
      <c r="G5147">
        <v>73.831488764455599</v>
      </c>
      <c r="H5147">
        <v>81.783472335850803</v>
      </c>
      <c r="I5147" t="s">
        <v>116</v>
      </c>
    </row>
    <row r="5148" spans="1:9" x14ac:dyDescent="0.2">
      <c r="A5148">
        <v>2017</v>
      </c>
      <c r="B5148" t="s">
        <v>103</v>
      </c>
      <c r="C5148" t="s">
        <v>125</v>
      </c>
      <c r="D5148" t="s">
        <v>95</v>
      </c>
      <c r="E5148" t="s">
        <v>122</v>
      </c>
      <c r="F5148">
        <v>118</v>
      </c>
      <c r="G5148">
        <v>43.758645113679798</v>
      </c>
      <c r="H5148">
        <v>45.8817976056799</v>
      </c>
      <c r="I5148" t="s">
        <v>116</v>
      </c>
    </row>
    <row r="5149" spans="1:9" x14ac:dyDescent="0.2">
      <c r="A5149">
        <v>2017</v>
      </c>
      <c r="B5149" t="s">
        <v>103</v>
      </c>
      <c r="C5149" t="s">
        <v>125</v>
      </c>
      <c r="D5149" t="s">
        <v>124</v>
      </c>
      <c r="E5149" t="s">
        <v>122</v>
      </c>
      <c r="F5149">
        <v>320</v>
      </c>
      <c r="G5149">
        <v>58.903980988740102</v>
      </c>
      <c r="H5149">
        <v>63.832634970765298</v>
      </c>
      <c r="I5149" t="s">
        <v>116</v>
      </c>
    </row>
    <row r="5150" spans="1:9" x14ac:dyDescent="0.2">
      <c r="A5150">
        <v>2017</v>
      </c>
      <c r="B5150" t="s">
        <v>104</v>
      </c>
      <c r="C5150" t="s">
        <v>125</v>
      </c>
      <c r="D5150" t="s">
        <v>92</v>
      </c>
      <c r="E5150" t="s">
        <v>122</v>
      </c>
      <c r="F5150">
        <v>143</v>
      </c>
      <c r="G5150">
        <v>98.350057428180406</v>
      </c>
      <c r="H5150">
        <v>87.066281562875403</v>
      </c>
      <c r="I5150" t="s">
        <v>116</v>
      </c>
    </row>
    <row r="5151" spans="1:9" x14ac:dyDescent="0.2">
      <c r="A5151">
        <v>2017</v>
      </c>
      <c r="B5151" t="s">
        <v>104</v>
      </c>
      <c r="C5151" t="s">
        <v>125</v>
      </c>
      <c r="D5151" t="s">
        <v>95</v>
      </c>
      <c r="E5151" t="s">
        <v>122</v>
      </c>
      <c r="F5151">
        <v>95</v>
      </c>
      <c r="G5151">
        <v>65.215003569663395</v>
      </c>
      <c r="H5151">
        <v>56.1537353343912</v>
      </c>
      <c r="I5151" t="s">
        <v>116</v>
      </c>
    </row>
    <row r="5152" spans="1:9" x14ac:dyDescent="0.2">
      <c r="A5152">
        <v>2017</v>
      </c>
      <c r="B5152" t="s">
        <v>104</v>
      </c>
      <c r="C5152" t="s">
        <v>125</v>
      </c>
      <c r="D5152" t="s">
        <v>124</v>
      </c>
      <c r="E5152" t="s">
        <v>122</v>
      </c>
      <c r="F5152">
        <v>238</v>
      </c>
      <c r="G5152">
        <v>81.766991558760594</v>
      </c>
      <c r="H5152">
        <v>71.610008448633394</v>
      </c>
      <c r="I5152" t="s">
        <v>116</v>
      </c>
    </row>
    <row r="5153" spans="1:9" x14ac:dyDescent="0.2">
      <c r="A5153">
        <v>2017</v>
      </c>
      <c r="B5153" t="s">
        <v>105</v>
      </c>
      <c r="C5153" t="s">
        <v>125</v>
      </c>
      <c r="D5153" t="s">
        <v>92</v>
      </c>
      <c r="E5153" t="s">
        <v>122</v>
      </c>
      <c r="F5153">
        <v>337</v>
      </c>
      <c r="G5153">
        <v>83.828343432534396</v>
      </c>
      <c r="H5153">
        <v>98.180359742407802</v>
      </c>
      <c r="I5153" t="s">
        <v>116</v>
      </c>
    </row>
    <row r="5154" spans="1:9" x14ac:dyDescent="0.2">
      <c r="A5154">
        <v>2017</v>
      </c>
      <c r="B5154" t="s">
        <v>105</v>
      </c>
      <c r="C5154" t="s">
        <v>125</v>
      </c>
      <c r="D5154" t="s">
        <v>95</v>
      </c>
      <c r="E5154" t="s">
        <v>122</v>
      </c>
      <c r="F5154">
        <v>209</v>
      </c>
      <c r="G5154">
        <v>50.379533856734099</v>
      </c>
      <c r="H5154">
        <v>57.601349331663698</v>
      </c>
      <c r="I5154" t="s">
        <v>116</v>
      </c>
    </row>
    <row r="5155" spans="1:9" x14ac:dyDescent="0.2">
      <c r="A5155">
        <v>2017</v>
      </c>
      <c r="B5155" t="s">
        <v>105</v>
      </c>
      <c r="C5155" t="s">
        <v>125</v>
      </c>
      <c r="D5155" t="s">
        <v>124</v>
      </c>
      <c r="E5155" t="s">
        <v>122</v>
      </c>
      <c r="F5155">
        <v>546</v>
      </c>
      <c r="G5155">
        <v>66.8410737173798</v>
      </c>
      <c r="H5155">
        <v>77.890854537035693</v>
      </c>
      <c r="I5155" t="s">
        <v>116</v>
      </c>
    </row>
    <row r="5156" spans="1:9" x14ac:dyDescent="0.2">
      <c r="A5156">
        <v>2017</v>
      </c>
      <c r="B5156" t="s">
        <v>106</v>
      </c>
      <c r="C5156" t="s">
        <v>125</v>
      </c>
      <c r="D5156" t="s">
        <v>92</v>
      </c>
      <c r="E5156" t="s">
        <v>122</v>
      </c>
      <c r="F5156">
        <v>4</v>
      </c>
      <c r="G5156">
        <v>40.334778662902103</v>
      </c>
      <c r="H5156">
        <v>35.672715535451097</v>
      </c>
      <c r="I5156" t="s">
        <v>116</v>
      </c>
    </row>
    <row r="5157" spans="1:9" x14ac:dyDescent="0.2">
      <c r="A5157">
        <v>2017</v>
      </c>
      <c r="B5157" t="s">
        <v>106</v>
      </c>
      <c r="C5157" t="s">
        <v>125</v>
      </c>
      <c r="D5157" t="s">
        <v>95</v>
      </c>
      <c r="E5157" t="s">
        <v>122</v>
      </c>
      <c r="F5157">
        <v>8</v>
      </c>
      <c r="G5157">
        <v>81.699346405228795</v>
      </c>
      <c r="H5157">
        <v>72.601408263221799</v>
      </c>
      <c r="I5157" t="s">
        <v>116</v>
      </c>
    </row>
    <row r="5158" spans="1:9" x14ac:dyDescent="0.2">
      <c r="A5158">
        <v>2017</v>
      </c>
      <c r="B5158" t="s">
        <v>106</v>
      </c>
      <c r="C5158" t="s">
        <v>125</v>
      </c>
      <c r="D5158" t="s">
        <v>124</v>
      </c>
      <c r="E5158" t="s">
        <v>122</v>
      </c>
      <c r="F5158">
        <v>12</v>
      </c>
      <c r="G5158">
        <v>60.885889695063199</v>
      </c>
      <c r="H5158">
        <v>54.137061899336501</v>
      </c>
      <c r="I5158" t="s">
        <v>116</v>
      </c>
    </row>
    <row r="5159" spans="1:9" x14ac:dyDescent="0.2">
      <c r="A5159">
        <v>2017</v>
      </c>
      <c r="B5159" t="s">
        <v>107</v>
      </c>
      <c r="C5159" t="s">
        <v>125</v>
      </c>
      <c r="D5159" t="s">
        <v>92</v>
      </c>
      <c r="E5159" t="s">
        <v>122</v>
      </c>
      <c r="F5159">
        <v>9</v>
      </c>
      <c r="G5159">
        <v>81.847944707166207</v>
      </c>
      <c r="H5159">
        <v>85.082193165620893</v>
      </c>
      <c r="I5159" t="s">
        <v>116</v>
      </c>
    </row>
    <row r="5160" spans="1:9" x14ac:dyDescent="0.2">
      <c r="A5160">
        <v>2017</v>
      </c>
      <c r="B5160" t="s">
        <v>107</v>
      </c>
      <c r="C5160" t="s">
        <v>125</v>
      </c>
      <c r="D5160" t="s">
        <v>95</v>
      </c>
      <c r="E5160" t="s">
        <v>122</v>
      </c>
      <c r="F5160">
        <v>3</v>
      </c>
      <c r="G5160">
        <v>28.921237828979098</v>
      </c>
      <c r="H5160">
        <v>26.547391115473101</v>
      </c>
      <c r="I5160" t="s">
        <v>116</v>
      </c>
    </row>
    <row r="5161" spans="1:9" x14ac:dyDescent="0.2">
      <c r="A5161">
        <v>2017</v>
      </c>
      <c r="B5161" t="s">
        <v>107</v>
      </c>
      <c r="C5161" t="s">
        <v>125</v>
      </c>
      <c r="D5161" t="s">
        <v>124</v>
      </c>
      <c r="E5161" t="s">
        <v>122</v>
      </c>
      <c r="F5161">
        <v>12</v>
      </c>
      <c r="G5161">
        <v>56.156113996911401</v>
      </c>
      <c r="H5161">
        <v>55.814792140546999</v>
      </c>
      <c r="I5161" t="s">
        <v>116</v>
      </c>
    </row>
    <row r="5162" spans="1:9" x14ac:dyDescent="0.2">
      <c r="A5162">
        <v>2017</v>
      </c>
      <c r="B5162" t="s">
        <v>108</v>
      </c>
      <c r="C5162" t="s">
        <v>125</v>
      </c>
      <c r="D5162" t="s">
        <v>92</v>
      </c>
      <c r="E5162" t="s">
        <v>122</v>
      </c>
      <c r="F5162">
        <v>8</v>
      </c>
      <c r="G5162">
        <v>66.373516966730307</v>
      </c>
      <c r="H5162">
        <v>53.093238412027397</v>
      </c>
      <c r="I5162" t="s">
        <v>116</v>
      </c>
    </row>
    <row r="5163" spans="1:9" x14ac:dyDescent="0.2">
      <c r="A5163">
        <v>2017</v>
      </c>
      <c r="B5163" t="s">
        <v>108</v>
      </c>
      <c r="C5163" t="s">
        <v>125</v>
      </c>
      <c r="D5163" t="s">
        <v>95</v>
      </c>
      <c r="E5163" t="s">
        <v>122</v>
      </c>
      <c r="F5163">
        <v>7</v>
      </c>
      <c r="G5163">
        <v>59.347181008902098</v>
      </c>
      <c r="H5163">
        <v>51.705897603991097</v>
      </c>
      <c r="I5163" t="s">
        <v>116</v>
      </c>
    </row>
    <row r="5164" spans="1:9" x14ac:dyDescent="0.2">
      <c r="A5164">
        <v>2017</v>
      </c>
      <c r="B5164" t="s">
        <v>108</v>
      </c>
      <c r="C5164" t="s">
        <v>125</v>
      </c>
      <c r="D5164" t="s">
        <v>124</v>
      </c>
      <c r="E5164" t="s">
        <v>122</v>
      </c>
      <c r="F5164">
        <v>15</v>
      </c>
      <c r="G5164">
        <v>62.898356256289802</v>
      </c>
      <c r="H5164">
        <v>52.399568008009197</v>
      </c>
      <c r="I5164" t="s">
        <v>116</v>
      </c>
    </row>
    <row r="5165" spans="1:9" x14ac:dyDescent="0.2">
      <c r="A5165">
        <v>2017</v>
      </c>
      <c r="B5165" t="s">
        <v>109</v>
      </c>
      <c r="C5165" t="s">
        <v>125</v>
      </c>
      <c r="D5165" t="s">
        <v>92</v>
      </c>
      <c r="E5165" t="s">
        <v>122</v>
      </c>
      <c r="F5165">
        <v>171</v>
      </c>
      <c r="G5165">
        <v>102.720593977329</v>
      </c>
      <c r="H5165">
        <v>100.9500642478</v>
      </c>
      <c r="I5165" t="s">
        <v>116</v>
      </c>
    </row>
    <row r="5166" spans="1:9" x14ac:dyDescent="0.2">
      <c r="A5166">
        <v>2017</v>
      </c>
      <c r="B5166" t="s">
        <v>109</v>
      </c>
      <c r="C5166" t="s">
        <v>125</v>
      </c>
      <c r="D5166" t="s">
        <v>95</v>
      </c>
      <c r="E5166" t="s">
        <v>122</v>
      </c>
      <c r="F5166">
        <v>113</v>
      </c>
      <c r="G5166">
        <v>65.577195385222495</v>
      </c>
      <c r="H5166">
        <v>62.097454641237199</v>
      </c>
      <c r="I5166" t="s">
        <v>116</v>
      </c>
    </row>
    <row r="5167" spans="1:9" x14ac:dyDescent="0.2">
      <c r="A5167">
        <v>2017</v>
      </c>
      <c r="B5167" t="s">
        <v>109</v>
      </c>
      <c r="C5167" t="s">
        <v>125</v>
      </c>
      <c r="D5167" t="s">
        <v>124</v>
      </c>
      <c r="E5167" t="s">
        <v>122</v>
      </c>
      <c r="F5167">
        <v>284</v>
      </c>
      <c r="G5167">
        <v>83.828482202681897</v>
      </c>
      <c r="H5167">
        <v>81.523759444518404</v>
      </c>
      <c r="I5167" t="s">
        <v>116</v>
      </c>
    </row>
    <row r="5168" spans="1:9" x14ac:dyDescent="0.2">
      <c r="A5168">
        <v>2017</v>
      </c>
      <c r="B5168" t="s">
        <v>110</v>
      </c>
      <c r="C5168" t="s">
        <v>125</v>
      </c>
      <c r="D5168" t="s">
        <v>92</v>
      </c>
      <c r="E5168" t="s">
        <v>122</v>
      </c>
      <c r="F5168">
        <v>172</v>
      </c>
      <c r="G5168">
        <v>92.573655260013595</v>
      </c>
      <c r="H5168">
        <v>92.253299338907695</v>
      </c>
      <c r="I5168" t="s">
        <v>116</v>
      </c>
    </row>
    <row r="5169" spans="1:9" x14ac:dyDescent="0.2">
      <c r="A5169">
        <v>2017</v>
      </c>
      <c r="B5169" t="s">
        <v>110</v>
      </c>
      <c r="C5169" t="s">
        <v>125</v>
      </c>
      <c r="D5169" t="s">
        <v>95</v>
      </c>
      <c r="E5169" t="s">
        <v>122</v>
      </c>
      <c r="F5169">
        <v>111</v>
      </c>
      <c r="G5169">
        <v>58.432431578781099</v>
      </c>
      <c r="H5169">
        <v>54.875162181761603</v>
      </c>
      <c r="I5169" t="s">
        <v>116</v>
      </c>
    </row>
    <row r="5170" spans="1:9" x14ac:dyDescent="0.2">
      <c r="A5170">
        <v>2017</v>
      </c>
      <c r="B5170" t="s">
        <v>110</v>
      </c>
      <c r="C5170" t="s">
        <v>125</v>
      </c>
      <c r="D5170" t="s">
        <v>124</v>
      </c>
      <c r="E5170" t="s">
        <v>122</v>
      </c>
      <c r="F5170">
        <v>283</v>
      </c>
      <c r="G5170">
        <v>75.313829801389701</v>
      </c>
      <c r="H5170">
        <v>73.564230760334596</v>
      </c>
      <c r="I5170" t="s">
        <v>116</v>
      </c>
    </row>
    <row r="5171" spans="1:9" x14ac:dyDescent="0.2">
      <c r="A5171">
        <v>2017</v>
      </c>
      <c r="B5171" t="s">
        <v>111</v>
      </c>
      <c r="C5171" t="s">
        <v>125</v>
      </c>
      <c r="D5171" t="s">
        <v>92</v>
      </c>
      <c r="E5171" t="s">
        <v>122</v>
      </c>
      <c r="F5171">
        <v>621</v>
      </c>
      <c r="G5171">
        <v>117.712175722859</v>
      </c>
      <c r="H5171">
        <v>135.81886360975901</v>
      </c>
      <c r="I5171" t="s">
        <v>116</v>
      </c>
    </row>
    <row r="5172" spans="1:9" x14ac:dyDescent="0.2">
      <c r="A5172">
        <v>2017</v>
      </c>
      <c r="B5172" t="s">
        <v>111</v>
      </c>
      <c r="C5172" t="s">
        <v>125</v>
      </c>
      <c r="D5172" t="s">
        <v>95</v>
      </c>
      <c r="E5172" t="s">
        <v>122</v>
      </c>
      <c r="F5172">
        <v>419</v>
      </c>
      <c r="G5172">
        <v>76.735429425381696</v>
      </c>
      <c r="H5172">
        <v>83.021872350917306</v>
      </c>
      <c r="I5172" t="s">
        <v>116</v>
      </c>
    </row>
    <row r="5173" spans="1:9" x14ac:dyDescent="0.2">
      <c r="A5173">
        <v>2017</v>
      </c>
      <c r="B5173" t="s">
        <v>111</v>
      </c>
      <c r="C5173" t="s">
        <v>125</v>
      </c>
      <c r="D5173" t="s">
        <v>124</v>
      </c>
      <c r="E5173" t="s">
        <v>122</v>
      </c>
      <c r="F5173">
        <v>1040</v>
      </c>
      <c r="G5173">
        <v>96.871245074935501</v>
      </c>
      <c r="H5173">
        <v>109.420367980338</v>
      </c>
      <c r="I5173" t="s">
        <v>116</v>
      </c>
    </row>
    <row r="5174" spans="1:9" x14ac:dyDescent="0.2">
      <c r="A5174">
        <v>2017</v>
      </c>
      <c r="B5174" t="s">
        <v>112</v>
      </c>
      <c r="C5174" t="s">
        <v>125</v>
      </c>
      <c r="D5174" t="s">
        <v>92</v>
      </c>
      <c r="E5174" t="s">
        <v>122</v>
      </c>
      <c r="F5174">
        <v>354</v>
      </c>
      <c r="G5174">
        <v>119.009197999032</v>
      </c>
      <c r="H5174">
        <v>124.35970144898</v>
      </c>
      <c r="I5174" t="s">
        <v>116</v>
      </c>
    </row>
    <row r="5175" spans="1:9" x14ac:dyDescent="0.2">
      <c r="A5175">
        <v>2017</v>
      </c>
      <c r="B5175" t="s">
        <v>112</v>
      </c>
      <c r="C5175" t="s">
        <v>125</v>
      </c>
      <c r="D5175" t="s">
        <v>95</v>
      </c>
      <c r="E5175" t="s">
        <v>122</v>
      </c>
      <c r="F5175">
        <v>247</v>
      </c>
      <c r="G5175">
        <v>79.931394916104395</v>
      </c>
      <c r="H5175">
        <v>79.703702136351097</v>
      </c>
      <c r="I5175" t="s">
        <v>116</v>
      </c>
    </row>
    <row r="5176" spans="1:9" x14ac:dyDescent="0.2">
      <c r="A5176">
        <v>2017</v>
      </c>
      <c r="B5176" t="s">
        <v>112</v>
      </c>
      <c r="C5176" t="s">
        <v>125</v>
      </c>
      <c r="D5176" t="s">
        <v>124</v>
      </c>
      <c r="E5176" t="s">
        <v>122</v>
      </c>
      <c r="F5176">
        <v>601</v>
      </c>
      <c r="G5176">
        <v>99.097895859818493</v>
      </c>
      <c r="H5176">
        <v>102.031701792665</v>
      </c>
      <c r="I5176" t="s">
        <v>116</v>
      </c>
    </row>
    <row r="5177" spans="1:9" x14ac:dyDescent="0.2">
      <c r="A5177">
        <v>2018</v>
      </c>
      <c r="B5177" t="s">
        <v>90</v>
      </c>
      <c r="C5177" t="s">
        <v>125</v>
      </c>
      <c r="D5177" t="s">
        <v>92</v>
      </c>
      <c r="E5177" t="s">
        <v>122</v>
      </c>
      <c r="F5177">
        <v>2496</v>
      </c>
      <c r="G5177">
        <v>101.55402889977</v>
      </c>
      <c r="H5177">
        <v>104.395272426687</v>
      </c>
      <c r="I5177" t="s">
        <v>117</v>
      </c>
    </row>
    <row r="5178" spans="1:9" x14ac:dyDescent="0.2">
      <c r="A5178">
        <v>2018</v>
      </c>
      <c r="B5178" t="s">
        <v>90</v>
      </c>
      <c r="C5178" t="s">
        <v>125</v>
      </c>
      <c r="D5178" t="s">
        <v>95</v>
      </c>
      <c r="E5178" t="s">
        <v>122</v>
      </c>
      <c r="F5178">
        <v>1689</v>
      </c>
      <c r="G5178">
        <v>67.049778009260706</v>
      </c>
      <c r="H5178">
        <v>65.792465597779895</v>
      </c>
      <c r="I5178" t="s">
        <v>117</v>
      </c>
    </row>
    <row r="5179" spans="1:9" x14ac:dyDescent="0.2">
      <c r="A5179">
        <v>2018</v>
      </c>
      <c r="B5179" t="s">
        <v>90</v>
      </c>
      <c r="C5179" t="s">
        <v>125</v>
      </c>
      <c r="D5179" t="s">
        <v>124</v>
      </c>
      <c r="E5179" t="s">
        <v>122</v>
      </c>
      <c r="F5179">
        <v>4185</v>
      </c>
      <c r="G5179">
        <v>84.089688434141493</v>
      </c>
      <c r="H5179">
        <v>85.093869012233299</v>
      </c>
      <c r="I5179" t="s">
        <v>117</v>
      </c>
    </row>
    <row r="5180" spans="1:9" x14ac:dyDescent="0.2">
      <c r="A5180">
        <v>2018</v>
      </c>
      <c r="B5180" t="s">
        <v>99</v>
      </c>
      <c r="C5180" t="s">
        <v>125</v>
      </c>
      <c r="D5180" t="s">
        <v>92</v>
      </c>
      <c r="E5180" t="s">
        <v>122</v>
      </c>
      <c r="F5180">
        <v>233</v>
      </c>
      <c r="G5180">
        <v>143.057124613193</v>
      </c>
      <c r="H5180">
        <v>127.944585514723</v>
      </c>
      <c r="I5180" t="s">
        <v>117</v>
      </c>
    </row>
    <row r="5181" spans="1:9" x14ac:dyDescent="0.2">
      <c r="A5181">
        <v>2018</v>
      </c>
      <c r="B5181" t="s">
        <v>99</v>
      </c>
      <c r="C5181" t="s">
        <v>125</v>
      </c>
      <c r="D5181" t="s">
        <v>95</v>
      </c>
      <c r="E5181" t="s">
        <v>122</v>
      </c>
      <c r="F5181">
        <v>157</v>
      </c>
      <c r="G5181">
        <v>91.2615602820389</v>
      </c>
      <c r="H5181">
        <v>78.817596701317399</v>
      </c>
      <c r="I5181" t="s">
        <v>117</v>
      </c>
    </row>
    <row r="5182" spans="1:9" x14ac:dyDescent="0.2">
      <c r="A5182">
        <v>2018</v>
      </c>
      <c r="B5182" t="s">
        <v>99</v>
      </c>
      <c r="C5182" t="s">
        <v>125</v>
      </c>
      <c r="D5182" t="s">
        <v>124</v>
      </c>
      <c r="E5182" t="s">
        <v>122</v>
      </c>
      <c r="F5182">
        <v>390</v>
      </c>
      <c r="G5182">
        <v>116.45093384691199</v>
      </c>
      <c r="H5182">
        <v>103.38109110802</v>
      </c>
      <c r="I5182" t="s">
        <v>117</v>
      </c>
    </row>
    <row r="5183" spans="1:9" x14ac:dyDescent="0.2">
      <c r="A5183">
        <v>2018</v>
      </c>
      <c r="B5183" t="s">
        <v>100</v>
      </c>
      <c r="C5183" t="s">
        <v>125</v>
      </c>
      <c r="D5183" t="s">
        <v>92</v>
      </c>
      <c r="E5183" t="s">
        <v>122</v>
      </c>
      <c r="F5183">
        <v>54</v>
      </c>
      <c r="G5183">
        <v>106.586660876774</v>
      </c>
      <c r="H5183">
        <v>86.328959861727199</v>
      </c>
      <c r="I5183" t="s">
        <v>117</v>
      </c>
    </row>
    <row r="5184" spans="1:9" x14ac:dyDescent="0.2">
      <c r="A5184">
        <v>2018</v>
      </c>
      <c r="B5184" t="s">
        <v>100</v>
      </c>
      <c r="C5184" t="s">
        <v>125</v>
      </c>
      <c r="D5184" t="s">
        <v>95</v>
      </c>
      <c r="E5184" t="s">
        <v>122</v>
      </c>
      <c r="F5184">
        <v>39</v>
      </c>
      <c r="G5184">
        <v>74.465850724609993</v>
      </c>
      <c r="H5184">
        <v>58.6967942730451</v>
      </c>
      <c r="I5184" t="s">
        <v>117</v>
      </c>
    </row>
    <row r="5185" spans="1:9" x14ac:dyDescent="0.2">
      <c r="A5185">
        <v>2018</v>
      </c>
      <c r="B5185" t="s">
        <v>100</v>
      </c>
      <c r="C5185" t="s">
        <v>125</v>
      </c>
      <c r="D5185" t="s">
        <v>124</v>
      </c>
      <c r="E5185" t="s">
        <v>122</v>
      </c>
      <c r="F5185">
        <v>93</v>
      </c>
      <c r="G5185">
        <v>90.259715051050094</v>
      </c>
      <c r="H5185">
        <v>72.512877067386199</v>
      </c>
      <c r="I5185" t="s">
        <v>117</v>
      </c>
    </row>
    <row r="5186" spans="1:9" x14ac:dyDescent="0.2">
      <c r="A5186">
        <v>2018</v>
      </c>
      <c r="B5186" t="s">
        <v>101</v>
      </c>
      <c r="C5186" t="s">
        <v>125</v>
      </c>
      <c r="D5186" t="s">
        <v>92</v>
      </c>
      <c r="E5186" t="s">
        <v>122</v>
      </c>
      <c r="F5186">
        <v>64</v>
      </c>
      <c r="G5186">
        <v>98.280098280098301</v>
      </c>
      <c r="H5186">
        <v>78.415793375716206</v>
      </c>
      <c r="I5186" t="s">
        <v>117</v>
      </c>
    </row>
    <row r="5187" spans="1:9" x14ac:dyDescent="0.2">
      <c r="A5187">
        <v>2018</v>
      </c>
      <c r="B5187" t="s">
        <v>101</v>
      </c>
      <c r="C5187" t="s">
        <v>125</v>
      </c>
      <c r="D5187" t="s">
        <v>95</v>
      </c>
      <c r="E5187" t="s">
        <v>122</v>
      </c>
      <c r="F5187">
        <v>37</v>
      </c>
      <c r="G5187">
        <v>54.949950990584298</v>
      </c>
      <c r="H5187">
        <v>44.665831910853903</v>
      </c>
      <c r="I5187" t="s">
        <v>117</v>
      </c>
    </row>
    <row r="5188" spans="1:9" x14ac:dyDescent="0.2">
      <c r="A5188">
        <v>2018</v>
      </c>
      <c r="B5188" t="s">
        <v>101</v>
      </c>
      <c r="C5188" t="s">
        <v>125</v>
      </c>
      <c r="D5188" t="s">
        <v>124</v>
      </c>
      <c r="E5188" t="s">
        <v>122</v>
      </c>
      <c r="F5188">
        <v>101</v>
      </c>
      <c r="G5188">
        <v>76.252887795008107</v>
      </c>
      <c r="H5188">
        <v>61.540812643285101</v>
      </c>
      <c r="I5188" t="s">
        <v>117</v>
      </c>
    </row>
    <row r="5189" spans="1:9" x14ac:dyDescent="0.2">
      <c r="A5189">
        <v>2018</v>
      </c>
      <c r="B5189" t="s">
        <v>102</v>
      </c>
      <c r="C5189" t="s">
        <v>125</v>
      </c>
      <c r="D5189" t="s">
        <v>92</v>
      </c>
      <c r="E5189" t="s">
        <v>122</v>
      </c>
      <c r="F5189">
        <v>143</v>
      </c>
      <c r="G5189">
        <v>103.19098269566599</v>
      </c>
      <c r="H5189">
        <v>104.160426124785</v>
      </c>
      <c r="I5189" t="s">
        <v>117</v>
      </c>
    </row>
    <row r="5190" spans="1:9" x14ac:dyDescent="0.2">
      <c r="A5190">
        <v>2018</v>
      </c>
      <c r="B5190" t="s">
        <v>102</v>
      </c>
      <c r="C5190" t="s">
        <v>125</v>
      </c>
      <c r="D5190" t="s">
        <v>95</v>
      </c>
      <c r="E5190" t="s">
        <v>122</v>
      </c>
      <c r="F5190">
        <v>94</v>
      </c>
      <c r="G5190">
        <v>66.059945887065595</v>
      </c>
      <c r="H5190">
        <v>63.948590350971998</v>
      </c>
      <c r="I5190" t="s">
        <v>117</v>
      </c>
    </row>
    <row r="5191" spans="1:9" x14ac:dyDescent="0.2">
      <c r="A5191">
        <v>2018</v>
      </c>
      <c r="B5191" t="s">
        <v>102</v>
      </c>
      <c r="C5191" t="s">
        <v>125</v>
      </c>
      <c r="D5191" t="s">
        <v>124</v>
      </c>
      <c r="E5191" t="s">
        <v>122</v>
      </c>
      <c r="F5191">
        <v>237</v>
      </c>
      <c r="G5191">
        <v>84.379773064694703</v>
      </c>
      <c r="H5191">
        <v>84.054508237878593</v>
      </c>
      <c r="I5191" t="s">
        <v>117</v>
      </c>
    </row>
    <row r="5192" spans="1:9" x14ac:dyDescent="0.2">
      <c r="A5192">
        <v>2018</v>
      </c>
      <c r="B5192" t="s">
        <v>103</v>
      </c>
      <c r="C5192" t="s">
        <v>125</v>
      </c>
      <c r="D5192" t="s">
        <v>92</v>
      </c>
      <c r="E5192" t="s">
        <v>122</v>
      </c>
      <c r="F5192">
        <v>191</v>
      </c>
      <c r="G5192">
        <v>70.051383239748105</v>
      </c>
      <c r="H5192">
        <v>74.801192601209806</v>
      </c>
      <c r="I5192" t="s">
        <v>117</v>
      </c>
    </row>
    <row r="5193" spans="1:9" x14ac:dyDescent="0.2">
      <c r="A5193">
        <v>2018</v>
      </c>
      <c r="B5193" t="s">
        <v>103</v>
      </c>
      <c r="C5193" t="s">
        <v>125</v>
      </c>
      <c r="D5193" t="s">
        <v>95</v>
      </c>
      <c r="E5193" t="s">
        <v>122</v>
      </c>
      <c r="F5193">
        <v>131</v>
      </c>
      <c r="G5193">
        <v>48.855622312474601</v>
      </c>
      <c r="H5193">
        <v>49.126845945987803</v>
      </c>
      <c r="I5193" t="s">
        <v>117</v>
      </c>
    </row>
    <row r="5194" spans="1:9" x14ac:dyDescent="0.2">
      <c r="A5194">
        <v>2018</v>
      </c>
      <c r="B5194" t="s">
        <v>103</v>
      </c>
      <c r="C5194" t="s">
        <v>125</v>
      </c>
      <c r="D5194" t="s">
        <v>124</v>
      </c>
      <c r="E5194" t="s">
        <v>122</v>
      </c>
      <c r="F5194">
        <v>322</v>
      </c>
      <c r="G5194">
        <v>59.542080718351201</v>
      </c>
      <c r="H5194">
        <v>61.964019273598801</v>
      </c>
      <c r="I5194" t="s">
        <v>117</v>
      </c>
    </row>
    <row r="5195" spans="1:9" x14ac:dyDescent="0.2">
      <c r="A5195">
        <v>2018</v>
      </c>
      <c r="B5195" t="s">
        <v>104</v>
      </c>
      <c r="C5195" t="s">
        <v>125</v>
      </c>
      <c r="D5195" t="s">
        <v>92</v>
      </c>
      <c r="E5195" t="s">
        <v>122</v>
      </c>
      <c r="F5195">
        <v>132</v>
      </c>
      <c r="G5195">
        <v>90.960459763778402</v>
      </c>
      <c r="H5195">
        <v>79.464308981480599</v>
      </c>
      <c r="I5195" t="s">
        <v>117</v>
      </c>
    </row>
    <row r="5196" spans="1:9" x14ac:dyDescent="0.2">
      <c r="A5196">
        <v>2018</v>
      </c>
      <c r="B5196" t="s">
        <v>104</v>
      </c>
      <c r="C5196" t="s">
        <v>125</v>
      </c>
      <c r="D5196" t="s">
        <v>95</v>
      </c>
      <c r="E5196" t="s">
        <v>122</v>
      </c>
      <c r="F5196">
        <v>92</v>
      </c>
      <c r="G5196">
        <v>63.262850266460397</v>
      </c>
      <c r="H5196">
        <v>52.034481379976498</v>
      </c>
      <c r="I5196" t="s">
        <v>117</v>
      </c>
    </row>
    <row r="5197" spans="1:9" x14ac:dyDescent="0.2">
      <c r="A5197">
        <v>2018</v>
      </c>
      <c r="B5197" t="s">
        <v>104</v>
      </c>
      <c r="C5197" t="s">
        <v>125</v>
      </c>
      <c r="D5197" t="s">
        <v>124</v>
      </c>
      <c r="E5197" t="s">
        <v>122</v>
      </c>
      <c r="F5197">
        <v>224</v>
      </c>
      <c r="G5197">
        <v>77.097021783350499</v>
      </c>
      <c r="H5197">
        <v>65.749395180728598</v>
      </c>
      <c r="I5197" t="s">
        <v>117</v>
      </c>
    </row>
    <row r="5198" spans="1:9" x14ac:dyDescent="0.2">
      <c r="A5198">
        <v>2018</v>
      </c>
      <c r="B5198" t="s">
        <v>105</v>
      </c>
      <c r="C5198" t="s">
        <v>125</v>
      </c>
      <c r="D5198" t="s">
        <v>92</v>
      </c>
      <c r="E5198" t="s">
        <v>122</v>
      </c>
      <c r="F5198">
        <v>317</v>
      </c>
      <c r="G5198">
        <v>77.960724518278994</v>
      </c>
      <c r="H5198">
        <v>90.207657245694904</v>
      </c>
      <c r="I5198" t="s">
        <v>117</v>
      </c>
    </row>
    <row r="5199" spans="1:9" x14ac:dyDescent="0.2">
      <c r="A5199">
        <v>2018</v>
      </c>
      <c r="B5199" t="s">
        <v>105</v>
      </c>
      <c r="C5199" t="s">
        <v>125</v>
      </c>
      <c r="D5199" t="s">
        <v>95</v>
      </c>
      <c r="E5199" t="s">
        <v>122</v>
      </c>
      <c r="F5199">
        <v>195</v>
      </c>
      <c r="G5199">
        <v>46.5566020843033</v>
      </c>
      <c r="H5199">
        <v>51.648431011630201</v>
      </c>
      <c r="I5199" t="s">
        <v>117</v>
      </c>
    </row>
    <row r="5200" spans="1:9" x14ac:dyDescent="0.2">
      <c r="A5200">
        <v>2018</v>
      </c>
      <c r="B5200" t="s">
        <v>105</v>
      </c>
      <c r="C5200" t="s">
        <v>125</v>
      </c>
      <c r="D5200" t="s">
        <v>124</v>
      </c>
      <c r="E5200" t="s">
        <v>122</v>
      </c>
      <c r="F5200">
        <v>512</v>
      </c>
      <c r="G5200">
        <v>62.026021854481101</v>
      </c>
      <c r="H5200">
        <v>70.928044128662506</v>
      </c>
      <c r="I5200" t="s">
        <v>117</v>
      </c>
    </row>
    <row r="5201" spans="1:9" x14ac:dyDescent="0.2">
      <c r="A5201">
        <v>2018</v>
      </c>
      <c r="B5201" t="s">
        <v>106</v>
      </c>
      <c r="C5201" t="s">
        <v>125</v>
      </c>
      <c r="D5201" t="s">
        <v>92</v>
      </c>
      <c r="E5201" t="s">
        <v>122</v>
      </c>
      <c r="F5201">
        <v>6</v>
      </c>
      <c r="G5201">
        <v>60.398630964364799</v>
      </c>
      <c r="H5201">
        <v>49.768401433182397</v>
      </c>
      <c r="I5201" t="s">
        <v>117</v>
      </c>
    </row>
    <row r="5202" spans="1:9" x14ac:dyDescent="0.2">
      <c r="A5202">
        <v>2018</v>
      </c>
      <c r="B5202" t="s">
        <v>106</v>
      </c>
      <c r="C5202" t="s">
        <v>125</v>
      </c>
      <c r="D5202" t="s">
        <v>95</v>
      </c>
      <c r="E5202" t="s">
        <v>122</v>
      </c>
      <c r="F5202">
        <v>4</v>
      </c>
      <c r="G5202">
        <v>40.724903278354702</v>
      </c>
      <c r="H5202">
        <v>32.990886187368702</v>
      </c>
      <c r="I5202" t="s">
        <v>117</v>
      </c>
    </row>
    <row r="5203" spans="1:9" x14ac:dyDescent="0.2">
      <c r="A5203">
        <v>2018</v>
      </c>
      <c r="B5203" t="s">
        <v>106</v>
      </c>
      <c r="C5203" t="s">
        <v>125</v>
      </c>
      <c r="D5203" t="s">
        <v>124</v>
      </c>
      <c r="E5203" t="s">
        <v>122</v>
      </c>
      <c r="F5203">
        <v>10</v>
      </c>
      <c r="G5203">
        <v>50.6175339137477</v>
      </c>
      <c r="H5203">
        <v>41.379643810275603</v>
      </c>
      <c r="I5203" t="s">
        <v>117</v>
      </c>
    </row>
    <row r="5204" spans="1:9" x14ac:dyDescent="0.2">
      <c r="A5204">
        <v>2018</v>
      </c>
      <c r="B5204" t="s">
        <v>107</v>
      </c>
      <c r="C5204" t="s">
        <v>125</v>
      </c>
      <c r="D5204" t="s">
        <v>92</v>
      </c>
      <c r="E5204" t="s">
        <v>122</v>
      </c>
      <c r="F5204">
        <v>6</v>
      </c>
      <c r="G5204">
        <v>54.965188713814598</v>
      </c>
      <c r="H5204">
        <v>52.756033380494003</v>
      </c>
      <c r="I5204" t="s">
        <v>117</v>
      </c>
    </row>
    <row r="5205" spans="1:9" x14ac:dyDescent="0.2">
      <c r="A5205">
        <v>2018</v>
      </c>
      <c r="B5205" t="s">
        <v>107</v>
      </c>
      <c r="C5205" t="s">
        <v>125</v>
      </c>
      <c r="D5205" t="s">
        <v>95</v>
      </c>
      <c r="E5205" t="s">
        <v>122</v>
      </c>
      <c r="F5205">
        <v>4</v>
      </c>
      <c r="G5205">
        <v>38.914291273470198</v>
      </c>
      <c r="H5205">
        <v>36.560680418918999</v>
      </c>
      <c r="I5205" t="s">
        <v>117</v>
      </c>
    </row>
    <row r="5206" spans="1:9" x14ac:dyDescent="0.2">
      <c r="A5206">
        <v>2018</v>
      </c>
      <c r="B5206" t="s">
        <v>107</v>
      </c>
      <c r="C5206" t="s">
        <v>125</v>
      </c>
      <c r="D5206" t="s">
        <v>124</v>
      </c>
      <c r="E5206" t="s">
        <v>122</v>
      </c>
      <c r="F5206">
        <v>10</v>
      </c>
      <c r="G5206">
        <v>47.180938900684097</v>
      </c>
      <c r="H5206">
        <v>44.658356899706497</v>
      </c>
      <c r="I5206" t="s">
        <v>117</v>
      </c>
    </row>
    <row r="5207" spans="1:9" x14ac:dyDescent="0.2">
      <c r="A5207">
        <v>2018</v>
      </c>
      <c r="B5207" t="s">
        <v>108</v>
      </c>
      <c r="C5207" t="s">
        <v>125</v>
      </c>
      <c r="D5207" t="s">
        <v>92</v>
      </c>
      <c r="E5207" t="s">
        <v>122</v>
      </c>
      <c r="F5207">
        <v>11</v>
      </c>
      <c r="G5207">
        <v>91.278732055431107</v>
      </c>
      <c r="H5207">
        <v>73.035257724455093</v>
      </c>
      <c r="I5207" t="s">
        <v>117</v>
      </c>
    </row>
    <row r="5208" spans="1:9" x14ac:dyDescent="0.2">
      <c r="A5208">
        <v>2018</v>
      </c>
      <c r="B5208" t="s">
        <v>108</v>
      </c>
      <c r="C5208" t="s">
        <v>125</v>
      </c>
      <c r="D5208" t="s">
        <v>95</v>
      </c>
      <c r="E5208" t="s">
        <v>122</v>
      </c>
      <c r="F5208">
        <v>17</v>
      </c>
      <c r="G5208">
        <v>143.95799813701399</v>
      </c>
      <c r="H5208">
        <v>117.000831407818</v>
      </c>
      <c r="I5208" t="s">
        <v>117</v>
      </c>
    </row>
    <row r="5209" spans="1:9" x14ac:dyDescent="0.2">
      <c r="A5209">
        <v>2018</v>
      </c>
      <c r="B5209" t="s">
        <v>108</v>
      </c>
      <c r="C5209" t="s">
        <v>125</v>
      </c>
      <c r="D5209" t="s">
        <v>124</v>
      </c>
      <c r="E5209" t="s">
        <v>122</v>
      </c>
      <c r="F5209">
        <v>28</v>
      </c>
      <c r="G5209">
        <v>117.351215423303</v>
      </c>
      <c r="H5209">
        <v>95.018044566136794</v>
      </c>
      <c r="I5209" t="s">
        <v>117</v>
      </c>
    </row>
    <row r="5210" spans="1:9" x14ac:dyDescent="0.2">
      <c r="A5210">
        <v>2018</v>
      </c>
      <c r="B5210" t="s">
        <v>109</v>
      </c>
      <c r="C5210" t="s">
        <v>125</v>
      </c>
      <c r="D5210" t="s">
        <v>92</v>
      </c>
      <c r="E5210" t="s">
        <v>122</v>
      </c>
      <c r="F5210">
        <v>186</v>
      </c>
      <c r="G5210">
        <v>111.47537053574101</v>
      </c>
      <c r="H5210">
        <v>107.824607691832</v>
      </c>
      <c r="I5210" t="s">
        <v>117</v>
      </c>
    </row>
    <row r="5211" spans="1:9" x14ac:dyDescent="0.2">
      <c r="A5211">
        <v>2018</v>
      </c>
      <c r="B5211" t="s">
        <v>109</v>
      </c>
      <c r="C5211" t="s">
        <v>125</v>
      </c>
      <c r="D5211" t="s">
        <v>95</v>
      </c>
      <c r="E5211" t="s">
        <v>122</v>
      </c>
      <c r="F5211">
        <v>143</v>
      </c>
      <c r="G5211">
        <v>82.913931859823293</v>
      </c>
      <c r="H5211">
        <v>78.338045608410297</v>
      </c>
      <c r="I5211" t="s">
        <v>117</v>
      </c>
    </row>
    <row r="5212" spans="1:9" x14ac:dyDescent="0.2">
      <c r="A5212">
        <v>2018</v>
      </c>
      <c r="B5212" t="s">
        <v>109</v>
      </c>
      <c r="C5212" t="s">
        <v>125</v>
      </c>
      <c r="D5212" t="s">
        <v>124</v>
      </c>
      <c r="E5212" t="s">
        <v>122</v>
      </c>
      <c r="F5212">
        <v>329</v>
      </c>
      <c r="G5212">
        <v>96.958337385543501</v>
      </c>
      <c r="H5212">
        <v>93.081326650121198</v>
      </c>
      <c r="I5212" t="s">
        <v>117</v>
      </c>
    </row>
    <row r="5213" spans="1:9" x14ac:dyDescent="0.2">
      <c r="A5213">
        <v>2018</v>
      </c>
      <c r="B5213" t="s">
        <v>110</v>
      </c>
      <c r="C5213" t="s">
        <v>125</v>
      </c>
      <c r="D5213" t="s">
        <v>92</v>
      </c>
      <c r="E5213" t="s">
        <v>122</v>
      </c>
      <c r="F5213">
        <v>206</v>
      </c>
      <c r="G5213">
        <v>110.765789501984</v>
      </c>
      <c r="H5213">
        <v>107.69507316364199</v>
      </c>
      <c r="I5213" t="s">
        <v>117</v>
      </c>
    </row>
    <row r="5214" spans="1:9" x14ac:dyDescent="0.2">
      <c r="A5214">
        <v>2018</v>
      </c>
      <c r="B5214" t="s">
        <v>110</v>
      </c>
      <c r="C5214" t="s">
        <v>125</v>
      </c>
      <c r="D5214" t="s">
        <v>95</v>
      </c>
      <c r="E5214" t="s">
        <v>122</v>
      </c>
      <c r="F5214">
        <v>144</v>
      </c>
      <c r="G5214">
        <v>75.822596186755305</v>
      </c>
      <c r="H5214">
        <v>69.963513669049902</v>
      </c>
      <c r="I5214" t="s">
        <v>117</v>
      </c>
    </row>
    <row r="5215" spans="1:9" x14ac:dyDescent="0.2">
      <c r="A5215">
        <v>2018</v>
      </c>
      <c r="B5215" t="s">
        <v>110</v>
      </c>
      <c r="C5215" t="s">
        <v>125</v>
      </c>
      <c r="D5215" t="s">
        <v>124</v>
      </c>
      <c r="E5215" t="s">
        <v>122</v>
      </c>
      <c r="F5215">
        <v>350</v>
      </c>
      <c r="G5215">
        <v>93.111108155202899</v>
      </c>
      <c r="H5215">
        <v>88.829293416346005</v>
      </c>
      <c r="I5215" t="s">
        <v>117</v>
      </c>
    </row>
    <row r="5216" spans="1:9" x14ac:dyDescent="0.2">
      <c r="A5216">
        <v>2018</v>
      </c>
      <c r="B5216" t="s">
        <v>111</v>
      </c>
      <c r="C5216" t="s">
        <v>125</v>
      </c>
      <c r="D5216" t="s">
        <v>92</v>
      </c>
      <c r="E5216" t="s">
        <v>122</v>
      </c>
      <c r="F5216">
        <v>572</v>
      </c>
      <c r="G5216">
        <v>107.44528179967099</v>
      </c>
      <c r="H5216">
        <v>123.10603629371199</v>
      </c>
      <c r="I5216" t="s">
        <v>117</v>
      </c>
    </row>
    <row r="5217" spans="1:9" x14ac:dyDescent="0.2">
      <c r="A5217">
        <v>2018</v>
      </c>
      <c r="B5217" t="s">
        <v>111</v>
      </c>
      <c r="C5217" t="s">
        <v>125</v>
      </c>
      <c r="D5217" t="s">
        <v>95</v>
      </c>
      <c r="E5217" t="s">
        <v>122</v>
      </c>
      <c r="F5217">
        <v>390</v>
      </c>
      <c r="G5217">
        <v>71.049510578178996</v>
      </c>
      <c r="H5217">
        <v>77.072493668151395</v>
      </c>
      <c r="I5217" t="s">
        <v>117</v>
      </c>
    </row>
    <row r="5218" spans="1:9" x14ac:dyDescent="0.2">
      <c r="A5218">
        <v>2018</v>
      </c>
      <c r="B5218" t="s">
        <v>111</v>
      </c>
      <c r="C5218" t="s">
        <v>125</v>
      </c>
      <c r="D5218" t="s">
        <v>124</v>
      </c>
      <c r="E5218" t="s">
        <v>122</v>
      </c>
      <c r="F5218">
        <v>962</v>
      </c>
      <c r="G5218">
        <v>88.968876615335404</v>
      </c>
      <c r="H5218">
        <v>100.089264980932</v>
      </c>
      <c r="I5218" t="s">
        <v>117</v>
      </c>
    </row>
    <row r="5219" spans="1:9" x14ac:dyDescent="0.2">
      <c r="A5219">
        <v>2018</v>
      </c>
      <c r="B5219" t="s">
        <v>112</v>
      </c>
      <c r="C5219" t="s">
        <v>125</v>
      </c>
      <c r="D5219" t="s">
        <v>92</v>
      </c>
      <c r="E5219" t="s">
        <v>122</v>
      </c>
      <c r="F5219">
        <v>375</v>
      </c>
      <c r="G5219">
        <v>125.80262072019499</v>
      </c>
      <c r="H5219">
        <v>129.33901047759301</v>
      </c>
      <c r="I5219" t="s">
        <v>117</v>
      </c>
    </row>
    <row r="5220" spans="1:9" x14ac:dyDescent="0.2">
      <c r="A5220">
        <v>2018</v>
      </c>
      <c r="B5220" t="s">
        <v>112</v>
      </c>
      <c r="C5220" t="s">
        <v>125</v>
      </c>
      <c r="D5220" t="s">
        <v>95</v>
      </c>
      <c r="E5220" t="s">
        <v>122</v>
      </c>
      <c r="F5220">
        <v>242</v>
      </c>
      <c r="G5220">
        <v>78.222475062545698</v>
      </c>
      <c r="H5220">
        <v>76.846862620909803</v>
      </c>
      <c r="I5220" t="s">
        <v>117</v>
      </c>
    </row>
    <row r="5221" spans="1:9" x14ac:dyDescent="0.2">
      <c r="A5221">
        <v>2018</v>
      </c>
      <c r="B5221" t="s">
        <v>112</v>
      </c>
      <c r="C5221" t="s">
        <v>125</v>
      </c>
      <c r="D5221" t="s">
        <v>124</v>
      </c>
      <c r="E5221" t="s">
        <v>122</v>
      </c>
      <c r="F5221">
        <v>617</v>
      </c>
      <c r="G5221">
        <v>101.570473776051</v>
      </c>
      <c r="H5221">
        <v>103.09293654925099</v>
      </c>
      <c r="I5221" t="s">
        <v>117</v>
      </c>
    </row>
    <row r="5222" spans="1:9" x14ac:dyDescent="0.2">
      <c r="A5222">
        <v>2019</v>
      </c>
      <c r="B5222" t="s">
        <v>90</v>
      </c>
      <c r="C5222" t="s">
        <v>125</v>
      </c>
      <c r="D5222" t="s">
        <v>92</v>
      </c>
      <c r="E5222" t="s">
        <v>122</v>
      </c>
      <c r="F5222">
        <v>2561</v>
      </c>
      <c r="G5222">
        <v>104.009545647641</v>
      </c>
      <c r="H5222">
        <v>105.44733615956</v>
      </c>
      <c r="I5222" t="s">
        <v>118</v>
      </c>
    </row>
    <row r="5223" spans="1:9" x14ac:dyDescent="0.2">
      <c r="A5223">
        <v>2019</v>
      </c>
      <c r="B5223" t="s">
        <v>90</v>
      </c>
      <c r="C5223" t="s">
        <v>125</v>
      </c>
      <c r="D5223" t="s">
        <v>95</v>
      </c>
      <c r="E5223" t="s">
        <v>122</v>
      </c>
      <c r="F5223">
        <v>1682</v>
      </c>
      <c r="G5223">
        <v>66.7171739208041</v>
      </c>
      <c r="H5223">
        <v>64.595275265346004</v>
      </c>
      <c r="I5223" t="s">
        <v>118</v>
      </c>
    </row>
    <row r="5224" spans="1:9" x14ac:dyDescent="0.2">
      <c r="A5224">
        <v>2019</v>
      </c>
      <c r="B5224" t="s">
        <v>90</v>
      </c>
      <c r="C5224" t="s">
        <v>125</v>
      </c>
      <c r="D5224" t="s">
        <v>124</v>
      </c>
      <c r="E5224" t="s">
        <v>122</v>
      </c>
      <c r="F5224">
        <v>4243</v>
      </c>
      <c r="G5224">
        <v>85.1432887503301</v>
      </c>
      <c r="H5224">
        <v>85.021305712453099</v>
      </c>
      <c r="I5224" t="s">
        <v>118</v>
      </c>
    </row>
    <row r="5225" spans="1:9" x14ac:dyDescent="0.2">
      <c r="A5225">
        <v>2019</v>
      </c>
      <c r="B5225" t="s">
        <v>99</v>
      </c>
      <c r="C5225" t="s">
        <v>125</v>
      </c>
      <c r="D5225" t="s">
        <v>92</v>
      </c>
      <c r="E5225" t="s">
        <v>122</v>
      </c>
      <c r="F5225">
        <v>206</v>
      </c>
      <c r="G5225">
        <v>127.084400081433</v>
      </c>
      <c r="H5225">
        <v>113.51101791663299</v>
      </c>
      <c r="I5225" t="s">
        <v>118</v>
      </c>
    </row>
    <row r="5226" spans="1:9" x14ac:dyDescent="0.2">
      <c r="A5226">
        <v>2019</v>
      </c>
      <c r="B5226" t="s">
        <v>99</v>
      </c>
      <c r="C5226" t="s">
        <v>125</v>
      </c>
      <c r="D5226" t="s">
        <v>95</v>
      </c>
      <c r="E5226" t="s">
        <v>122</v>
      </c>
      <c r="F5226">
        <v>198</v>
      </c>
      <c r="G5226">
        <v>115.480175903137</v>
      </c>
      <c r="H5226">
        <v>98.915912238116405</v>
      </c>
      <c r="I5226" t="s">
        <v>118</v>
      </c>
    </row>
    <row r="5227" spans="1:9" x14ac:dyDescent="0.2">
      <c r="A5227">
        <v>2019</v>
      </c>
      <c r="B5227" t="s">
        <v>99</v>
      </c>
      <c r="C5227" t="s">
        <v>125</v>
      </c>
      <c r="D5227" t="s">
        <v>124</v>
      </c>
      <c r="E5227" t="s">
        <v>122</v>
      </c>
      <c r="F5227">
        <v>404</v>
      </c>
      <c r="G5227">
        <v>121.119455562051</v>
      </c>
      <c r="H5227">
        <v>106.213465077374</v>
      </c>
      <c r="I5227" t="s">
        <v>118</v>
      </c>
    </row>
    <row r="5228" spans="1:9" x14ac:dyDescent="0.2">
      <c r="A5228">
        <v>2019</v>
      </c>
      <c r="B5228" t="s">
        <v>100</v>
      </c>
      <c r="C5228" t="s">
        <v>125</v>
      </c>
      <c r="D5228" t="s">
        <v>92</v>
      </c>
      <c r="E5228" t="s">
        <v>122</v>
      </c>
      <c r="F5228">
        <v>51</v>
      </c>
      <c r="G5228">
        <v>100.548085643311</v>
      </c>
      <c r="H5228">
        <v>82.646550737247495</v>
      </c>
      <c r="I5228" t="s">
        <v>118</v>
      </c>
    </row>
    <row r="5229" spans="1:9" x14ac:dyDescent="0.2">
      <c r="A5229">
        <v>2019</v>
      </c>
      <c r="B5229" t="s">
        <v>100</v>
      </c>
      <c r="C5229" t="s">
        <v>125</v>
      </c>
      <c r="D5229" t="s">
        <v>95</v>
      </c>
      <c r="E5229" t="s">
        <v>122</v>
      </c>
      <c r="F5229">
        <v>25</v>
      </c>
      <c r="G5229">
        <v>47.793836506844102</v>
      </c>
      <c r="H5229">
        <v>38.751307529353397</v>
      </c>
      <c r="I5229" t="s">
        <v>118</v>
      </c>
    </row>
    <row r="5230" spans="1:9" x14ac:dyDescent="0.2">
      <c r="A5230">
        <v>2019</v>
      </c>
      <c r="B5230" t="s">
        <v>100</v>
      </c>
      <c r="C5230" t="s">
        <v>125</v>
      </c>
      <c r="D5230" t="s">
        <v>124</v>
      </c>
      <c r="E5230" t="s">
        <v>122</v>
      </c>
      <c r="F5230">
        <v>76</v>
      </c>
      <c r="G5230">
        <v>73.764922838008303</v>
      </c>
      <c r="H5230">
        <v>60.698929133300503</v>
      </c>
      <c r="I5230" t="s">
        <v>118</v>
      </c>
    </row>
    <row r="5231" spans="1:9" x14ac:dyDescent="0.2">
      <c r="A5231">
        <v>2019</v>
      </c>
      <c r="B5231" t="s">
        <v>101</v>
      </c>
      <c r="C5231" t="s">
        <v>125</v>
      </c>
      <c r="D5231" t="s">
        <v>92</v>
      </c>
      <c r="E5231" t="s">
        <v>122</v>
      </c>
      <c r="F5231">
        <v>55</v>
      </c>
      <c r="G5231">
        <v>84.809794760296697</v>
      </c>
      <c r="H5231">
        <v>67.088775530198703</v>
      </c>
      <c r="I5231" t="s">
        <v>118</v>
      </c>
    </row>
    <row r="5232" spans="1:9" x14ac:dyDescent="0.2">
      <c r="A5232">
        <v>2019</v>
      </c>
      <c r="B5232" t="s">
        <v>101</v>
      </c>
      <c r="C5232" t="s">
        <v>125</v>
      </c>
      <c r="D5232" t="s">
        <v>95</v>
      </c>
      <c r="E5232" t="s">
        <v>122</v>
      </c>
      <c r="F5232">
        <v>42</v>
      </c>
      <c r="G5232">
        <v>62.779330652755597</v>
      </c>
      <c r="H5232">
        <v>49.989782165002502</v>
      </c>
      <c r="I5232" t="s">
        <v>118</v>
      </c>
    </row>
    <row r="5233" spans="1:9" x14ac:dyDescent="0.2">
      <c r="A5233">
        <v>2019</v>
      </c>
      <c r="B5233" t="s">
        <v>101</v>
      </c>
      <c r="C5233" t="s">
        <v>125</v>
      </c>
      <c r="D5233" t="s">
        <v>124</v>
      </c>
      <c r="E5233" t="s">
        <v>122</v>
      </c>
      <c r="F5233">
        <v>97</v>
      </c>
      <c r="G5233">
        <v>73.623170805756303</v>
      </c>
      <c r="H5233">
        <v>58.539278847600599</v>
      </c>
      <c r="I5233" t="s">
        <v>118</v>
      </c>
    </row>
    <row r="5234" spans="1:9" x14ac:dyDescent="0.2">
      <c r="A5234">
        <v>2019</v>
      </c>
      <c r="B5234" t="s">
        <v>102</v>
      </c>
      <c r="C5234" t="s">
        <v>125</v>
      </c>
      <c r="D5234" t="s">
        <v>92</v>
      </c>
      <c r="E5234" t="s">
        <v>122</v>
      </c>
      <c r="F5234">
        <v>157</v>
      </c>
      <c r="G5234">
        <v>113.30259008277601</v>
      </c>
      <c r="H5234">
        <v>112.146845882893</v>
      </c>
      <c r="I5234" t="s">
        <v>118</v>
      </c>
    </row>
    <row r="5235" spans="1:9" x14ac:dyDescent="0.2">
      <c r="A5235">
        <v>2019</v>
      </c>
      <c r="B5235" t="s">
        <v>102</v>
      </c>
      <c r="C5235" t="s">
        <v>125</v>
      </c>
      <c r="D5235" t="s">
        <v>95</v>
      </c>
      <c r="E5235" t="s">
        <v>122</v>
      </c>
      <c r="F5235">
        <v>94</v>
      </c>
      <c r="G5235">
        <v>66.085024711580999</v>
      </c>
      <c r="H5235">
        <v>63.706370047932197</v>
      </c>
      <c r="I5235" t="s">
        <v>118</v>
      </c>
    </row>
    <row r="5236" spans="1:9" x14ac:dyDescent="0.2">
      <c r="A5236">
        <v>2019</v>
      </c>
      <c r="B5236" t="s">
        <v>102</v>
      </c>
      <c r="C5236" t="s">
        <v>125</v>
      </c>
      <c r="D5236" t="s">
        <v>124</v>
      </c>
      <c r="E5236" t="s">
        <v>122</v>
      </c>
      <c r="F5236">
        <v>251</v>
      </c>
      <c r="G5236">
        <v>89.384917808609401</v>
      </c>
      <c r="H5236">
        <v>87.9266079654126</v>
      </c>
      <c r="I5236" t="s">
        <v>118</v>
      </c>
    </row>
    <row r="5237" spans="1:9" x14ac:dyDescent="0.2">
      <c r="A5237">
        <v>2019</v>
      </c>
      <c r="B5237" t="s">
        <v>103</v>
      </c>
      <c r="C5237" t="s">
        <v>125</v>
      </c>
      <c r="D5237" t="s">
        <v>92</v>
      </c>
      <c r="E5237" t="s">
        <v>122</v>
      </c>
      <c r="F5237">
        <v>208</v>
      </c>
      <c r="G5237">
        <v>76.671286603167104</v>
      </c>
      <c r="H5237">
        <v>79.915535796017096</v>
      </c>
      <c r="I5237" t="s">
        <v>118</v>
      </c>
    </row>
    <row r="5238" spans="1:9" x14ac:dyDescent="0.2">
      <c r="A5238">
        <v>2019</v>
      </c>
      <c r="B5238" t="s">
        <v>103</v>
      </c>
      <c r="C5238" t="s">
        <v>125</v>
      </c>
      <c r="D5238" t="s">
        <v>95</v>
      </c>
      <c r="E5238" t="s">
        <v>122</v>
      </c>
      <c r="F5238">
        <v>135</v>
      </c>
      <c r="G5238">
        <v>50.590219224283302</v>
      </c>
      <c r="H5238">
        <v>50.186070715826098</v>
      </c>
      <c r="I5238" t="s">
        <v>118</v>
      </c>
    </row>
    <row r="5239" spans="1:9" x14ac:dyDescent="0.2">
      <c r="A5239">
        <v>2019</v>
      </c>
      <c r="B5239" t="s">
        <v>103</v>
      </c>
      <c r="C5239" t="s">
        <v>125</v>
      </c>
      <c r="D5239" t="s">
        <v>124</v>
      </c>
      <c r="E5239" t="s">
        <v>122</v>
      </c>
      <c r="F5239">
        <v>343</v>
      </c>
      <c r="G5239">
        <v>63.738297611393399</v>
      </c>
      <c r="H5239">
        <v>65.050803255921593</v>
      </c>
      <c r="I5239" t="s">
        <v>118</v>
      </c>
    </row>
    <row r="5240" spans="1:9" x14ac:dyDescent="0.2">
      <c r="A5240">
        <v>2019</v>
      </c>
      <c r="B5240" t="s">
        <v>104</v>
      </c>
      <c r="C5240" t="s">
        <v>125</v>
      </c>
      <c r="D5240" t="s">
        <v>92</v>
      </c>
      <c r="E5240" t="s">
        <v>122</v>
      </c>
      <c r="F5240">
        <v>143</v>
      </c>
      <c r="G5240">
        <v>98.846331971604101</v>
      </c>
      <c r="H5240">
        <v>84.296981389188602</v>
      </c>
      <c r="I5240" t="s">
        <v>118</v>
      </c>
    </row>
    <row r="5241" spans="1:9" x14ac:dyDescent="0.2">
      <c r="A5241">
        <v>2019</v>
      </c>
      <c r="B5241" t="s">
        <v>104</v>
      </c>
      <c r="C5241" t="s">
        <v>125</v>
      </c>
      <c r="D5241" t="s">
        <v>95</v>
      </c>
      <c r="E5241" t="s">
        <v>122</v>
      </c>
      <c r="F5241">
        <v>88</v>
      </c>
      <c r="G5241">
        <v>60.7353113719969</v>
      </c>
      <c r="H5241">
        <v>49.655199105921</v>
      </c>
      <c r="I5241" t="s">
        <v>118</v>
      </c>
    </row>
    <row r="5242" spans="1:9" x14ac:dyDescent="0.2">
      <c r="A5242">
        <v>2019</v>
      </c>
      <c r="B5242" t="s">
        <v>104</v>
      </c>
      <c r="C5242" t="s">
        <v>125</v>
      </c>
      <c r="D5242" t="s">
        <v>124</v>
      </c>
      <c r="E5242" t="s">
        <v>122</v>
      </c>
      <c r="F5242">
        <v>231</v>
      </c>
      <c r="G5242">
        <v>79.776212184003299</v>
      </c>
      <c r="H5242">
        <v>66.976090247554794</v>
      </c>
      <c r="I5242" t="s">
        <v>118</v>
      </c>
    </row>
    <row r="5243" spans="1:9" x14ac:dyDescent="0.2">
      <c r="A5243">
        <v>2019</v>
      </c>
      <c r="B5243" t="s">
        <v>105</v>
      </c>
      <c r="C5243" t="s">
        <v>125</v>
      </c>
      <c r="D5243" t="s">
        <v>92</v>
      </c>
      <c r="E5243" t="s">
        <v>122</v>
      </c>
      <c r="F5243">
        <v>353</v>
      </c>
      <c r="G5243">
        <v>85.979077612558299</v>
      </c>
      <c r="H5243">
        <v>98.828927701890194</v>
      </c>
      <c r="I5243" t="s">
        <v>118</v>
      </c>
    </row>
    <row r="5244" spans="1:9" x14ac:dyDescent="0.2">
      <c r="A5244">
        <v>2019</v>
      </c>
      <c r="B5244" t="s">
        <v>105</v>
      </c>
      <c r="C5244" t="s">
        <v>125</v>
      </c>
      <c r="D5244" t="s">
        <v>95</v>
      </c>
      <c r="E5244" t="s">
        <v>122</v>
      </c>
      <c r="F5244">
        <v>225</v>
      </c>
      <c r="G5244">
        <v>53.281930084635398</v>
      </c>
      <c r="H5244">
        <v>58.970565390290801</v>
      </c>
      <c r="I5244" t="s">
        <v>118</v>
      </c>
    </row>
    <row r="5245" spans="1:9" x14ac:dyDescent="0.2">
      <c r="A5245">
        <v>2019</v>
      </c>
      <c r="B5245" t="s">
        <v>105</v>
      </c>
      <c r="C5245" t="s">
        <v>125</v>
      </c>
      <c r="D5245" t="s">
        <v>124</v>
      </c>
      <c r="E5245" t="s">
        <v>122</v>
      </c>
      <c r="F5245">
        <v>578</v>
      </c>
      <c r="G5245">
        <v>69.400502133044796</v>
      </c>
      <c r="H5245">
        <v>78.899746546090498</v>
      </c>
      <c r="I5245" t="s">
        <v>118</v>
      </c>
    </row>
    <row r="5246" spans="1:9" x14ac:dyDescent="0.2">
      <c r="A5246">
        <v>2019</v>
      </c>
      <c r="B5246" t="s">
        <v>106</v>
      </c>
      <c r="C5246" t="s">
        <v>125</v>
      </c>
      <c r="D5246" t="s">
        <v>92</v>
      </c>
      <c r="E5246" t="s">
        <v>122</v>
      </c>
      <c r="F5246">
        <v>7</v>
      </c>
      <c r="G5246">
        <v>70.056044835868704</v>
      </c>
      <c r="H5246">
        <v>54.7203384106855</v>
      </c>
      <c r="I5246" t="s">
        <v>118</v>
      </c>
    </row>
    <row r="5247" spans="1:9" x14ac:dyDescent="0.2">
      <c r="A5247">
        <v>2019</v>
      </c>
      <c r="B5247" t="s">
        <v>106</v>
      </c>
      <c r="C5247" t="s">
        <v>125</v>
      </c>
      <c r="D5247" t="s">
        <v>95</v>
      </c>
      <c r="E5247" t="s">
        <v>122</v>
      </c>
      <c r="F5247">
        <v>8</v>
      </c>
      <c r="G5247">
        <v>81.193545113163495</v>
      </c>
      <c r="H5247">
        <v>71.0418181263599</v>
      </c>
      <c r="I5247" t="s">
        <v>118</v>
      </c>
    </row>
    <row r="5248" spans="1:9" x14ac:dyDescent="0.2">
      <c r="A5248">
        <v>2019</v>
      </c>
      <c r="B5248" t="s">
        <v>106</v>
      </c>
      <c r="C5248" t="s">
        <v>125</v>
      </c>
      <c r="D5248" t="s">
        <v>124</v>
      </c>
      <c r="E5248" t="s">
        <v>122</v>
      </c>
      <c r="F5248">
        <v>15</v>
      </c>
      <c r="G5248">
        <v>75.585789871504204</v>
      </c>
      <c r="H5248">
        <v>62.8810782685227</v>
      </c>
      <c r="I5248" t="s">
        <v>118</v>
      </c>
    </row>
    <row r="5249" spans="1:9" x14ac:dyDescent="0.2">
      <c r="A5249">
        <v>2019</v>
      </c>
      <c r="B5249" t="s">
        <v>107</v>
      </c>
      <c r="C5249" t="s">
        <v>125</v>
      </c>
      <c r="D5249" t="s">
        <v>92</v>
      </c>
      <c r="E5249" t="s">
        <v>122</v>
      </c>
      <c r="F5249">
        <v>11</v>
      </c>
      <c r="G5249">
        <v>101.419878296146</v>
      </c>
      <c r="H5249">
        <v>100.182103618642</v>
      </c>
      <c r="I5249" t="s">
        <v>118</v>
      </c>
    </row>
    <row r="5250" spans="1:9" x14ac:dyDescent="0.2">
      <c r="A5250">
        <v>2019</v>
      </c>
      <c r="B5250" t="s">
        <v>107</v>
      </c>
      <c r="C5250" t="s">
        <v>125</v>
      </c>
      <c r="D5250" t="s">
        <v>95</v>
      </c>
      <c r="E5250" t="s">
        <v>122</v>
      </c>
      <c r="F5250">
        <v>0</v>
      </c>
      <c r="G5250">
        <v>0</v>
      </c>
      <c r="H5250">
        <v>0</v>
      </c>
      <c r="I5250" t="s">
        <v>118</v>
      </c>
    </row>
    <row r="5251" spans="1:9" x14ac:dyDescent="0.2">
      <c r="A5251">
        <v>2019</v>
      </c>
      <c r="B5251" t="s">
        <v>107</v>
      </c>
      <c r="C5251" t="s">
        <v>125</v>
      </c>
      <c r="D5251" t="s">
        <v>124</v>
      </c>
      <c r="E5251" t="s">
        <v>122</v>
      </c>
      <c r="F5251">
        <v>11</v>
      </c>
      <c r="G5251">
        <v>52.321156773211598</v>
      </c>
      <c r="H5251">
        <v>50.091051809320803</v>
      </c>
      <c r="I5251" t="s">
        <v>118</v>
      </c>
    </row>
    <row r="5252" spans="1:9" x14ac:dyDescent="0.2">
      <c r="A5252">
        <v>2019</v>
      </c>
      <c r="B5252" t="s">
        <v>108</v>
      </c>
      <c r="C5252" t="s">
        <v>125</v>
      </c>
      <c r="D5252" t="s">
        <v>92</v>
      </c>
      <c r="E5252" t="s">
        <v>122</v>
      </c>
      <c r="F5252">
        <v>13</v>
      </c>
      <c r="G5252">
        <v>108.550434201737</v>
      </c>
      <c r="H5252">
        <v>88.060905638739897</v>
      </c>
      <c r="I5252" t="s">
        <v>118</v>
      </c>
    </row>
    <row r="5253" spans="1:9" x14ac:dyDescent="0.2">
      <c r="A5253">
        <v>2019</v>
      </c>
      <c r="B5253" t="s">
        <v>108</v>
      </c>
      <c r="C5253" t="s">
        <v>125</v>
      </c>
      <c r="D5253" t="s">
        <v>95</v>
      </c>
      <c r="E5253" t="s">
        <v>122</v>
      </c>
      <c r="F5253">
        <v>9</v>
      </c>
      <c r="G5253">
        <v>76.962544894817896</v>
      </c>
      <c r="H5253">
        <v>61.1560199025961</v>
      </c>
      <c r="I5253" t="s">
        <v>118</v>
      </c>
    </row>
    <row r="5254" spans="1:9" x14ac:dyDescent="0.2">
      <c r="A5254">
        <v>2019</v>
      </c>
      <c r="B5254" t="s">
        <v>108</v>
      </c>
      <c r="C5254" t="s">
        <v>125</v>
      </c>
      <c r="D5254" t="s">
        <v>124</v>
      </c>
      <c r="E5254" t="s">
        <v>122</v>
      </c>
      <c r="F5254">
        <v>22</v>
      </c>
      <c r="G5254">
        <v>92.944655682298304</v>
      </c>
      <c r="H5254">
        <v>74.608462770667998</v>
      </c>
      <c r="I5254" t="s">
        <v>118</v>
      </c>
    </row>
    <row r="5255" spans="1:9" x14ac:dyDescent="0.2">
      <c r="A5255">
        <v>2019</v>
      </c>
      <c r="B5255" t="s">
        <v>109</v>
      </c>
      <c r="C5255" t="s">
        <v>125</v>
      </c>
      <c r="D5255" t="s">
        <v>92</v>
      </c>
      <c r="E5255" t="s">
        <v>122</v>
      </c>
      <c r="F5255">
        <v>205</v>
      </c>
      <c r="G5255">
        <v>122.88841731707601</v>
      </c>
      <c r="H5255">
        <v>117.15909217267701</v>
      </c>
      <c r="I5255" t="s">
        <v>118</v>
      </c>
    </row>
    <row r="5256" spans="1:9" x14ac:dyDescent="0.2">
      <c r="A5256">
        <v>2019</v>
      </c>
      <c r="B5256" t="s">
        <v>109</v>
      </c>
      <c r="C5256" t="s">
        <v>125</v>
      </c>
      <c r="D5256" t="s">
        <v>95</v>
      </c>
      <c r="E5256" t="s">
        <v>122</v>
      </c>
      <c r="F5256">
        <v>132</v>
      </c>
      <c r="G5256">
        <v>76.593670577585897</v>
      </c>
      <c r="H5256">
        <v>69.261908993853694</v>
      </c>
      <c r="I5256" t="s">
        <v>118</v>
      </c>
    </row>
    <row r="5257" spans="1:9" x14ac:dyDescent="0.2">
      <c r="A5257">
        <v>2019</v>
      </c>
      <c r="B5257" t="s">
        <v>109</v>
      </c>
      <c r="C5257" t="s">
        <v>125</v>
      </c>
      <c r="D5257" t="s">
        <v>124</v>
      </c>
      <c r="E5257" t="s">
        <v>122</v>
      </c>
      <c r="F5257">
        <v>337</v>
      </c>
      <c r="G5257">
        <v>99.364304331929802</v>
      </c>
      <c r="H5257">
        <v>93.2105005832654</v>
      </c>
      <c r="I5257" t="s">
        <v>118</v>
      </c>
    </row>
    <row r="5258" spans="1:9" x14ac:dyDescent="0.2">
      <c r="A5258">
        <v>2019</v>
      </c>
      <c r="B5258" t="s">
        <v>110</v>
      </c>
      <c r="C5258" t="s">
        <v>125</v>
      </c>
      <c r="D5258" t="s">
        <v>92</v>
      </c>
      <c r="E5258" t="s">
        <v>122</v>
      </c>
      <c r="F5258">
        <v>231</v>
      </c>
      <c r="G5258">
        <v>124.33325618571401</v>
      </c>
      <c r="H5258">
        <v>119.489389579039</v>
      </c>
      <c r="I5258" t="s">
        <v>118</v>
      </c>
    </row>
    <row r="5259" spans="1:9" x14ac:dyDescent="0.2">
      <c r="A5259">
        <v>2019</v>
      </c>
      <c r="B5259" t="s">
        <v>110</v>
      </c>
      <c r="C5259" t="s">
        <v>125</v>
      </c>
      <c r="D5259" t="s">
        <v>95</v>
      </c>
      <c r="E5259" t="s">
        <v>122</v>
      </c>
      <c r="F5259">
        <v>116</v>
      </c>
      <c r="G5259">
        <v>61.173045890331501</v>
      </c>
      <c r="H5259">
        <v>55.996370596244901</v>
      </c>
      <c r="I5259" t="s">
        <v>118</v>
      </c>
    </row>
    <row r="5260" spans="1:9" x14ac:dyDescent="0.2">
      <c r="A5260">
        <v>2019</v>
      </c>
      <c r="B5260" t="s">
        <v>110</v>
      </c>
      <c r="C5260" t="s">
        <v>125</v>
      </c>
      <c r="D5260" t="s">
        <v>124</v>
      </c>
      <c r="E5260" t="s">
        <v>122</v>
      </c>
      <c r="F5260">
        <v>347</v>
      </c>
      <c r="G5260">
        <v>92.430550561109399</v>
      </c>
      <c r="H5260">
        <v>87.742880087641794</v>
      </c>
      <c r="I5260" t="s">
        <v>118</v>
      </c>
    </row>
    <row r="5261" spans="1:9" x14ac:dyDescent="0.2">
      <c r="A5261">
        <v>2019</v>
      </c>
      <c r="B5261" t="s">
        <v>111</v>
      </c>
      <c r="C5261" t="s">
        <v>125</v>
      </c>
      <c r="D5261" t="s">
        <v>92</v>
      </c>
      <c r="E5261" t="s">
        <v>122</v>
      </c>
      <c r="F5261">
        <v>567</v>
      </c>
      <c r="G5261">
        <v>105.83037649109799</v>
      </c>
      <c r="H5261">
        <v>119.433818801624</v>
      </c>
      <c r="I5261" t="s">
        <v>118</v>
      </c>
    </row>
    <row r="5262" spans="1:9" x14ac:dyDescent="0.2">
      <c r="A5262">
        <v>2019</v>
      </c>
      <c r="B5262" t="s">
        <v>111</v>
      </c>
      <c r="C5262" t="s">
        <v>125</v>
      </c>
      <c r="D5262" t="s">
        <v>95</v>
      </c>
      <c r="E5262" t="s">
        <v>122</v>
      </c>
      <c r="F5262">
        <v>391</v>
      </c>
      <c r="G5262">
        <v>70.953646037483793</v>
      </c>
      <c r="H5262">
        <v>75.979069464677295</v>
      </c>
      <c r="I5262" t="s">
        <v>118</v>
      </c>
    </row>
    <row r="5263" spans="1:9" x14ac:dyDescent="0.2">
      <c r="A5263">
        <v>2019</v>
      </c>
      <c r="B5263" t="s">
        <v>111</v>
      </c>
      <c r="C5263" t="s">
        <v>125</v>
      </c>
      <c r="D5263" t="s">
        <v>124</v>
      </c>
      <c r="E5263" t="s">
        <v>122</v>
      </c>
      <c r="F5263">
        <v>958</v>
      </c>
      <c r="G5263">
        <v>88.146503537361497</v>
      </c>
      <c r="H5263">
        <v>97.706444133150697</v>
      </c>
      <c r="I5263" t="s">
        <v>118</v>
      </c>
    </row>
    <row r="5264" spans="1:9" x14ac:dyDescent="0.2">
      <c r="A5264">
        <v>2019</v>
      </c>
      <c r="B5264" t="s">
        <v>112</v>
      </c>
      <c r="C5264" t="s">
        <v>125</v>
      </c>
      <c r="D5264" t="s">
        <v>92</v>
      </c>
      <c r="E5264" t="s">
        <v>122</v>
      </c>
      <c r="F5264">
        <v>354</v>
      </c>
      <c r="G5264">
        <v>118.66094144384201</v>
      </c>
      <c r="H5264">
        <v>120.61754125441099</v>
      </c>
      <c r="I5264" t="s">
        <v>118</v>
      </c>
    </row>
    <row r="5265" spans="1:9" x14ac:dyDescent="0.2">
      <c r="A5265">
        <v>2019</v>
      </c>
      <c r="B5265" t="s">
        <v>112</v>
      </c>
      <c r="C5265" t="s">
        <v>125</v>
      </c>
      <c r="D5265" t="s">
        <v>95</v>
      </c>
      <c r="E5265" t="s">
        <v>122</v>
      </c>
      <c r="F5265">
        <v>219</v>
      </c>
      <c r="G5265">
        <v>70.780786410088993</v>
      </c>
      <c r="H5265">
        <v>68.413737532886103</v>
      </c>
      <c r="I5265" t="s">
        <v>118</v>
      </c>
    </row>
    <row r="5266" spans="1:9" x14ac:dyDescent="0.2">
      <c r="A5266">
        <v>2019</v>
      </c>
      <c r="B5266" t="s">
        <v>112</v>
      </c>
      <c r="C5266" t="s">
        <v>125</v>
      </c>
      <c r="D5266" t="s">
        <v>124</v>
      </c>
      <c r="E5266" t="s">
        <v>122</v>
      </c>
      <c r="F5266">
        <v>573</v>
      </c>
      <c r="G5266">
        <v>94.284515454926904</v>
      </c>
      <c r="H5266">
        <v>94.515639393648698</v>
      </c>
      <c r="I5266" t="s">
        <v>118</v>
      </c>
    </row>
    <row r="5267" spans="1:9" x14ac:dyDescent="0.2">
      <c r="A5267">
        <v>2020</v>
      </c>
      <c r="B5267" t="s">
        <v>90</v>
      </c>
      <c r="C5267" t="s">
        <v>125</v>
      </c>
      <c r="D5267" t="s">
        <v>92</v>
      </c>
      <c r="E5267" t="s">
        <v>122</v>
      </c>
      <c r="F5267">
        <v>2622</v>
      </c>
      <c r="G5267">
        <v>106.137689161488</v>
      </c>
      <c r="H5267">
        <v>107.022921120657</v>
      </c>
      <c r="I5267" t="s">
        <v>119</v>
      </c>
    </row>
    <row r="5268" spans="1:9" x14ac:dyDescent="0.2">
      <c r="A5268">
        <v>2020</v>
      </c>
      <c r="B5268" t="s">
        <v>90</v>
      </c>
      <c r="C5268" t="s">
        <v>125</v>
      </c>
      <c r="D5268" t="s">
        <v>95</v>
      </c>
      <c r="E5268" t="s">
        <v>122</v>
      </c>
      <c r="F5268">
        <v>1661</v>
      </c>
      <c r="G5268">
        <v>65.728059945890095</v>
      </c>
      <c r="H5268">
        <v>63.1805716696445</v>
      </c>
      <c r="I5268" t="s">
        <v>119</v>
      </c>
    </row>
    <row r="5269" spans="1:9" x14ac:dyDescent="0.2">
      <c r="A5269">
        <v>2020</v>
      </c>
      <c r="B5269" t="s">
        <v>90</v>
      </c>
      <c r="C5269" t="s">
        <v>125</v>
      </c>
      <c r="D5269" t="s">
        <v>124</v>
      </c>
      <c r="E5269" t="s">
        <v>122</v>
      </c>
      <c r="F5269">
        <v>4283</v>
      </c>
      <c r="G5269">
        <v>85.703623144180398</v>
      </c>
      <c r="H5269">
        <v>85.101746395150499</v>
      </c>
      <c r="I5269" t="s">
        <v>119</v>
      </c>
    </row>
    <row r="5270" spans="1:9" x14ac:dyDescent="0.2">
      <c r="A5270">
        <v>2020</v>
      </c>
      <c r="B5270" t="s">
        <v>99</v>
      </c>
      <c r="C5270" t="s">
        <v>125</v>
      </c>
      <c r="D5270" t="s">
        <v>92</v>
      </c>
      <c r="E5270" t="s">
        <v>122</v>
      </c>
      <c r="F5270">
        <v>249</v>
      </c>
      <c r="G5270">
        <v>154.306642622097</v>
      </c>
      <c r="H5270">
        <v>133.93938253315099</v>
      </c>
      <c r="I5270" t="s">
        <v>119</v>
      </c>
    </row>
    <row r="5271" spans="1:9" x14ac:dyDescent="0.2">
      <c r="A5271">
        <v>2020</v>
      </c>
      <c r="B5271" t="s">
        <v>99</v>
      </c>
      <c r="C5271" t="s">
        <v>125</v>
      </c>
      <c r="D5271" t="s">
        <v>95</v>
      </c>
      <c r="E5271" t="s">
        <v>122</v>
      </c>
      <c r="F5271">
        <v>183</v>
      </c>
      <c r="G5271">
        <v>107.15791446104799</v>
      </c>
      <c r="H5271">
        <v>90.859087260983102</v>
      </c>
      <c r="I5271" t="s">
        <v>119</v>
      </c>
    </row>
    <row r="5272" spans="1:9" x14ac:dyDescent="0.2">
      <c r="A5272">
        <v>2020</v>
      </c>
      <c r="B5272" t="s">
        <v>99</v>
      </c>
      <c r="C5272" t="s">
        <v>125</v>
      </c>
      <c r="D5272" t="s">
        <v>124</v>
      </c>
      <c r="E5272" t="s">
        <v>122</v>
      </c>
      <c r="F5272">
        <v>432</v>
      </c>
      <c r="G5272">
        <v>130.06446018732899</v>
      </c>
      <c r="H5272">
        <v>112.399234897067</v>
      </c>
      <c r="I5272" t="s">
        <v>119</v>
      </c>
    </row>
    <row r="5273" spans="1:9" x14ac:dyDescent="0.2">
      <c r="A5273">
        <v>2020</v>
      </c>
      <c r="B5273" t="s">
        <v>100</v>
      </c>
      <c r="C5273" t="s">
        <v>125</v>
      </c>
      <c r="D5273" t="s">
        <v>92</v>
      </c>
      <c r="E5273" t="s">
        <v>122</v>
      </c>
      <c r="F5273">
        <v>59</v>
      </c>
      <c r="G5273">
        <v>116.439707913953</v>
      </c>
      <c r="H5273">
        <v>92.569127105781803</v>
      </c>
      <c r="I5273" t="s">
        <v>119</v>
      </c>
    </row>
    <row r="5274" spans="1:9" x14ac:dyDescent="0.2">
      <c r="A5274">
        <v>2020</v>
      </c>
      <c r="B5274" t="s">
        <v>100</v>
      </c>
      <c r="C5274" t="s">
        <v>125</v>
      </c>
      <c r="D5274" t="s">
        <v>95</v>
      </c>
      <c r="E5274" t="s">
        <v>122</v>
      </c>
      <c r="F5274">
        <v>36</v>
      </c>
      <c r="G5274">
        <v>68.931183701604596</v>
      </c>
      <c r="H5274">
        <v>53.869701035498899</v>
      </c>
      <c r="I5274" t="s">
        <v>119</v>
      </c>
    </row>
    <row r="5275" spans="1:9" x14ac:dyDescent="0.2">
      <c r="A5275">
        <v>2020</v>
      </c>
      <c r="B5275" t="s">
        <v>100</v>
      </c>
      <c r="C5275" t="s">
        <v>125</v>
      </c>
      <c r="D5275" t="s">
        <v>124</v>
      </c>
      <c r="E5275" t="s">
        <v>122</v>
      </c>
      <c r="F5275">
        <v>95</v>
      </c>
      <c r="G5275">
        <v>92.326232312237593</v>
      </c>
      <c r="H5275">
        <v>73.219414070640397</v>
      </c>
      <c r="I5275" t="s">
        <v>119</v>
      </c>
    </row>
    <row r="5276" spans="1:9" x14ac:dyDescent="0.2">
      <c r="A5276">
        <v>2020</v>
      </c>
      <c r="B5276" t="s">
        <v>101</v>
      </c>
      <c r="C5276" t="s">
        <v>125</v>
      </c>
      <c r="D5276" t="s">
        <v>92</v>
      </c>
      <c r="E5276" t="s">
        <v>122</v>
      </c>
      <c r="F5276">
        <v>65</v>
      </c>
      <c r="G5276">
        <v>100.488528847938</v>
      </c>
      <c r="H5276">
        <v>80.399017891145704</v>
      </c>
      <c r="I5276" t="s">
        <v>119</v>
      </c>
    </row>
    <row r="5277" spans="1:9" x14ac:dyDescent="0.2">
      <c r="A5277">
        <v>2020</v>
      </c>
      <c r="B5277" t="s">
        <v>101</v>
      </c>
      <c r="C5277" t="s">
        <v>125</v>
      </c>
      <c r="D5277" t="s">
        <v>95</v>
      </c>
      <c r="E5277" t="s">
        <v>122</v>
      </c>
      <c r="F5277">
        <v>45</v>
      </c>
      <c r="G5277">
        <v>67.517892241444002</v>
      </c>
      <c r="H5277">
        <v>55.658098818113899</v>
      </c>
      <c r="I5277" t="s">
        <v>119</v>
      </c>
    </row>
    <row r="5278" spans="1:9" x14ac:dyDescent="0.2">
      <c r="A5278">
        <v>2020</v>
      </c>
      <c r="B5278" t="s">
        <v>101</v>
      </c>
      <c r="C5278" t="s">
        <v>125</v>
      </c>
      <c r="D5278" t="s">
        <v>124</v>
      </c>
      <c r="E5278" t="s">
        <v>122</v>
      </c>
      <c r="F5278">
        <v>110</v>
      </c>
      <c r="G5278">
        <v>83.756557757760802</v>
      </c>
      <c r="H5278">
        <v>68.028558354629794</v>
      </c>
      <c r="I5278" t="s">
        <v>119</v>
      </c>
    </row>
    <row r="5279" spans="1:9" x14ac:dyDescent="0.2">
      <c r="A5279">
        <v>2020</v>
      </c>
      <c r="B5279" t="s">
        <v>102</v>
      </c>
      <c r="C5279" t="s">
        <v>125</v>
      </c>
      <c r="D5279" t="s">
        <v>92</v>
      </c>
      <c r="E5279" t="s">
        <v>122</v>
      </c>
      <c r="F5279">
        <v>139</v>
      </c>
      <c r="G5279">
        <v>100.198233916021</v>
      </c>
      <c r="H5279">
        <v>98.403676372235907</v>
      </c>
      <c r="I5279" t="s">
        <v>119</v>
      </c>
    </row>
    <row r="5280" spans="1:9" x14ac:dyDescent="0.2">
      <c r="A5280">
        <v>2020</v>
      </c>
      <c r="B5280" t="s">
        <v>102</v>
      </c>
      <c r="C5280" t="s">
        <v>125</v>
      </c>
      <c r="D5280" t="s">
        <v>95</v>
      </c>
      <c r="E5280" t="s">
        <v>122</v>
      </c>
      <c r="F5280">
        <v>88</v>
      </c>
      <c r="G5280">
        <v>61.987982784246597</v>
      </c>
      <c r="H5280">
        <v>58.5990338859392</v>
      </c>
      <c r="I5280" t="s">
        <v>119</v>
      </c>
    </row>
    <row r="5281" spans="1:9" x14ac:dyDescent="0.2">
      <c r="A5281">
        <v>2020</v>
      </c>
      <c r="B5281" t="s">
        <v>102</v>
      </c>
      <c r="C5281" t="s">
        <v>125</v>
      </c>
      <c r="D5281" t="s">
        <v>124</v>
      </c>
      <c r="E5281" t="s">
        <v>122</v>
      </c>
      <c r="F5281">
        <v>227</v>
      </c>
      <c r="G5281">
        <v>80.872712762925403</v>
      </c>
      <c r="H5281">
        <v>78.501355129087599</v>
      </c>
      <c r="I5281" t="s">
        <v>119</v>
      </c>
    </row>
    <row r="5282" spans="1:9" x14ac:dyDescent="0.2">
      <c r="A5282">
        <v>2020</v>
      </c>
      <c r="B5282" t="s">
        <v>103</v>
      </c>
      <c r="C5282" t="s">
        <v>125</v>
      </c>
      <c r="D5282" t="s">
        <v>92</v>
      </c>
      <c r="E5282" t="s">
        <v>122</v>
      </c>
      <c r="F5282">
        <v>204</v>
      </c>
      <c r="G5282">
        <v>75.187969924811995</v>
      </c>
      <c r="H5282">
        <v>77.867953703516903</v>
      </c>
      <c r="I5282" t="s">
        <v>119</v>
      </c>
    </row>
    <row r="5283" spans="1:9" x14ac:dyDescent="0.2">
      <c r="A5283">
        <v>2020</v>
      </c>
      <c r="B5283" t="s">
        <v>103</v>
      </c>
      <c r="C5283" t="s">
        <v>125</v>
      </c>
      <c r="D5283" t="s">
        <v>95</v>
      </c>
      <c r="E5283" t="s">
        <v>122</v>
      </c>
      <c r="F5283">
        <v>124</v>
      </c>
      <c r="G5283">
        <v>46.4492541897976</v>
      </c>
      <c r="H5283">
        <v>45.767120204899001</v>
      </c>
      <c r="I5283" t="s">
        <v>119</v>
      </c>
    </row>
    <row r="5284" spans="1:9" x14ac:dyDescent="0.2">
      <c r="A5284">
        <v>2020</v>
      </c>
      <c r="B5284" t="s">
        <v>103</v>
      </c>
      <c r="C5284" t="s">
        <v>125</v>
      </c>
      <c r="D5284" t="s">
        <v>124</v>
      </c>
      <c r="E5284" t="s">
        <v>122</v>
      </c>
      <c r="F5284">
        <v>328</v>
      </c>
      <c r="G5284">
        <v>60.935055863327101</v>
      </c>
      <c r="H5284">
        <v>61.817536954208002</v>
      </c>
      <c r="I5284" t="s">
        <v>119</v>
      </c>
    </row>
    <row r="5285" spans="1:9" x14ac:dyDescent="0.2">
      <c r="A5285">
        <v>2020</v>
      </c>
      <c r="B5285" t="s">
        <v>104</v>
      </c>
      <c r="C5285" t="s">
        <v>125</v>
      </c>
      <c r="D5285" t="s">
        <v>92</v>
      </c>
      <c r="E5285" t="s">
        <v>122</v>
      </c>
      <c r="F5285">
        <v>162</v>
      </c>
      <c r="G5285">
        <v>112.463293230682</v>
      </c>
      <c r="H5285">
        <v>97.439053326035605</v>
      </c>
      <c r="I5285" t="s">
        <v>119</v>
      </c>
    </row>
    <row r="5286" spans="1:9" x14ac:dyDescent="0.2">
      <c r="A5286">
        <v>2020</v>
      </c>
      <c r="B5286" t="s">
        <v>104</v>
      </c>
      <c r="C5286" t="s">
        <v>125</v>
      </c>
      <c r="D5286" t="s">
        <v>95</v>
      </c>
      <c r="E5286" t="s">
        <v>122</v>
      </c>
      <c r="F5286">
        <v>87</v>
      </c>
      <c r="G5286">
        <v>60.272681926508902</v>
      </c>
      <c r="H5286">
        <v>48.0830172180654</v>
      </c>
      <c r="I5286" t="s">
        <v>119</v>
      </c>
    </row>
    <row r="5287" spans="1:9" x14ac:dyDescent="0.2">
      <c r="A5287">
        <v>2020</v>
      </c>
      <c r="B5287" t="s">
        <v>104</v>
      </c>
      <c r="C5287" t="s">
        <v>125</v>
      </c>
      <c r="D5287" t="s">
        <v>124</v>
      </c>
      <c r="E5287" t="s">
        <v>122</v>
      </c>
      <c r="F5287">
        <v>249</v>
      </c>
      <c r="G5287">
        <v>86.341113280234097</v>
      </c>
      <c r="H5287">
        <v>72.761035272050506</v>
      </c>
      <c r="I5287" t="s">
        <v>119</v>
      </c>
    </row>
    <row r="5288" spans="1:9" x14ac:dyDescent="0.2">
      <c r="A5288">
        <v>2020</v>
      </c>
      <c r="B5288" t="s">
        <v>105</v>
      </c>
      <c r="C5288" t="s">
        <v>125</v>
      </c>
      <c r="D5288" t="s">
        <v>92</v>
      </c>
      <c r="E5288" t="s">
        <v>122</v>
      </c>
      <c r="F5288">
        <v>357</v>
      </c>
      <c r="G5288">
        <v>86.0402678093714</v>
      </c>
      <c r="H5288">
        <v>97.948568317744602</v>
      </c>
      <c r="I5288" t="s">
        <v>119</v>
      </c>
    </row>
    <row r="5289" spans="1:9" x14ac:dyDescent="0.2">
      <c r="A5289">
        <v>2020</v>
      </c>
      <c r="B5289" t="s">
        <v>105</v>
      </c>
      <c r="C5289" t="s">
        <v>125</v>
      </c>
      <c r="D5289" t="s">
        <v>95</v>
      </c>
      <c r="E5289" t="s">
        <v>122</v>
      </c>
      <c r="F5289">
        <v>205</v>
      </c>
      <c r="G5289">
        <v>48.103659867233901</v>
      </c>
      <c r="H5289">
        <v>52.313590160157297</v>
      </c>
      <c r="I5289" t="s">
        <v>119</v>
      </c>
    </row>
    <row r="5290" spans="1:9" x14ac:dyDescent="0.2">
      <c r="A5290">
        <v>2020</v>
      </c>
      <c r="B5290" t="s">
        <v>105</v>
      </c>
      <c r="C5290" t="s">
        <v>125</v>
      </c>
      <c r="D5290" t="s">
        <v>124</v>
      </c>
      <c r="E5290" t="s">
        <v>122</v>
      </c>
      <c r="F5290">
        <v>562</v>
      </c>
      <c r="G5290">
        <v>66.818454734063707</v>
      </c>
      <c r="H5290">
        <v>75.131079238951003</v>
      </c>
      <c r="I5290" t="s">
        <v>119</v>
      </c>
    </row>
    <row r="5291" spans="1:9" x14ac:dyDescent="0.2">
      <c r="A5291">
        <v>2020</v>
      </c>
      <c r="B5291" t="s">
        <v>106</v>
      </c>
      <c r="C5291" t="s">
        <v>125</v>
      </c>
      <c r="D5291" t="s">
        <v>92</v>
      </c>
      <c r="E5291" t="s">
        <v>122</v>
      </c>
      <c r="F5291">
        <v>12</v>
      </c>
      <c r="G5291">
        <v>120.228434024647</v>
      </c>
      <c r="H5291">
        <v>101.71852668858099</v>
      </c>
      <c r="I5291" t="s">
        <v>119</v>
      </c>
    </row>
    <row r="5292" spans="1:9" x14ac:dyDescent="0.2">
      <c r="A5292">
        <v>2020</v>
      </c>
      <c r="B5292" t="s">
        <v>106</v>
      </c>
      <c r="C5292" t="s">
        <v>125</v>
      </c>
      <c r="D5292" t="s">
        <v>95</v>
      </c>
      <c r="E5292" t="s">
        <v>122</v>
      </c>
      <c r="F5292">
        <v>3</v>
      </c>
      <c r="G5292">
        <v>30.435223698894202</v>
      </c>
      <c r="H5292">
        <v>23.6914703551966</v>
      </c>
      <c r="I5292" t="s">
        <v>119</v>
      </c>
    </row>
    <row r="5293" spans="1:9" x14ac:dyDescent="0.2">
      <c r="A5293">
        <v>2020</v>
      </c>
      <c r="B5293" t="s">
        <v>106</v>
      </c>
      <c r="C5293" t="s">
        <v>125</v>
      </c>
      <c r="D5293" t="s">
        <v>124</v>
      </c>
      <c r="E5293" t="s">
        <v>122</v>
      </c>
      <c r="F5293">
        <v>15</v>
      </c>
      <c r="G5293">
        <v>75.612460933561806</v>
      </c>
      <c r="H5293">
        <v>62.704998521888697</v>
      </c>
      <c r="I5293" t="s">
        <v>119</v>
      </c>
    </row>
    <row r="5294" spans="1:9" x14ac:dyDescent="0.2">
      <c r="A5294">
        <v>2020</v>
      </c>
      <c r="B5294" t="s">
        <v>107</v>
      </c>
      <c r="C5294" t="s">
        <v>125</v>
      </c>
      <c r="D5294" t="s">
        <v>92</v>
      </c>
      <c r="E5294" t="s">
        <v>122</v>
      </c>
      <c r="F5294">
        <v>6</v>
      </c>
      <c r="G5294">
        <v>55.731005015790501</v>
      </c>
      <c r="H5294">
        <v>52.3839093360994</v>
      </c>
      <c r="I5294" t="s">
        <v>119</v>
      </c>
    </row>
    <row r="5295" spans="1:9" x14ac:dyDescent="0.2">
      <c r="A5295">
        <v>2020</v>
      </c>
      <c r="B5295" t="s">
        <v>107</v>
      </c>
      <c r="C5295" t="s">
        <v>125</v>
      </c>
      <c r="D5295" t="s">
        <v>95</v>
      </c>
      <c r="E5295" t="s">
        <v>122</v>
      </c>
      <c r="F5295">
        <v>4</v>
      </c>
      <c r="G5295">
        <v>39.596119580281098</v>
      </c>
      <c r="H5295">
        <v>36.426411761664198</v>
      </c>
      <c r="I5295" t="s">
        <v>119</v>
      </c>
    </row>
    <row r="5296" spans="1:9" x14ac:dyDescent="0.2">
      <c r="A5296">
        <v>2020</v>
      </c>
      <c r="B5296" t="s">
        <v>107</v>
      </c>
      <c r="C5296" t="s">
        <v>125</v>
      </c>
      <c r="D5296" t="s">
        <v>124</v>
      </c>
      <c r="E5296" t="s">
        <v>122</v>
      </c>
      <c r="F5296">
        <v>10</v>
      </c>
      <c r="G5296">
        <v>47.9202606862181</v>
      </c>
      <c r="H5296">
        <v>44.405160548881803</v>
      </c>
      <c r="I5296" t="s">
        <v>119</v>
      </c>
    </row>
    <row r="5297" spans="1:9" x14ac:dyDescent="0.2">
      <c r="A5297">
        <v>2020</v>
      </c>
      <c r="B5297" t="s">
        <v>108</v>
      </c>
      <c r="C5297" t="s">
        <v>125</v>
      </c>
      <c r="D5297" t="s">
        <v>92</v>
      </c>
      <c r="E5297" t="s">
        <v>122</v>
      </c>
      <c r="F5297">
        <v>18</v>
      </c>
      <c r="G5297">
        <v>151.668351870576</v>
      </c>
      <c r="H5297">
        <v>122.628335994892</v>
      </c>
      <c r="I5297" t="s">
        <v>119</v>
      </c>
    </row>
    <row r="5298" spans="1:9" x14ac:dyDescent="0.2">
      <c r="A5298">
        <v>2020</v>
      </c>
      <c r="B5298" t="s">
        <v>108</v>
      </c>
      <c r="C5298" t="s">
        <v>125</v>
      </c>
      <c r="D5298" t="s">
        <v>95</v>
      </c>
      <c r="E5298" t="s">
        <v>122</v>
      </c>
      <c r="F5298">
        <v>5</v>
      </c>
      <c r="G5298">
        <v>43.018153660844902</v>
      </c>
      <c r="H5298">
        <v>32.588937803678</v>
      </c>
      <c r="I5298" t="s">
        <v>119</v>
      </c>
    </row>
    <row r="5299" spans="1:9" x14ac:dyDescent="0.2">
      <c r="A5299">
        <v>2020</v>
      </c>
      <c r="B5299" t="s">
        <v>108</v>
      </c>
      <c r="C5299" t="s">
        <v>125</v>
      </c>
      <c r="D5299" t="s">
        <v>124</v>
      </c>
      <c r="E5299" t="s">
        <v>122</v>
      </c>
      <c r="F5299">
        <v>23</v>
      </c>
      <c r="G5299">
        <v>97.909837810225198</v>
      </c>
      <c r="H5299">
        <v>77.608636899284804</v>
      </c>
      <c r="I5299" t="s">
        <v>119</v>
      </c>
    </row>
    <row r="5300" spans="1:9" x14ac:dyDescent="0.2">
      <c r="A5300">
        <v>2020</v>
      </c>
      <c r="B5300" t="s">
        <v>109</v>
      </c>
      <c r="C5300" t="s">
        <v>125</v>
      </c>
      <c r="D5300" t="s">
        <v>92</v>
      </c>
      <c r="E5300" t="s">
        <v>122</v>
      </c>
      <c r="F5300">
        <v>205</v>
      </c>
      <c r="G5300">
        <v>122.685434545825</v>
      </c>
      <c r="H5300">
        <v>116.232384041599</v>
      </c>
      <c r="I5300" t="s">
        <v>119</v>
      </c>
    </row>
    <row r="5301" spans="1:9" x14ac:dyDescent="0.2">
      <c r="A5301">
        <v>2020</v>
      </c>
      <c r="B5301" t="s">
        <v>109</v>
      </c>
      <c r="C5301" t="s">
        <v>125</v>
      </c>
      <c r="D5301" t="s">
        <v>95</v>
      </c>
      <c r="E5301" t="s">
        <v>122</v>
      </c>
      <c r="F5301">
        <v>130</v>
      </c>
      <c r="G5301">
        <v>75.291174136902498</v>
      </c>
      <c r="H5301">
        <v>68.258059015325301</v>
      </c>
      <c r="I5301" t="s">
        <v>119</v>
      </c>
    </row>
    <row r="5302" spans="1:9" x14ac:dyDescent="0.2">
      <c r="A5302">
        <v>2020</v>
      </c>
      <c r="B5302" t="s">
        <v>109</v>
      </c>
      <c r="C5302" t="s">
        <v>125</v>
      </c>
      <c r="D5302" t="s">
        <v>124</v>
      </c>
      <c r="E5302" t="s">
        <v>122</v>
      </c>
      <c r="F5302">
        <v>335</v>
      </c>
      <c r="G5302">
        <v>98.599881680142005</v>
      </c>
      <c r="H5302">
        <v>92.245221528462096</v>
      </c>
      <c r="I5302" t="s">
        <v>119</v>
      </c>
    </row>
    <row r="5303" spans="1:9" x14ac:dyDescent="0.2">
      <c r="A5303">
        <v>2020</v>
      </c>
      <c r="B5303" t="s">
        <v>110</v>
      </c>
      <c r="C5303" t="s">
        <v>125</v>
      </c>
      <c r="D5303" t="s">
        <v>92</v>
      </c>
      <c r="E5303" t="s">
        <v>122</v>
      </c>
      <c r="F5303">
        <v>217</v>
      </c>
      <c r="G5303">
        <v>116.570777801056</v>
      </c>
      <c r="H5303">
        <v>111.15642937792001</v>
      </c>
      <c r="I5303" t="s">
        <v>119</v>
      </c>
    </row>
    <row r="5304" spans="1:9" x14ac:dyDescent="0.2">
      <c r="A5304">
        <v>2020</v>
      </c>
      <c r="B5304" t="s">
        <v>110</v>
      </c>
      <c r="C5304" t="s">
        <v>125</v>
      </c>
      <c r="D5304" t="s">
        <v>95</v>
      </c>
      <c r="E5304" t="s">
        <v>122</v>
      </c>
      <c r="F5304">
        <v>147</v>
      </c>
      <c r="G5304">
        <v>77.434036209630307</v>
      </c>
      <c r="H5304">
        <v>70.563788254957103</v>
      </c>
      <c r="I5304" t="s">
        <v>119</v>
      </c>
    </row>
    <row r="5305" spans="1:9" x14ac:dyDescent="0.2">
      <c r="A5305">
        <v>2020</v>
      </c>
      <c r="B5305" t="s">
        <v>110</v>
      </c>
      <c r="C5305" t="s">
        <v>125</v>
      </c>
      <c r="D5305" t="s">
        <v>124</v>
      </c>
      <c r="E5305" t="s">
        <v>122</v>
      </c>
      <c r="F5305">
        <v>364</v>
      </c>
      <c r="G5305">
        <v>96.8105704376689</v>
      </c>
      <c r="H5305">
        <v>90.860108816438398</v>
      </c>
      <c r="I5305" t="s">
        <v>119</v>
      </c>
    </row>
    <row r="5306" spans="1:9" x14ac:dyDescent="0.2">
      <c r="A5306">
        <v>2020</v>
      </c>
      <c r="B5306" t="s">
        <v>111</v>
      </c>
      <c r="C5306" t="s">
        <v>125</v>
      </c>
      <c r="D5306" t="s">
        <v>92</v>
      </c>
      <c r="E5306" t="s">
        <v>122</v>
      </c>
      <c r="F5306">
        <v>582</v>
      </c>
      <c r="G5306">
        <v>107.81351596177301</v>
      </c>
      <c r="H5306">
        <v>120.858273412983</v>
      </c>
      <c r="I5306" t="s">
        <v>119</v>
      </c>
    </row>
    <row r="5307" spans="1:9" x14ac:dyDescent="0.2">
      <c r="A5307">
        <v>2020</v>
      </c>
      <c r="B5307" t="s">
        <v>111</v>
      </c>
      <c r="C5307" t="s">
        <v>125</v>
      </c>
      <c r="D5307" t="s">
        <v>95</v>
      </c>
      <c r="E5307" t="s">
        <v>122</v>
      </c>
      <c r="F5307">
        <v>351</v>
      </c>
      <c r="G5307">
        <v>63.382341787923799</v>
      </c>
      <c r="H5307">
        <v>67.292659363502295</v>
      </c>
      <c r="I5307" t="s">
        <v>119</v>
      </c>
    </row>
    <row r="5308" spans="1:9" x14ac:dyDescent="0.2">
      <c r="A5308">
        <v>2020</v>
      </c>
      <c r="B5308" t="s">
        <v>111</v>
      </c>
      <c r="C5308" t="s">
        <v>125</v>
      </c>
      <c r="D5308" t="s">
        <v>124</v>
      </c>
      <c r="E5308" t="s">
        <v>122</v>
      </c>
      <c r="F5308">
        <v>933</v>
      </c>
      <c r="G5308">
        <v>85.314323387920496</v>
      </c>
      <c r="H5308">
        <v>94.075466388242504</v>
      </c>
      <c r="I5308" t="s">
        <v>119</v>
      </c>
    </row>
    <row r="5309" spans="1:9" x14ac:dyDescent="0.2">
      <c r="A5309">
        <v>2020</v>
      </c>
      <c r="B5309" t="s">
        <v>112</v>
      </c>
      <c r="C5309" t="s">
        <v>125</v>
      </c>
      <c r="D5309" t="s">
        <v>92</v>
      </c>
      <c r="E5309" t="s">
        <v>122</v>
      </c>
      <c r="F5309">
        <v>347</v>
      </c>
      <c r="G5309">
        <v>116.069815826972</v>
      </c>
      <c r="H5309">
        <v>117.453234969858</v>
      </c>
      <c r="I5309" t="s">
        <v>119</v>
      </c>
    </row>
    <row r="5310" spans="1:9" x14ac:dyDescent="0.2">
      <c r="A5310">
        <v>2020</v>
      </c>
      <c r="B5310" t="s">
        <v>112</v>
      </c>
      <c r="C5310" t="s">
        <v>125</v>
      </c>
      <c r="D5310" t="s">
        <v>95</v>
      </c>
      <c r="E5310" t="s">
        <v>122</v>
      </c>
      <c r="F5310">
        <v>253</v>
      </c>
      <c r="G5310">
        <v>81.577640632758701</v>
      </c>
      <c r="H5310">
        <v>78.272263561785806</v>
      </c>
      <c r="I5310" t="s">
        <v>119</v>
      </c>
    </row>
    <row r="5311" spans="1:9" x14ac:dyDescent="0.2">
      <c r="A5311">
        <v>2020</v>
      </c>
      <c r="B5311" t="s">
        <v>112</v>
      </c>
      <c r="C5311" t="s">
        <v>125</v>
      </c>
      <c r="D5311" t="s">
        <v>124</v>
      </c>
      <c r="E5311" t="s">
        <v>122</v>
      </c>
      <c r="F5311">
        <v>600</v>
      </c>
      <c r="G5311">
        <v>98.507286255606701</v>
      </c>
      <c r="H5311">
        <v>97.862749265821904</v>
      </c>
      <c r="I5311" t="s">
        <v>119</v>
      </c>
    </row>
    <row r="5312" spans="1:9" x14ac:dyDescent="0.2">
      <c r="A5312">
        <v>2021</v>
      </c>
      <c r="B5312" t="s">
        <v>90</v>
      </c>
      <c r="C5312" t="s">
        <v>125</v>
      </c>
      <c r="D5312" t="s">
        <v>92</v>
      </c>
      <c r="E5312" t="s">
        <v>122</v>
      </c>
      <c r="F5312">
        <v>2698</v>
      </c>
      <c r="G5312">
        <v>109.237403081159</v>
      </c>
      <c r="H5312">
        <v>108.85603167766099</v>
      </c>
      <c r="I5312" t="s">
        <v>120</v>
      </c>
    </row>
    <row r="5313" spans="1:9" x14ac:dyDescent="0.2">
      <c r="A5313">
        <v>2021</v>
      </c>
      <c r="B5313" t="s">
        <v>90</v>
      </c>
      <c r="C5313" t="s">
        <v>125</v>
      </c>
      <c r="D5313" t="s">
        <v>95</v>
      </c>
      <c r="E5313" t="s">
        <v>122</v>
      </c>
      <c r="F5313">
        <v>1722</v>
      </c>
      <c r="G5313">
        <v>68.162035646132196</v>
      </c>
      <c r="H5313">
        <v>64.566451378838494</v>
      </c>
      <c r="I5313" t="s">
        <v>120</v>
      </c>
    </row>
    <row r="5314" spans="1:9" x14ac:dyDescent="0.2">
      <c r="A5314">
        <v>2021</v>
      </c>
      <c r="B5314" t="s">
        <v>90</v>
      </c>
      <c r="C5314" t="s">
        <v>125</v>
      </c>
      <c r="D5314" t="s">
        <v>124</v>
      </c>
      <c r="E5314" t="s">
        <v>122</v>
      </c>
      <c r="F5314">
        <v>4420</v>
      </c>
      <c r="G5314">
        <v>88.467536117071802</v>
      </c>
      <c r="H5314">
        <v>86.71124152825</v>
      </c>
      <c r="I5314" t="s">
        <v>120</v>
      </c>
    </row>
    <row r="5315" spans="1:9" x14ac:dyDescent="0.2">
      <c r="A5315">
        <v>2021</v>
      </c>
      <c r="B5315" t="s">
        <v>99</v>
      </c>
      <c r="C5315" t="s">
        <v>125</v>
      </c>
      <c r="D5315" t="s">
        <v>92</v>
      </c>
      <c r="E5315" t="s">
        <v>122</v>
      </c>
      <c r="F5315">
        <v>243</v>
      </c>
      <c r="G5315">
        <v>151.45282524961701</v>
      </c>
      <c r="H5315">
        <v>133.225332339451</v>
      </c>
      <c r="I5315" t="s">
        <v>120</v>
      </c>
    </row>
    <row r="5316" spans="1:9" x14ac:dyDescent="0.2">
      <c r="A5316">
        <v>2021</v>
      </c>
      <c r="B5316" t="s">
        <v>99</v>
      </c>
      <c r="C5316" t="s">
        <v>125</v>
      </c>
      <c r="D5316" t="s">
        <v>95</v>
      </c>
      <c r="E5316" t="s">
        <v>122</v>
      </c>
      <c r="F5316">
        <v>154</v>
      </c>
      <c r="G5316">
        <v>90.6426208666376</v>
      </c>
      <c r="H5316">
        <v>74.323825268138407</v>
      </c>
      <c r="I5316" t="s">
        <v>120</v>
      </c>
    </row>
    <row r="5317" spans="1:9" x14ac:dyDescent="0.2">
      <c r="A5317">
        <v>2021</v>
      </c>
      <c r="B5317" t="s">
        <v>99</v>
      </c>
      <c r="C5317" t="s">
        <v>125</v>
      </c>
      <c r="D5317" t="s">
        <v>124</v>
      </c>
      <c r="E5317" t="s">
        <v>122</v>
      </c>
      <c r="F5317">
        <v>397</v>
      </c>
      <c r="G5317">
        <v>120.177754098758</v>
      </c>
      <c r="H5317">
        <v>103.77457880379499</v>
      </c>
      <c r="I5317" t="s">
        <v>120</v>
      </c>
    </row>
    <row r="5318" spans="1:9" x14ac:dyDescent="0.2">
      <c r="A5318">
        <v>2021</v>
      </c>
      <c r="B5318" t="s">
        <v>100</v>
      </c>
      <c r="C5318" t="s">
        <v>125</v>
      </c>
      <c r="D5318" t="s">
        <v>92</v>
      </c>
      <c r="E5318" t="s">
        <v>122</v>
      </c>
      <c r="F5318">
        <v>53</v>
      </c>
      <c r="G5318">
        <v>105.067004995639</v>
      </c>
      <c r="H5318">
        <v>85.7008847083532</v>
      </c>
      <c r="I5318" t="s">
        <v>120</v>
      </c>
    </row>
    <row r="5319" spans="1:9" x14ac:dyDescent="0.2">
      <c r="A5319">
        <v>2021</v>
      </c>
      <c r="B5319" t="s">
        <v>100</v>
      </c>
      <c r="C5319" t="s">
        <v>125</v>
      </c>
      <c r="D5319" t="s">
        <v>95</v>
      </c>
      <c r="E5319" t="s">
        <v>122</v>
      </c>
      <c r="F5319">
        <v>36</v>
      </c>
      <c r="G5319">
        <v>69.352135467837897</v>
      </c>
      <c r="H5319">
        <v>53.6798039713157</v>
      </c>
      <c r="I5319" t="s">
        <v>120</v>
      </c>
    </row>
    <row r="5320" spans="1:9" x14ac:dyDescent="0.2">
      <c r="A5320">
        <v>2021</v>
      </c>
      <c r="B5320" t="s">
        <v>100</v>
      </c>
      <c r="C5320" t="s">
        <v>125</v>
      </c>
      <c r="D5320" t="s">
        <v>124</v>
      </c>
      <c r="E5320" t="s">
        <v>122</v>
      </c>
      <c r="F5320">
        <v>89</v>
      </c>
      <c r="G5320">
        <v>86.953973014957995</v>
      </c>
      <c r="H5320">
        <v>69.690344339834496</v>
      </c>
      <c r="I5320" t="s">
        <v>120</v>
      </c>
    </row>
    <row r="5321" spans="1:9" x14ac:dyDescent="0.2">
      <c r="A5321">
        <v>2021</v>
      </c>
      <c r="B5321" t="s">
        <v>101</v>
      </c>
      <c r="C5321" t="s">
        <v>125</v>
      </c>
      <c r="D5321" t="s">
        <v>92</v>
      </c>
      <c r="E5321" t="s">
        <v>122</v>
      </c>
      <c r="F5321">
        <v>69</v>
      </c>
      <c r="G5321">
        <v>107.336195631884</v>
      </c>
      <c r="H5321">
        <v>80.861182547252497</v>
      </c>
      <c r="I5321" t="s">
        <v>120</v>
      </c>
    </row>
    <row r="5322" spans="1:9" x14ac:dyDescent="0.2">
      <c r="A5322">
        <v>2021</v>
      </c>
      <c r="B5322" t="s">
        <v>101</v>
      </c>
      <c r="C5322" t="s">
        <v>125</v>
      </c>
      <c r="D5322" t="s">
        <v>95</v>
      </c>
      <c r="E5322" t="s">
        <v>122</v>
      </c>
      <c r="F5322">
        <v>49</v>
      </c>
      <c r="G5322">
        <v>74.030428016739904</v>
      </c>
      <c r="H5322">
        <v>57.668774071418099</v>
      </c>
      <c r="I5322" t="s">
        <v>120</v>
      </c>
    </row>
    <row r="5323" spans="1:9" x14ac:dyDescent="0.2">
      <c r="A5323">
        <v>2021</v>
      </c>
      <c r="B5323" t="s">
        <v>101</v>
      </c>
      <c r="C5323" t="s">
        <v>125</v>
      </c>
      <c r="D5323" t="s">
        <v>124</v>
      </c>
      <c r="E5323" t="s">
        <v>122</v>
      </c>
      <c r="F5323">
        <v>118</v>
      </c>
      <c r="G5323">
        <v>90.440167697531294</v>
      </c>
      <c r="H5323">
        <v>69.264978309335305</v>
      </c>
      <c r="I5323" t="s">
        <v>120</v>
      </c>
    </row>
    <row r="5324" spans="1:9" x14ac:dyDescent="0.2">
      <c r="A5324">
        <v>2021</v>
      </c>
      <c r="B5324" t="s">
        <v>102</v>
      </c>
      <c r="C5324" t="s">
        <v>125</v>
      </c>
      <c r="D5324" t="s">
        <v>92</v>
      </c>
      <c r="E5324" t="s">
        <v>122</v>
      </c>
      <c r="F5324">
        <v>158</v>
      </c>
      <c r="G5324">
        <v>114.44796963507</v>
      </c>
      <c r="H5324">
        <v>110.297881924354</v>
      </c>
      <c r="I5324" t="s">
        <v>120</v>
      </c>
    </row>
    <row r="5325" spans="1:9" x14ac:dyDescent="0.2">
      <c r="A5325">
        <v>2021</v>
      </c>
      <c r="B5325" t="s">
        <v>102</v>
      </c>
      <c r="C5325" t="s">
        <v>125</v>
      </c>
      <c r="D5325" t="s">
        <v>95</v>
      </c>
      <c r="E5325" t="s">
        <v>122</v>
      </c>
      <c r="F5325">
        <v>93</v>
      </c>
      <c r="G5325">
        <v>65.676110844326402</v>
      </c>
      <c r="H5325">
        <v>60.882210279357402</v>
      </c>
      <c r="I5325" t="s">
        <v>120</v>
      </c>
    </row>
    <row r="5326" spans="1:9" x14ac:dyDescent="0.2">
      <c r="A5326">
        <v>2021</v>
      </c>
      <c r="B5326" t="s">
        <v>102</v>
      </c>
      <c r="C5326" t="s">
        <v>125</v>
      </c>
      <c r="D5326" t="s">
        <v>124</v>
      </c>
      <c r="E5326" t="s">
        <v>122</v>
      </c>
      <c r="F5326">
        <v>251</v>
      </c>
      <c r="G5326">
        <v>89.752483390426903</v>
      </c>
      <c r="H5326">
        <v>85.590046101855606</v>
      </c>
      <c r="I5326" t="s">
        <v>120</v>
      </c>
    </row>
    <row r="5327" spans="1:9" x14ac:dyDescent="0.2">
      <c r="A5327">
        <v>2021</v>
      </c>
      <c r="B5327" t="s">
        <v>103</v>
      </c>
      <c r="C5327" t="s">
        <v>125</v>
      </c>
      <c r="D5327" t="s">
        <v>92</v>
      </c>
      <c r="E5327" t="s">
        <v>122</v>
      </c>
      <c r="F5327">
        <v>211</v>
      </c>
      <c r="G5327">
        <v>77.902035421427897</v>
      </c>
      <c r="H5327">
        <v>78.6436850566609</v>
      </c>
      <c r="I5327" t="s">
        <v>120</v>
      </c>
    </row>
    <row r="5328" spans="1:9" x14ac:dyDescent="0.2">
      <c r="A5328">
        <v>2021</v>
      </c>
      <c r="B5328" t="s">
        <v>103</v>
      </c>
      <c r="C5328" t="s">
        <v>125</v>
      </c>
      <c r="D5328" t="s">
        <v>95</v>
      </c>
      <c r="E5328" t="s">
        <v>122</v>
      </c>
      <c r="F5328">
        <v>146</v>
      </c>
      <c r="G5328">
        <v>54.726535997691002</v>
      </c>
      <c r="H5328">
        <v>53.165979564269897</v>
      </c>
      <c r="I5328" t="s">
        <v>120</v>
      </c>
    </row>
    <row r="5329" spans="1:9" x14ac:dyDescent="0.2">
      <c r="A5329">
        <v>2021</v>
      </c>
      <c r="B5329" t="s">
        <v>103</v>
      </c>
      <c r="C5329" t="s">
        <v>125</v>
      </c>
      <c r="D5329" t="s">
        <v>124</v>
      </c>
      <c r="E5329" t="s">
        <v>122</v>
      </c>
      <c r="F5329">
        <v>357</v>
      </c>
      <c r="G5329">
        <v>66.402050465558403</v>
      </c>
      <c r="H5329">
        <v>65.904832310465395</v>
      </c>
      <c r="I5329" t="s">
        <v>120</v>
      </c>
    </row>
    <row r="5330" spans="1:9" x14ac:dyDescent="0.2">
      <c r="A5330">
        <v>2021</v>
      </c>
      <c r="B5330" t="s">
        <v>104</v>
      </c>
      <c r="C5330" t="s">
        <v>125</v>
      </c>
      <c r="D5330" t="s">
        <v>92</v>
      </c>
      <c r="E5330" t="s">
        <v>122</v>
      </c>
      <c r="F5330">
        <v>177</v>
      </c>
      <c r="G5330">
        <v>123.342369149077</v>
      </c>
      <c r="H5330">
        <v>103.940811537408</v>
      </c>
      <c r="I5330" t="s">
        <v>120</v>
      </c>
    </row>
    <row r="5331" spans="1:9" x14ac:dyDescent="0.2">
      <c r="A5331">
        <v>2021</v>
      </c>
      <c r="B5331" t="s">
        <v>104</v>
      </c>
      <c r="C5331" t="s">
        <v>125</v>
      </c>
      <c r="D5331" t="s">
        <v>95</v>
      </c>
      <c r="E5331" t="s">
        <v>122</v>
      </c>
      <c r="F5331">
        <v>95</v>
      </c>
      <c r="G5331">
        <v>66.217318268312596</v>
      </c>
      <c r="H5331">
        <v>53.785055394224898</v>
      </c>
      <c r="I5331" t="s">
        <v>120</v>
      </c>
    </row>
    <row r="5332" spans="1:9" x14ac:dyDescent="0.2">
      <c r="A5332">
        <v>2021</v>
      </c>
      <c r="B5332" t="s">
        <v>104</v>
      </c>
      <c r="C5332" t="s">
        <v>125</v>
      </c>
      <c r="D5332" t="s">
        <v>124</v>
      </c>
      <c r="E5332" t="s">
        <v>122</v>
      </c>
      <c r="F5332">
        <v>272</v>
      </c>
      <c r="G5332">
        <v>94.783426839042406</v>
      </c>
      <c r="H5332">
        <v>78.862933465816297</v>
      </c>
      <c r="I5332" t="s">
        <v>120</v>
      </c>
    </row>
    <row r="5333" spans="1:9" x14ac:dyDescent="0.2">
      <c r="A5333">
        <v>2021</v>
      </c>
      <c r="B5333" t="s">
        <v>105</v>
      </c>
      <c r="C5333" t="s">
        <v>125</v>
      </c>
      <c r="D5333" t="s">
        <v>92</v>
      </c>
      <c r="E5333" t="s">
        <v>122</v>
      </c>
      <c r="F5333">
        <v>350</v>
      </c>
      <c r="G5333">
        <v>83.932048613442504</v>
      </c>
      <c r="H5333">
        <v>94.484518102509099</v>
      </c>
      <c r="I5333" t="s">
        <v>120</v>
      </c>
    </row>
    <row r="5334" spans="1:9" x14ac:dyDescent="0.2">
      <c r="A5334">
        <v>2021</v>
      </c>
      <c r="B5334" t="s">
        <v>105</v>
      </c>
      <c r="C5334" t="s">
        <v>125</v>
      </c>
      <c r="D5334" t="s">
        <v>95</v>
      </c>
      <c r="E5334" t="s">
        <v>122</v>
      </c>
      <c r="F5334">
        <v>235</v>
      </c>
      <c r="G5334">
        <v>54.852330523804703</v>
      </c>
      <c r="H5334">
        <v>59.3590247582815</v>
      </c>
      <c r="I5334" t="s">
        <v>120</v>
      </c>
    </row>
    <row r="5335" spans="1:9" x14ac:dyDescent="0.2">
      <c r="A5335">
        <v>2021</v>
      </c>
      <c r="B5335" t="s">
        <v>105</v>
      </c>
      <c r="C5335" t="s">
        <v>125</v>
      </c>
      <c r="D5335" t="s">
        <v>124</v>
      </c>
      <c r="E5335" t="s">
        <v>122</v>
      </c>
      <c r="F5335">
        <v>585</v>
      </c>
      <c r="G5335">
        <v>69.195802830995504</v>
      </c>
      <c r="H5335">
        <v>76.921771430395296</v>
      </c>
      <c r="I5335" t="s">
        <v>120</v>
      </c>
    </row>
    <row r="5336" spans="1:9" x14ac:dyDescent="0.2">
      <c r="A5336">
        <v>2021</v>
      </c>
      <c r="B5336" t="s">
        <v>106</v>
      </c>
      <c r="C5336" t="s">
        <v>125</v>
      </c>
      <c r="D5336" t="s">
        <v>92</v>
      </c>
      <c r="E5336" t="s">
        <v>122</v>
      </c>
      <c r="F5336">
        <v>13</v>
      </c>
      <c r="G5336">
        <v>129.84418697562899</v>
      </c>
      <c r="H5336">
        <v>110.30764121718001</v>
      </c>
      <c r="I5336" t="s">
        <v>120</v>
      </c>
    </row>
    <row r="5337" spans="1:9" x14ac:dyDescent="0.2">
      <c r="A5337">
        <v>2021</v>
      </c>
      <c r="B5337" t="s">
        <v>106</v>
      </c>
      <c r="C5337" t="s">
        <v>125</v>
      </c>
      <c r="D5337" t="s">
        <v>95</v>
      </c>
      <c r="E5337" t="s">
        <v>122</v>
      </c>
      <c r="F5337">
        <v>7</v>
      </c>
      <c r="G5337">
        <v>70.929172155233601</v>
      </c>
      <c r="H5337">
        <v>56.389160696795798</v>
      </c>
      <c r="I5337" t="s">
        <v>120</v>
      </c>
    </row>
    <row r="5338" spans="1:9" x14ac:dyDescent="0.2">
      <c r="A5338">
        <v>2021</v>
      </c>
      <c r="B5338" t="s">
        <v>106</v>
      </c>
      <c r="C5338" t="s">
        <v>125</v>
      </c>
      <c r="D5338" t="s">
        <v>124</v>
      </c>
      <c r="E5338" t="s">
        <v>122</v>
      </c>
      <c r="F5338">
        <v>20</v>
      </c>
      <c r="G5338">
        <v>100.598561440571</v>
      </c>
      <c r="H5338">
        <v>83.348400956987803</v>
      </c>
      <c r="I5338" t="s">
        <v>120</v>
      </c>
    </row>
    <row r="5339" spans="1:9" x14ac:dyDescent="0.2">
      <c r="A5339">
        <v>2021</v>
      </c>
      <c r="B5339" t="s">
        <v>107</v>
      </c>
      <c r="C5339" t="s">
        <v>125</v>
      </c>
      <c r="D5339" t="s">
        <v>92</v>
      </c>
      <c r="E5339" t="s">
        <v>122</v>
      </c>
      <c r="F5339">
        <v>11</v>
      </c>
      <c r="G5339">
        <v>103.054150271688</v>
      </c>
      <c r="H5339">
        <v>94.728670033674902</v>
      </c>
      <c r="I5339" t="s">
        <v>120</v>
      </c>
    </row>
    <row r="5340" spans="1:9" x14ac:dyDescent="0.2">
      <c r="A5340">
        <v>2021</v>
      </c>
      <c r="B5340" t="s">
        <v>107</v>
      </c>
      <c r="C5340" t="s">
        <v>125</v>
      </c>
      <c r="D5340" t="s">
        <v>95</v>
      </c>
      <c r="E5340" t="s">
        <v>122</v>
      </c>
      <c r="F5340">
        <v>2</v>
      </c>
      <c r="G5340">
        <v>19.8570293884035</v>
      </c>
      <c r="H5340">
        <v>17.6914512578848</v>
      </c>
      <c r="I5340" t="s">
        <v>120</v>
      </c>
    </row>
    <row r="5341" spans="1:9" x14ac:dyDescent="0.2">
      <c r="A5341">
        <v>2021</v>
      </c>
      <c r="B5341" t="s">
        <v>107</v>
      </c>
      <c r="C5341" t="s">
        <v>125</v>
      </c>
      <c r="D5341" t="s">
        <v>124</v>
      </c>
      <c r="E5341" t="s">
        <v>122</v>
      </c>
      <c r="F5341">
        <v>13</v>
      </c>
      <c r="G5341">
        <v>62.662681962788</v>
      </c>
      <c r="H5341">
        <v>56.210060645779897</v>
      </c>
      <c r="I5341" t="s">
        <v>120</v>
      </c>
    </row>
    <row r="5342" spans="1:9" x14ac:dyDescent="0.2">
      <c r="A5342">
        <v>2021</v>
      </c>
      <c r="B5342" t="s">
        <v>108</v>
      </c>
      <c r="C5342" t="s">
        <v>125</v>
      </c>
      <c r="D5342" t="s">
        <v>92</v>
      </c>
      <c r="E5342" t="s">
        <v>122</v>
      </c>
      <c r="F5342">
        <v>13</v>
      </c>
      <c r="G5342">
        <v>110.73253833049399</v>
      </c>
      <c r="H5342">
        <v>89.298161466051596</v>
      </c>
      <c r="I5342" t="s">
        <v>120</v>
      </c>
    </row>
    <row r="5343" spans="1:9" x14ac:dyDescent="0.2">
      <c r="A5343">
        <v>2021</v>
      </c>
      <c r="B5343" t="s">
        <v>108</v>
      </c>
      <c r="C5343" t="s">
        <v>125</v>
      </c>
      <c r="D5343" t="s">
        <v>95</v>
      </c>
      <c r="E5343" t="s">
        <v>122</v>
      </c>
      <c r="F5343">
        <v>4</v>
      </c>
      <c r="G5343">
        <v>34.656038814763498</v>
      </c>
      <c r="H5343">
        <v>25.6497880166412</v>
      </c>
      <c r="I5343" t="s">
        <v>120</v>
      </c>
    </row>
    <row r="5344" spans="1:9" x14ac:dyDescent="0.2">
      <c r="A5344">
        <v>2021</v>
      </c>
      <c r="B5344" t="s">
        <v>108</v>
      </c>
      <c r="C5344" t="s">
        <v>125</v>
      </c>
      <c r="D5344" t="s">
        <v>124</v>
      </c>
      <c r="E5344" t="s">
        <v>122</v>
      </c>
      <c r="F5344">
        <v>17</v>
      </c>
      <c r="G5344">
        <v>73.0177819774933</v>
      </c>
      <c r="H5344">
        <v>57.473974741346403</v>
      </c>
      <c r="I5344" t="s">
        <v>120</v>
      </c>
    </row>
    <row r="5345" spans="1:9" x14ac:dyDescent="0.2">
      <c r="A5345">
        <v>2021</v>
      </c>
      <c r="B5345" t="s">
        <v>109</v>
      </c>
      <c r="C5345" t="s">
        <v>125</v>
      </c>
      <c r="D5345" t="s">
        <v>92</v>
      </c>
      <c r="E5345" t="s">
        <v>122</v>
      </c>
      <c r="F5345">
        <v>204</v>
      </c>
      <c r="G5345">
        <v>122.14618023746699</v>
      </c>
      <c r="H5345">
        <v>115.578520174933</v>
      </c>
      <c r="I5345" t="s">
        <v>120</v>
      </c>
    </row>
    <row r="5346" spans="1:9" x14ac:dyDescent="0.2">
      <c r="A5346">
        <v>2021</v>
      </c>
      <c r="B5346" t="s">
        <v>109</v>
      </c>
      <c r="C5346" t="s">
        <v>125</v>
      </c>
      <c r="D5346" t="s">
        <v>95</v>
      </c>
      <c r="E5346" t="s">
        <v>122</v>
      </c>
      <c r="F5346">
        <v>152</v>
      </c>
      <c r="G5346">
        <v>88.109301907682294</v>
      </c>
      <c r="H5346">
        <v>79.411838607795104</v>
      </c>
      <c r="I5346" t="s">
        <v>120</v>
      </c>
    </row>
    <row r="5347" spans="1:9" x14ac:dyDescent="0.2">
      <c r="A5347">
        <v>2021</v>
      </c>
      <c r="B5347" t="s">
        <v>109</v>
      </c>
      <c r="C5347" t="s">
        <v>125</v>
      </c>
      <c r="D5347" t="s">
        <v>124</v>
      </c>
      <c r="E5347" t="s">
        <v>122</v>
      </c>
      <c r="F5347">
        <v>356</v>
      </c>
      <c r="G5347">
        <v>104.852058457968</v>
      </c>
      <c r="H5347">
        <v>97.495179391364204</v>
      </c>
      <c r="I5347" t="s">
        <v>120</v>
      </c>
    </row>
    <row r="5348" spans="1:9" x14ac:dyDescent="0.2">
      <c r="A5348">
        <v>2021</v>
      </c>
      <c r="B5348" t="s">
        <v>110</v>
      </c>
      <c r="C5348" t="s">
        <v>125</v>
      </c>
      <c r="D5348" t="s">
        <v>92</v>
      </c>
      <c r="E5348" t="s">
        <v>122</v>
      </c>
      <c r="F5348">
        <v>222</v>
      </c>
      <c r="G5348">
        <v>119.67203393942</v>
      </c>
      <c r="H5348">
        <v>114.00634699289201</v>
      </c>
      <c r="I5348" t="s">
        <v>120</v>
      </c>
    </row>
    <row r="5349" spans="1:9" x14ac:dyDescent="0.2">
      <c r="A5349">
        <v>2021</v>
      </c>
      <c r="B5349" t="s">
        <v>110</v>
      </c>
      <c r="C5349" t="s">
        <v>125</v>
      </c>
      <c r="D5349" t="s">
        <v>95</v>
      </c>
      <c r="E5349" t="s">
        <v>122</v>
      </c>
      <c r="F5349">
        <v>134</v>
      </c>
      <c r="G5349">
        <v>70.798704489377599</v>
      </c>
      <c r="H5349">
        <v>63.146138903938301</v>
      </c>
      <c r="I5349" t="s">
        <v>120</v>
      </c>
    </row>
    <row r="5350" spans="1:9" x14ac:dyDescent="0.2">
      <c r="A5350">
        <v>2021</v>
      </c>
      <c r="B5350" t="s">
        <v>110</v>
      </c>
      <c r="C5350" t="s">
        <v>125</v>
      </c>
      <c r="D5350" t="s">
        <v>124</v>
      </c>
      <c r="E5350" t="s">
        <v>122</v>
      </c>
      <c r="F5350">
        <v>356</v>
      </c>
      <c r="G5350">
        <v>94.990074070911703</v>
      </c>
      <c r="H5350">
        <v>88.576242948415</v>
      </c>
      <c r="I5350" t="s">
        <v>120</v>
      </c>
    </row>
    <row r="5351" spans="1:9" x14ac:dyDescent="0.2">
      <c r="A5351">
        <v>2021</v>
      </c>
      <c r="B5351" t="s">
        <v>111</v>
      </c>
      <c r="C5351" t="s">
        <v>125</v>
      </c>
      <c r="D5351" t="s">
        <v>92</v>
      </c>
      <c r="E5351" t="s">
        <v>122</v>
      </c>
      <c r="F5351">
        <v>595</v>
      </c>
      <c r="G5351">
        <v>109.858660832156</v>
      </c>
      <c r="H5351">
        <v>123.217551853213</v>
      </c>
      <c r="I5351" t="s">
        <v>120</v>
      </c>
    </row>
    <row r="5352" spans="1:9" x14ac:dyDescent="0.2">
      <c r="A5352">
        <v>2021</v>
      </c>
      <c r="B5352" t="s">
        <v>111</v>
      </c>
      <c r="C5352" t="s">
        <v>125</v>
      </c>
      <c r="D5352" t="s">
        <v>95</v>
      </c>
      <c r="E5352" t="s">
        <v>122</v>
      </c>
      <c r="F5352">
        <v>389</v>
      </c>
      <c r="G5352">
        <v>70.134951184992204</v>
      </c>
      <c r="H5352">
        <v>73.290170486886097</v>
      </c>
      <c r="I5352" t="s">
        <v>120</v>
      </c>
    </row>
    <row r="5353" spans="1:9" x14ac:dyDescent="0.2">
      <c r="A5353">
        <v>2021</v>
      </c>
      <c r="B5353" t="s">
        <v>111</v>
      </c>
      <c r="C5353" t="s">
        <v>125</v>
      </c>
      <c r="D5353" t="s">
        <v>124</v>
      </c>
      <c r="E5353" t="s">
        <v>122</v>
      </c>
      <c r="F5353">
        <v>984</v>
      </c>
      <c r="G5353">
        <v>89.760547320410495</v>
      </c>
      <c r="H5353">
        <v>98.253861170049305</v>
      </c>
      <c r="I5353" t="s">
        <v>120</v>
      </c>
    </row>
    <row r="5354" spans="1:9" x14ac:dyDescent="0.2">
      <c r="A5354">
        <v>2021</v>
      </c>
      <c r="B5354" t="s">
        <v>112</v>
      </c>
      <c r="C5354" t="s">
        <v>125</v>
      </c>
      <c r="D5354" t="s">
        <v>92</v>
      </c>
      <c r="E5354" t="s">
        <v>122</v>
      </c>
      <c r="F5354">
        <v>379</v>
      </c>
      <c r="G5354">
        <v>126.878487903023</v>
      </c>
      <c r="H5354">
        <v>125.794716411927</v>
      </c>
      <c r="I5354" t="s">
        <v>120</v>
      </c>
    </row>
    <row r="5355" spans="1:9" x14ac:dyDescent="0.2">
      <c r="A5355">
        <v>2021</v>
      </c>
      <c r="B5355" t="s">
        <v>112</v>
      </c>
      <c r="C5355" t="s">
        <v>125</v>
      </c>
      <c r="D5355" t="s">
        <v>95</v>
      </c>
      <c r="E5355" t="s">
        <v>122</v>
      </c>
      <c r="F5355">
        <v>226</v>
      </c>
      <c r="G5355">
        <v>72.867497227165998</v>
      </c>
      <c r="H5355">
        <v>68.418668308091796</v>
      </c>
      <c r="I5355" t="s">
        <v>120</v>
      </c>
    </row>
    <row r="5356" spans="1:9" x14ac:dyDescent="0.2">
      <c r="A5356">
        <v>2021</v>
      </c>
      <c r="B5356" t="s">
        <v>112</v>
      </c>
      <c r="C5356" t="s">
        <v>125</v>
      </c>
      <c r="D5356" t="s">
        <v>124</v>
      </c>
      <c r="E5356" t="s">
        <v>122</v>
      </c>
      <c r="F5356">
        <v>605</v>
      </c>
      <c r="G5356">
        <v>99.365538717248398</v>
      </c>
      <c r="H5356">
        <v>97.106692360009404</v>
      </c>
      <c r="I5356" t="s">
        <v>120</v>
      </c>
    </row>
    <row r="5357" spans="1:9" x14ac:dyDescent="0.2">
      <c r="A5357">
        <v>2022</v>
      </c>
      <c r="B5357" t="s">
        <v>90</v>
      </c>
      <c r="C5357" t="s">
        <v>125</v>
      </c>
      <c r="D5357" t="s">
        <v>92</v>
      </c>
      <c r="E5357" t="s">
        <v>122</v>
      </c>
      <c r="F5357">
        <v>2730</v>
      </c>
      <c r="G5357">
        <v>110.419829945373</v>
      </c>
      <c r="H5357">
        <v>109.26519881494499</v>
      </c>
      <c r="I5357" t="s">
        <v>121</v>
      </c>
    </row>
    <row r="5358" spans="1:9" x14ac:dyDescent="0.2">
      <c r="A5358">
        <v>2022</v>
      </c>
      <c r="B5358" t="s">
        <v>90</v>
      </c>
      <c r="C5358" t="s">
        <v>125</v>
      </c>
      <c r="D5358" t="s">
        <v>95</v>
      </c>
      <c r="E5358" t="s">
        <v>122</v>
      </c>
      <c r="F5358">
        <v>1849</v>
      </c>
      <c r="G5358">
        <v>73.105108857025897</v>
      </c>
      <c r="H5358">
        <v>68.585800322051298</v>
      </c>
      <c r="I5358" t="s">
        <v>121</v>
      </c>
    </row>
    <row r="5359" spans="1:9" x14ac:dyDescent="0.2">
      <c r="A5359">
        <v>2022</v>
      </c>
      <c r="B5359" t="s">
        <v>90</v>
      </c>
      <c r="C5359" t="s">
        <v>125</v>
      </c>
      <c r="D5359" t="s">
        <v>124</v>
      </c>
      <c r="E5359" t="s">
        <v>122</v>
      </c>
      <c r="F5359">
        <v>4579</v>
      </c>
      <c r="G5359">
        <v>91.550392603032194</v>
      </c>
      <c r="H5359">
        <v>88.925499568498395</v>
      </c>
      <c r="I5359" t="s">
        <v>121</v>
      </c>
    </row>
    <row r="5360" spans="1:9" x14ac:dyDescent="0.2">
      <c r="A5360">
        <v>2022</v>
      </c>
      <c r="B5360" t="s">
        <v>99</v>
      </c>
      <c r="C5360" t="s">
        <v>125</v>
      </c>
      <c r="D5360" t="s">
        <v>92</v>
      </c>
      <c r="E5360" t="s">
        <v>122</v>
      </c>
      <c r="F5360">
        <v>270</v>
      </c>
      <c r="G5360">
        <v>168.306092680555</v>
      </c>
      <c r="H5360">
        <v>145.915755584598</v>
      </c>
      <c r="I5360" t="s">
        <v>121</v>
      </c>
    </row>
    <row r="5361" spans="1:9" x14ac:dyDescent="0.2">
      <c r="A5361">
        <v>2022</v>
      </c>
      <c r="B5361" t="s">
        <v>99</v>
      </c>
      <c r="C5361" t="s">
        <v>125</v>
      </c>
      <c r="D5361" t="s">
        <v>95</v>
      </c>
      <c r="E5361" t="s">
        <v>122</v>
      </c>
      <c r="F5361">
        <v>181</v>
      </c>
      <c r="G5361">
        <v>106.45994224107</v>
      </c>
      <c r="H5361">
        <v>87.789020213539104</v>
      </c>
      <c r="I5361" t="s">
        <v>121</v>
      </c>
    </row>
    <row r="5362" spans="1:9" x14ac:dyDescent="0.2">
      <c r="A5362">
        <v>2022</v>
      </c>
      <c r="B5362" t="s">
        <v>99</v>
      </c>
      <c r="C5362" t="s">
        <v>125</v>
      </c>
      <c r="D5362" t="s">
        <v>124</v>
      </c>
      <c r="E5362" t="s">
        <v>122</v>
      </c>
      <c r="F5362">
        <v>451</v>
      </c>
      <c r="G5362">
        <v>136.48510012438001</v>
      </c>
      <c r="H5362">
        <v>116.852387899069</v>
      </c>
      <c r="I5362" t="s">
        <v>121</v>
      </c>
    </row>
    <row r="5363" spans="1:9" x14ac:dyDescent="0.2">
      <c r="A5363">
        <v>2022</v>
      </c>
      <c r="B5363" t="s">
        <v>100</v>
      </c>
      <c r="C5363" t="s">
        <v>125</v>
      </c>
      <c r="D5363" t="s">
        <v>92</v>
      </c>
      <c r="E5363" t="s">
        <v>122</v>
      </c>
      <c r="F5363">
        <v>55</v>
      </c>
      <c r="G5363">
        <v>108.481262327416</v>
      </c>
      <c r="H5363">
        <v>87.330432247098301</v>
      </c>
      <c r="I5363" t="s">
        <v>121</v>
      </c>
    </row>
    <row r="5364" spans="1:9" x14ac:dyDescent="0.2">
      <c r="A5364">
        <v>2022</v>
      </c>
      <c r="B5364" t="s">
        <v>100</v>
      </c>
      <c r="C5364" t="s">
        <v>125</v>
      </c>
      <c r="D5364" t="s">
        <v>95</v>
      </c>
      <c r="E5364" t="s">
        <v>122</v>
      </c>
      <c r="F5364">
        <v>46</v>
      </c>
      <c r="G5364">
        <v>88.320565251617595</v>
      </c>
      <c r="H5364">
        <v>69.132853043965994</v>
      </c>
      <c r="I5364" t="s">
        <v>121</v>
      </c>
    </row>
    <row r="5365" spans="1:9" x14ac:dyDescent="0.2">
      <c r="A5365">
        <v>2022</v>
      </c>
      <c r="B5365" t="s">
        <v>100</v>
      </c>
      <c r="C5365" t="s">
        <v>125</v>
      </c>
      <c r="D5365" t="s">
        <v>124</v>
      </c>
      <c r="E5365" t="s">
        <v>122</v>
      </c>
      <c r="F5365">
        <v>101</v>
      </c>
      <c r="G5365">
        <v>98.265277331854506</v>
      </c>
      <c r="H5365">
        <v>78.231642645532105</v>
      </c>
      <c r="I5365" t="s">
        <v>121</v>
      </c>
    </row>
    <row r="5366" spans="1:9" x14ac:dyDescent="0.2">
      <c r="A5366">
        <v>2022</v>
      </c>
      <c r="B5366" t="s">
        <v>101</v>
      </c>
      <c r="C5366" t="s">
        <v>125</v>
      </c>
      <c r="D5366" t="s">
        <v>92</v>
      </c>
      <c r="E5366" t="s">
        <v>122</v>
      </c>
      <c r="F5366">
        <v>64</v>
      </c>
      <c r="G5366">
        <v>99.552015928322504</v>
      </c>
      <c r="H5366">
        <v>76.532724519081199</v>
      </c>
      <c r="I5366" t="s">
        <v>121</v>
      </c>
    </row>
    <row r="5367" spans="1:9" x14ac:dyDescent="0.2">
      <c r="A5367">
        <v>2022</v>
      </c>
      <c r="B5367" t="s">
        <v>101</v>
      </c>
      <c r="C5367" t="s">
        <v>125</v>
      </c>
      <c r="D5367" t="s">
        <v>95</v>
      </c>
      <c r="E5367" t="s">
        <v>122</v>
      </c>
      <c r="F5367">
        <v>47</v>
      </c>
      <c r="G5367">
        <v>70.854627410188002</v>
      </c>
      <c r="H5367">
        <v>54.262103125030002</v>
      </c>
      <c r="I5367" t="s">
        <v>121</v>
      </c>
    </row>
    <row r="5368" spans="1:9" x14ac:dyDescent="0.2">
      <c r="A5368">
        <v>2022</v>
      </c>
      <c r="B5368" t="s">
        <v>101</v>
      </c>
      <c r="C5368" t="s">
        <v>125</v>
      </c>
      <c r="D5368" t="s">
        <v>124</v>
      </c>
      <c r="E5368" t="s">
        <v>122</v>
      </c>
      <c r="F5368">
        <v>111</v>
      </c>
      <c r="G5368">
        <v>84.978678772938494</v>
      </c>
      <c r="H5368">
        <v>65.397413822055597</v>
      </c>
      <c r="I5368" t="s">
        <v>121</v>
      </c>
    </row>
    <row r="5369" spans="1:9" x14ac:dyDescent="0.2">
      <c r="A5369">
        <v>2022</v>
      </c>
      <c r="B5369" t="s">
        <v>102</v>
      </c>
      <c r="C5369" t="s">
        <v>125</v>
      </c>
      <c r="D5369" t="s">
        <v>92</v>
      </c>
      <c r="E5369" t="s">
        <v>122</v>
      </c>
      <c r="F5369">
        <v>158</v>
      </c>
      <c r="G5369">
        <v>114.843943072294</v>
      </c>
      <c r="H5369">
        <v>110.748059207484</v>
      </c>
      <c r="I5369" t="s">
        <v>121</v>
      </c>
    </row>
    <row r="5370" spans="1:9" x14ac:dyDescent="0.2">
      <c r="A5370">
        <v>2022</v>
      </c>
      <c r="B5370" t="s">
        <v>102</v>
      </c>
      <c r="C5370" t="s">
        <v>125</v>
      </c>
      <c r="D5370" t="s">
        <v>95</v>
      </c>
      <c r="E5370" t="s">
        <v>122</v>
      </c>
      <c r="F5370">
        <v>102</v>
      </c>
      <c r="G5370">
        <v>72.192456596054896</v>
      </c>
      <c r="H5370">
        <v>66.513574598253399</v>
      </c>
      <c r="I5370" t="s">
        <v>121</v>
      </c>
    </row>
    <row r="5371" spans="1:9" x14ac:dyDescent="0.2">
      <c r="A5371">
        <v>2022</v>
      </c>
      <c r="B5371" t="s">
        <v>102</v>
      </c>
      <c r="C5371" t="s">
        <v>125</v>
      </c>
      <c r="D5371" t="s">
        <v>124</v>
      </c>
      <c r="E5371" t="s">
        <v>122</v>
      </c>
      <c r="F5371">
        <v>260</v>
      </c>
      <c r="G5371">
        <v>93.234409234509599</v>
      </c>
      <c r="H5371">
        <v>88.630816902868702</v>
      </c>
      <c r="I5371" t="s">
        <v>121</v>
      </c>
    </row>
    <row r="5372" spans="1:9" x14ac:dyDescent="0.2">
      <c r="A5372">
        <v>2022</v>
      </c>
      <c r="B5372" t="s">
        <v>103</v>
      </c>
      <c r="C5372" t="s">
        <v>125</v>
      </c>
      <c r="D5372" t="s">
        <v>92</v>
      </c>
      <c r="E5372" t="s">
        <v>122</v>
      </c>
      <c r="F5372">
        <v>201</v>
      </c>
      <c r="G5372">
        <v>74.311234675618493</v>
      </c>
      <c r="H5372">
        <v>74.211981564541006</v>
      </c>
      <c r="I5372" t="s">
        <v>121</v>
      </c>
    </row>
    <row r="5373" spans="1:9" x14ac:dyDescent="0.2">
      <c r="A5373">
        <v>2022</v>
      </c>
      <c r="B5373" t="s">
        <v>103</v>
      </c>
      <c r="C5373" t="s">
        <v>125</v>
      </c>
      <c r="D5373" t="s">
        <v>95</v>
      </c>
      <c r="E5373" t="s">
        <v>122</v>
      </c>
      <c r="F5373">
        <v>140</v>
      </c>
      <c r="G5373">
        <v>52.484385895196198</v>
      </c>
      <c r="H5373">
        <v>49.848274965323299</v>
      </c>
      <c r="I5373" t="s">
        <v>121</v>
      </c>
    </row>
    <row r="5374" spans="1:9" x14ac:dyDescent="0.2">
      <c r="A5374">
        <v>2022</v>
      </c>
      <c r="B5374" t="s">
        <v>103</v>
      </c>
      <c r="C5374" t="s">
        <v>125</v>
      </c>
      <c r="D5374" t="s">
        <v>124</v>
      </c>
      <c r="E5374" t="s">
        <v>122</v>
      </c>
      <c r="F5374">
        <v>341</v>
      </c>
      <c r="G5374">
        <v>63.473744950952103</v>
      </c>
      <c r="H5374">
        <v>62.030128264932102</v>
      </c>
      <c r="I5374" t="s">
        <v>121</v>
      </c>
    </row>
    <row r="5375" spans="1:9" x14ac:dyDescent="0.2">
      <c r="A5375">
        <v>2022</v>
      </c>
      <c r="B5375" t="s">
        <v>104</v>
      </c>
      <c r="C5375" t="s">
        <v>125</v>
      </c>
      <c r="D5375" t="s">
        <v>92</v>
      </c>
      <c r="E5375" t="s">
        <v>122</v>
      </c>
      <c r="F5375">
        <v>148</v>
      </c>
      <c r="G5375">
        <v>102.30320457876</v>
      </c>
      <c r="H5375">
        <v>86.437266248925297</v>
      </c>
      <c r="I5375" t="s">
        <v>121</v>
      </c>
    </row>
    <row r="5376" spans="1:9" x14ac:dyDescent="0.2">
      <c r="A5376">
        <v>2022</v>
      </c>
      <c r="B5376" t="s">
        <v>104</v>
      </c>
      <c r="C5376" t="s">
        <v>125</v>
      </c>
      <c r="D5376" t="s">
        <v>95</v>
      </c>
      <c r="E5376" t="s">
        <v>122</v>
      </c>
      <c r="F5376">
        <v>114</v>
      </c>
      <c r="G5376">
        <v>78.767359911559495</v>
      </c>
      <c r="H5376">
        <v>62.921753557936903</v>
      </c>
      <c r="I5376" t="s">
        <v>121</v>
      </c>
    </row>
    <row r="5377" spans="1:9" x14ac:dyDescent="0.2">
      <c r="A5377">
        <v>2022</v>
      </c>
      <c r="B5377" t="s">
        <v>104</v>
      </c>
      <c r="C5377" t="s">
        <v>125</v>
      </c>
      <c r="D5377" t="s">
        <v>124</v>
      </c>
      <c r="E5377" t="s">
        <v>122</v>
      </c>
      <c r="F5377">
        <v>262</v>
      </c>
      <c r="G5377">
        <v>90.532761110995907</v>
      </c>
      <c r="H5377">
        <v>74.679509903431097</v>
      </c>
      <c r="I5377" t="s">
        <v>121</v>
      </c>
    </row>
    <row r="5378" spans="1:9" x14ac:dyDescent="0.2">
      <c r="A5378">
        <v>2022</v>
      </c>
      <c r="B5378" t="s">
        <v>105</v>
      </c>
      <c r="C5378" t="s">
        <v>125</v>
      </c>
      <c r="D5378" t="s">
        <v>92</v>
      </c>
      <c r="E5378" t="s">
        <v>122</v>
      </c>
      <c r="F5378">
        <v>348</v>
      </c>
      <c r="G5378">
        <v>83.263349052879406</v>
      </c>
      <c r="H5378">
        <v>93.2364362827077</v>
      </c>
      <c r="I5378" t="s">
        <v>121</v>
      </c>
    </row>
    <row r="5379" spans="1:9" x14ac:dyDescent="0.2">
      <c r="A5379">
        <v>2022</v>
      </c>
      <c r="B5379" t="s">
        <v>105</v>
      </c>
      <c r="C5379" t="s">
        <v>125</v>
      </c>
      <c r="D5379" t="s">
        <v>95</v>
      </c>
      <c r="E5379" t="s">
        <v>122</v>
      </c>
      <c r="F5379">
        <v>227</v>
      </c>
      <c r="G5379">
        <v>52.825341270321502</v>
      </c>
      <c r="H5379">
        <v>56.3538810052071</v>
      </c>
      <c r="I5379" t="s">
        <v>121</v>
      </c>
    </row>
    <row r="5380" spans="1:9" x14ac:dyDescent="0.2">
      <c r="A5380">
        <v>2022</v>
      </c>
      <c r="B5380" t="s">
        <v>105</v>
      </c>
      <c r="C5380" t="s">
        <v>125</v>
      </c>
      <c r="D5380" t="s">
        <v>124</v>
      </c>
      <c r="E5380" t="s">
        <v>122</v>
      </c>
      <c r="F5380">
        <v>575</v>
      </c>
      <c r="G5380">
        <v>67.833081072918802</v>
      </c>
      <c r="H5380">
        <v>74.795158643957393</v>
      </c>
      <c r="I5380" t="s">
        <v>121</v>
      </c>
    </row>
    <row r="5381" spans="1:9" x14ac:dyDescent="0.2">
      <c r="A5381">
        <v>2022</v>
      </c>
      <c r="B5381" t="s">
        <v>106</v>
      </c>
      <c r="C5381" t="s">
        <v>125</v>
      </c>
      <c r="D5381" t="s">
        <v>92</v>
      </c>
      <c r="E5381" t="s">
        <v>122</v>
      </c>
      <c r="F5381">
        <v>11</v>
      </c>
      <c r="G5381">
        <v>109.791396346941</v>
      </c>
      <c r="H5381">
        <v>90.2509771914266</v>
      </c>
      <c r="I5381" t="s">
        <v>121</v>
      </c>
    </row>
    <row r="5382" spans="1:9" x14ac:dyDescent="0.2">
      <c r="A5382">
        <v>2022</v>
      </c>
      <c r="B5382" t="s">
        <v>106</v>
      </c>
      <c r="C5382" t="s">
        <v>125</v>
      </c>
      <c r="D5382" t="s">
        <v>95</v>
      </c>
      <c r="E5382" t="s">
        <v>122</v>
      </c>
      <c r="F5382">
        <v>6</v>
      </c>
      <c r="G5382">
        <v>60.374320788891097</v>
      </c>
      <c r="H5382">
        <v>46.571640432790801</v>
      </c>
      <c r="I5382" t="s">
        <v>121</v>
      </c>
    </row>
    <row r="5383" spans="1:9" x14ac:dyDescent="0.2">
      <c r="A5383">
        <v>2022</v>
      </c>
      <c r="B5383" t="s">
        <v>106</v>
      </c>
      <c r="C5383" t="s">
        <v>125</v>
      </c>
      <c r="D5383" t="s">
        <v>124</v>
      </c>
      <c r="E5383" t="s">
        <v>122</v>
      </c>
      <c r="F5383">
        <v>17</v>
      </c>
      <c r="G5383">
        <v>85.183143759082</v>
      </c>
      <c r="H5383">
        <v>68.4113088121087</v>
      </c>
      <c r="I5383" t="s">
        <v>121</v>
      </c>
    </row>
    <row r="5384" spans="1:9" x14ac:dyDescent="0.2">
      <c r="A5384">
        <v>2022</v>
      </c>
      <c r="B5384" t="s">
        <v>107</v>
      </c>
      <c r="C5384" t="s">
        <v>125</v>
      </c>
      <c r="D5384" t="s">
        <v>92</v>
      </c>
      <c r="E5384" t="s">
        <v>122</v>
      </c>
      <c r="F5384">
        <v>9</v>
      </c>
      <c r="G5384">
        <v>84.380273767110495</v>
      </c>
      <c r="H5384">
        <v>74.463638224672295</v>
      </c>
      <c r="I5384" t="s">
        <v>121</v>
      </c>
    </row>
    <row r="5385" spans="1:9" x14ac:dyDescent="0.2">
      <c r="A5385">
        <v>2022</v>
      </c>
      <c r="B5385" t="s">
        <v>107</v>
      </c>
      <c r="C5385" t="s">
        <v>125</v>
      </c>
      <c r="D5385" t="s">
        <v>95</v>
      </c>
      <c r="E5385" t="s">
        <v>122</v>
      </c>
      <c r="F5385">
        <v>5</v>
      </c>
      <c r="G5385">
        <v>49.5540138751239</v>
      </c>
      <c r="H5385">
        <v>46.525423175316703</v>
      </c>
      <c r="I5385" t="s">
        <v>121</v>
      </c>
    </row>
    <row r="5386" spans="1:9" x14ac:dyDescent="0.2">
      <c r="A5386">
        <v>2022</v>
      </c>
      <c r="B5386" t="s">
        <v>107</v>
      </c>
      <c r="C5386" t="s">
        <v>125</v>
      </c>
      <c r="D5386" t="s">
        <v>124</v>
      </c>
      <c r="E5386" t="s">
        <v>122</v>
      </c>
      <c r="F5386">
        <v>14</v>
      </c>
      <c r="G5386">
        <v>67.450375794950901</v>
      </c>
      <c r="H5386">
        <v>60.494530699994499</v>
      </c>
      <c r="I5386" t="s">
        <v>121</v>
      </c>
    </row>
    <row r="5387" spans="1:9" x14ac:dyDescent="0.2">
      <c r="A5387">
        <v>2022</v>
      </c>
      <c r="B5387" t="s">
        <v>108</v>
      </c>
      <c r="C5387" t="s">
        <v>125</v>
      </c>
      <c r="D5387" t="s">
        <v>92</v>
      </c>
      <c r="E5387" t="s">
        <v>122</v>
      </c>
      <c r="F5387">
        <v>15</v>
      </c>
      <c r="G5387">
        <v>127.150970585742</v>
      </c>
      <c r="H5387">
        <v>92.462825809968805</v>
      </c>
      <c r="I5387" t="s">
        <v>121</v>
      </c>
    </row>
    <row r="5388" spans="1:9" x14ac:dyDescent="0.2">
      <c r="A5388">
        <v>2022</v>
      </c>
      <c r="B5388" t="s">
        <v>108</v>
      </c>
      <c r="C5388" t="s">
        <v>125</v>
      </c>
      <c r="D5388" t="s">
        <v>95</v>
      </c>
      <c r="E5388" t="s">
        <v>122</v>
      </c>
      <c r="F5388">
        <v>8</v>
      </c>
      <c r="G5388">
        <v>69.282064605525207</v>
      </c>
      <c r="H5388">
        <v>51.322736572608399</v>
      </c>
      <c r="I5388" t="s">
        <v>121</v>
      </c>
    </row>
    <row r="5389" spans="1:9" x14ac:dyDescent="0.2">
      <c r="A5389">
        <v>2022</v>
      </c>
      <c r="B5389" t="s">
        <v>108</v>
      </c>
      <c r="C5389" t="s">
        <v>125</v>
      </c>
      <c r="D5389" t="s">
        <v>124</v>
      </c>
      <c r="E5389" t="s">
        <v>122</v>
      </c>
      <c r="F5389">
        <v>23</v>
      </c>
      <c r="G5389">
        <v>98.526387936943095</v>
      </c>
      <c r="H5389">
        <v>71.892781191288606</v>
      </c>
      <c r="I5389" t="s">
        <v>121</v>
      </c>
    </row>
    <row r="5390" spans="1:9" x14ac:dyDescent="0.2">
      <c r="A5390">
        <v>2022</v>
      </c>
      <c r="B5390" t="s">
        <v>109</v>
      </c>
      <c r="C5390" t="s">
        <v>125</v>
      </c>
      <c r="D5390" t="s">
        <v>92</v>
      </c>
      <c r="E5390" t="s">
        <v>122</v>
      </c>
      <c r="F5390">
        <v>199</v>
      </c>
      <c r="G5390">
        <v>119.231644917377</v>
      </c>
      <c r="H5390">
        <v>112.693076614444</v>
      </c>
      <c r="I5390" t="s">
        <v>121</v>
      </c>
    </row>
    <row r="5391" spans="1:9" x14ac:dyDescent="0.2">
      <c r="A5391">
        <v>2022</v>
      </c>
      <c r="B5391" t="s">
        <v>109</v>
      </c>
      <c r="C5391" t="s">
        <v>125</v>
      </c>
      <c r="D5391" t="s">
        <v>95</v>
      </c>
      <c r="E5391" t="s">
        <v>122</v>
      </c>
      <c r="F5391">
        <v>139</v>
      </c>
      <c r="G5391">
        <v>80.606345285108702</v>
      </c>
      <c r="H5391">
        <v>71.765017535156105</v>
      </c>
      <c r="I5391" t="s">
        <v>121</v>
      </c>
    </row>
    <row r="5392" spans="1:9" x14ac:dyDescent="0.2">
      <c r="A5392">
        <v>2022</v>
      </c>
      <c r="B5392" t="s">
        <v>109</v>
      </c>
      <c r="C5392" t="s">
        <v>125</v>
      </c>
      <c r="D5392" t="s">
        <v>124</v>
      </c>
      <c r="E5392" t="s">
        <v>122</v>
      </c>
      <c r="F5392">
        <v>338</v>
      </c>
      <c r="G5392">
        <v>99.603648204629494</v>
      </c>
      <c r="H5392">
        <v>92.229047074799794</v>
      </c>
      <c r="I5392" t="s">
        <v>121</v>
      </c>
    </row>
    <row r="5393" spans="1:9" x14ac:dyDescent="0.2">
      <c r="A5393">
        <v>2022</v>
      </c>
      <c r="B5393" t="s">
        <v>110</v>
      </c>
      <c r="C5393" t="s">
        <v>125</v>
      </c>
      <c r="D5393" t="s">
        <v>92</v>
      </c>
      <c r="E5393" t="s">
        <v>122</v>
      </c>
      <c r="F5393">
        <v>224</v>
      </c>
      <c r="G5393">
        <v>120.791182243696</v>
      </c>
      <c r="H5393">
        <v>112.80068896693101</v>
      </c>
      <c r="I5393" t="s">
        <v>121</v>
      </c>
    </row>
    <row r="5394" spans="1:9" x14ac:dyDescent="0.2">
      <c r="A5394">
        <v>2022</v>
      </c>
      <c r="B5394" t="s">
        <v>110</v>
      </c>
      <c r="C5394" t="s">
        <v>125</v>
      </c>
      <c r="D5394" t="s">
        <v>95</v>
      </c>
      <c r="E5394" t="s">
        <v>122</v>
      </c>
      <c r="F5394">
        <v>148</v>
      </c>
      <c r="G5394">
        <v>78.039726439121097</v>
      </c>
      <c r="H5394">
        <v>69.225215579844999</v>
      </c>
      <c r="I5394" t="s">
        <v>121</v>
      </c>
    </row>
    <row r="5395" spans="1:9" x14ac:dyDescent="0.2">
      <c r="A5395">
        <v>2022</v>
      </c>
      <c r="B5395" t="s">
        <v>110</v>
      </c>
      <c r="C5395" t="s">
        <v>125</v>
      </c>
      <c r="D5395" t="s">
        <v>124</v>
      </c>
      <c r="E5395" t="s">
        <v>122</v>
      </c>
      <c r="F5395">
        <v>372</v>
      </c>
      <c r="G5395">
        <v>99.175933306850894</v>
      </c>
      <c r="H5395">
        <v>91.012952273388095</v>
      </c>
      <c r="I5395" t="s">
        <v>121</v>
      </c>
    </row>
    <row r="5396" spans="1:9" x14ac:dyDescent="0.2">
      <c r="A5396">
        <v>2022</v>
      </c>
      <c r="B5396" t="s">
        <v>111</v>
      </c>
      <c r="C5396" t="s">
        <v>125</v>
      </c>
      <c r="D5396" t="s">
        <v>92</v>
      </c>
      <c r="E5396" t="s">
        <v>122</v>
      </c>
      <c r="F5396">
        <v>653</v>
      </c>
      <c r="G5396">
        <v>120.51461401180801</v>
      </c>
      <c r="H5396">
        <v>134.69987779755701</v>
      </c>
      <c r="I5396" t="s">
        <v>121</v>
      </c>
    </row>
    <row r="5397" spans="1:9" x14ac:dyDescent="0.2">
      <c r="A5397">
        <v>2022</v>
      </c>
      <c r="B5397" t="s">
        <v>111</v>
      </c>
      <c r="C5397" t="s">
        <v>125</v>
      </c>
      <c r="D5397" t="s">
        <v>95</v>
      </c>
      <c r="E5397" t="s">
        <v>122</v>
      </c>
      <c r="F5397">
        <v>422</v>
      </c>
      <c r="G5397">
        <v>76.178785471875202</v>
      </c>
      <c r="H5397">
        <v>78.650464554856896</v>
      </c>
      <c r="I5397" t="s">
        <v>121</v>
      </c>
    </row>
    <row r="5398" spans="1:9" x14ac:dyDescent="0.2">
      <c r="A5398">
        <v>2022</v>
      </c>
      <c r="B5398" t="s">
        <v>111</v>
      </c>
      <c r="C5398" t="s">
        <v>125</v>
      </c>
      <c r="D5398" t="s">
        <v>124</v>
      </c>
      <c r="E5398" t="s">
        <v>122</v>
      </c>
      <c r="F5398">
        <v>1075</v>
      </c>
      <c r="G5398">
        <v>98.101574826862105</v>
      </c>
      <c r="H5398">
        <v>106.675171176207</v>
      </c>
      <c r="I5398" t="s">
        <v>121</v>
      </c>
    </row>
    <row r="5399" spans="1:9" x14ac:dyDescent="0.2">
      <c r="A5399">
        <v>2022</v>
      </c>
      <c r="B5399" t="s">
        <v>112</v>
      </c>
      <c r="C5399" t="s">
        <v>125</v>
      </c>
      <c r="D5399" t="s">
        <v>92</v>
      </c>
      <c r="E5399" t="s">
        <v>122</v>
      </c>
      <c r="F5399">
        <v>375</v>
      </c>
      <c r="G5399">
        <v>125.158534143248</v>
      </c>
      <c r="H5399">
        <v>123.108748320899</v>
      </c>
      <c r="I5399" t="s">
        <v>121</v>
      </c>
    </row>
    <row r="5400" spans="1:9" x14ac:dyDescent="0.2">
      <c r="A5400">
        <v>2022</v>
      </c>
      <c r="B5400" t="s">
        <v>112</v>
      </c>
      <c r="C5400" t="s">
        <v>125</v>
      </c>
      <c r="D5400" t="s">
        <v>95</v>
      </c>
      <c r="E5400" t="s">
        <v>122</v>
      </c>
      <c r="F5400">
        <v>264</v>
      </c>
      <c r="G5400">
        <v>84.971064777562503</v>
      </c>
      <c r="H5400">
        <v>79.127049480840697</v>
      </c>
      <c r="I5400" t="s">
        <v>121</v>
      </c>
    </row>
    <row r="5401" spans="1:9" x14ac:dyDescent="0.2">
      <c r="A5401">
        <v>2022</v>
      </c>
      <c r="B5401" t="s">
        <v>112</v>
      </c>
      <c r="C5401" t="s">
        <v>125</v>
      </c>
      <c r="D5401" t="s">
        <v>124</v>
      </c>
      <c r="E5401" t="s">
        <v>122</v>
      </c>
      <c r="F5401">
        <v>639</v>
      </c>
      <c r="G5401">
        <v>104.700203501804</v>
      </c>
      <c r="H5401">
        <v>101.11789890087</v>
      </c>
      <c r="I5401" t="s">
        <v>121</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6"/>
  <sheetViews>
    <sheetView workbookViewId="0">
      <selection activeCell="B23" sqref="B23"/>
    </sheetView>
  </sheetViews>
  <sheetFormatPr baseColWidth="10" defaultColWidth="11.5" defaultRowHeight="15" x14ac:dyDescent="0.2"/>
  <sheetData>
    <row r="1" spans="1:12" x14ac:dyDescent="0.2">
      <c r="A1" t="s">
        <v>126</v>
      </c>
      <c r="B1" t="s">
        <v>127</v>
      </c>
      <c r="C1" t="s">
        <v>128</v>
      </c>
      <c r="D1" t="s">
        <v>129</v>
      </c>
      <c r="E1" t="s">
        <v>130</v>
      </c>
      <c r="F1" t="s">
        <v>131</v>
      </c>
      <c r="G1" t="s">
        <v>132</v>
      </c>
      <c r="H1" t="s">
        <v>133</v>
      </c>
      <c r="I1" t="s">
        <v>134</v>
      </c>
      <c r="J1" t="s">
        <v>135</v>
      </c>
      <c r="K1" t="s">
        <v>136</v>
      </c>
      <c r="L1" t="s">
        <v>137</v>
      </c>
    </row>
    <row r="2" spans="1:12" x14ac:dyDescent="0.2">
      <c r="A2" t="s">
        <v>138</v>
      </c>
      <c r="B2" t="s">
        <v>86</v>
      </c>
      <c r="C2">
        <v>2985</v>
      </c>
      <c r="D2">
        <v>2856</v>
      </c>
      <c r="E2">
        <v>2948</v>
      </c>
      <c r="F2">
        <v>2950</v>
      </c>
      <c r="G2">
        <v>3036</v>
      </c>
      <c r="H2">
        <v>3085</v>
      </c>
      <c r="I2">
        <v>2995</v>
      </c>
      <c r="J2">
        <v>2951</v>
      </c>
      <c r="K2">
        <v>2805</v>
      </c>
      <c r="L2">
        <v>2974</v>
      </c>
    </row>
    <row r="3" spans="1:12" x14ac:dyDescent="0.2">
      <c r="A3" t="s">
        <v>138</v>
      </c>
      <c r="B3" t="s">
        <v>87</v>
      </c>
      <c r="C3">
        <v>277.395217093121</v>
      </c>
      <c r="D3">
        <v>265.47068528803499</v>
      </c>
      <c r="E3">
        <v>275.63174178130299</v>
      </c>
      <c r="F3">
        <v>274.81945759023398</v>
      </c>
      <c r="G3">
        <v>281.33148744294101</v>
      </c>
      <c r="H3">
        <v>284.42249786567902</v>
      </c>
      <c r="I3">
        <v>276.15190844480799</v>
      </c>
      <c r="J3">
        <v>271.70285228148498</v>
      </c>
      <c r="K3">
        <v>259.06807533200902</v>
      </c>
      <c r="L3">
        <v>275.95396189719702</v>
      </c>
    </row>
    <row r="4" spans="1:12" x14ac:dyDescent="0.2">
      <c r="A4" t="s">
        <v>138</v>
      </c>
      <c r="B4" t="s">
        <v>139</v>
      </c>
      <c r="C4">
        <v>340.68936751891499</v>
      </c>
      <c r="D4">
        <v>320.57193936666903</v>
      </c>
      <c r="E4">
        <v>328.07351724522402</v>
      </c>
      <c r="F4">
        <v>331.08940980136998</v>
      </c>
      <c r="G4">
        <v>337.05074104327599</v>
      </c>
      <c r="H4">
        <v>333.96625853299298</v>
      </c>
      <c r="I4">
        <v>323.88030760991899</v>
      </c>
      <c r="J4">
        <v>315.70832154567501</v>
      </c>
      <c r="K4">
        <v>299.589762622183</v>
      </c>
      <c r="L4">
        <v>315.33752811798399</v>
      </c>
    </row>
    <row r="5" spans="1:12" x14ac:dyDescent="0.2">
      <c r="A5" t="s">
        <v>140</v>
      </c>
      <c r="B5" t="s">
        <v>86</v>
      </c>
      <c r="C5">
        <v>2766</v>
      </c>
      <c r="D5">
        <v>2830</v>
      </c>
      <c r="E5">
        <v>2878</v>
      </c>
      <c r="F5">
        <v>2901</v>
      </c>
      <c r="G5">
        <v>2931</v>
      </c>
      <c r="H5">
        <v>2963</v>
      </c>
      <c r="I5">
        <v>2947</v>
      </c>
      <c r="J5">
        <v>2844</v>
      </c>
      <c r="K5">
        <v>2897</v>
      </c>
      <c r="L5">
        <v>2863</v>
      </c>
    </row>
    <row r="6" spans="1:12" x14ac:dyDescent="0.2">
      <c r="A6" t="s">
        <v>140</v>
      </c>
      <c r="B6" t="s">
        <v>87</v>
      </c>
      <c r="C6">
        <v>259.63493413382702</v>
      </c>
      <c r="D6">
        <v>265.589543092138</v>
      </c>
      <c r="E6">
        <v>268.98377779210898</v>
      </c>
      <c r="F6">
        <v>270.31081550751099</v>
      </c>
      <c r="G6">
        <v>272.17795293578001</v>
      </c>
      <c r="H6">
        <v>273.08529238006298</v>
      </c>
      <c r="I6">
        <v>271.902347660413</v>
      </c>
      <c r="J6">
        <v>261.68953536305298</v>
      </c>
      <c r="K6">
        <v>267.30615920632999</v>
      </c>
      <c r="L6">
        <v>264.48281277425201</v>
      </c>
    </row>
    <row r="7" spans="1:12" x14ac:dyDescent="0.2">
      <c r="A7" t="s">
        <v>140</v>
      </c>
      <c r="B7" t="s">
        <v>139</v>
      </c>
      <c r="C7">
        <v>287.13585945051699</v>
      </c>
      <c r="D7">
        <v>287.25631306920798</v>
      </c>
      <c r="E7">
        <v>285.130333806561</v>
      </c>
      <c r="F7">
        <v>287.23625460543201</v>
      </c>
      <c r="G7">
        <v>286.06288947699699</v>
      </c>
      <c r="H7">
        <v>288.59520469331301</v>
      </c>
      <c r="I7">
        <v>285.055048059314</v>
      </c>
      <c r="J7">
        <v>270.26996608583403</v>
      </c>
      <c r="K7">
        <v>276.33399781560797</v>
      </c>
      <c r="L7">
        <v>268.80032095699198</v>
      </c>
    </row>
    <row r="8" spans="1:12" x14ac:dyDescent="0.2">
      <c r="A8" t="s">
        <v>141</v>
      </c>
      <c r="B8" t="s">
        <v>86</v>
      </c>
      <c r="C8">
        <v>2472</v>
      </c>
      <c r="D8">
        <v>2511</v>
      </c>
      <c r="E8">
        <v>2717</v>
      </c>
      <c r="F8">
        <v>2621</v>
      </c>
      <c r="G8">
        <v>2678</v>
      </c>
      <c r="H8">
        <v>2835</v>
      </c>
      <c r="I8">
        <v>2674</v>
      </c>
      <c r="J8">
        <v>2847</v>
      </c>
      <c r="K8">
        <v>2722</v>
      </c>
      <c r="L8">
        <v>2702</v>
      </c>
    </row>
    <row r="9" spans="1:12" x14ac:dyDescent="0.2">
      <c r="A9" t="s">
        <v>141</v>
      </c>
      <c r="B9" t="s">
        <v>87</v>
      </c>
      <c r="C9">
        <v>230.19203155642199</v>
      </c>
      <c r="D9">
        <v>233.52361183186301</v>
      </c>
      <c r="E9">
        <v>254.15135709528499</v>
      </c>
      <c r="F9">
        <v>244.48714600201501</v>
      </c>
      <c r="G9">
        <v>248.51037609697701</v>
      </c>
      <c r="H9">
        <v>261.18031391386302</v>
      </c>
      <c r="I9">
        <v>245.73095309424301</v>
      </c>
      <c r="J9">
        <v>260.743655191931</v>
      </c>
      <c r="K9">
        <v>249.340237670162</v>
      </c>
      <c r="L9">
        <v>246.17234797582</v>
      </c>
    </row>
    <row r="10" spans="1:12" x14ac:dyDescent="0.2">
      <c r="A10" t="s">
        <v>141</v>
      </c>
      <c r="B10" t="s">
        <v>139</v>
      </c>
      <c r="C10">
        <v>252.05266812288701</v>
      </c>
      <c r="D10">
        <v>257.30286404448901</v>
      </c>
      <c r="E10">
        <v>259.29685015558101</v>
      </c>
      <c r="F10">
        <v>247.86924164769999</v>
      </c>
      <c r="G10">
        <v>249.04078613134701</v>
      </c>
      <c r="H10">
        <v>257.31364537286902</v>
      </c>
      <c r="I10">
        <v>238.97740093650199</v>
      </c>
      <c r="J10">
        <v>249.858809461672</v>
      </c>
      <c r="K10">
        <v>238.20524932768899</v>
      </c>
      <c r="L10">
        <v>229.556845210056</v>
      </c>
    </row>
    <row r="11" spans="1:12" x14ac:dyDescent="0.2">
      <c r="A11" t="s">
        <v>142</v>
      </c>
      <c r="B11" t="s">
        <v>86</v>
      </c>
      <c r="C11">
        <v>2394</v>
      </c>
      <c r="D11">
        <v>2325</v>
      </c>
      <c r="E11">
        <v>2363</v>
      </c>
      <c r="F11">
        <v>2366</v>
      </c>
      <c r="G11">
        <v>2425</v>
      </c>
      <c r="H11">
        <v>2374</v>
      </c>
      <c r="I11">
        <v>2428</v>
      </c>
      <c r="J11">
        <v>2507</v>
      </c>
      <c r="K11">
        <v>2438</v>
      </c>
      <c r="L11">
        <v>2514</v>
      </c>
    </row>
    <row r="12" spans="1:12" x14ac:dyDescent="0.2">
      <c r="A12" t="s">
        <v>142</v>
      </c>
      <c r="B12" t="s">
        <v>87</v>
      </c>
      <c r="C12">
        <v>225.15786444255099</v>
      </c>
      <c r="D12">
        <v>217.47162346074501</v>
      </c>
      <c r="E12">
        <v>220.80480220076001</v>
      </c>
      <c r="F12">
        <v>219.380394105844</v>
      </c>
      <c r="G12">
        <v>223.041625545762</v>
      </c>
      <c r="H12">
        <v>218.81071674795999</v>
      </c>
      <c r="I12">
        <v>221.81071725802499</v>
      </c>
      <c r="J12">
        <v>226.54160341213</v>
      </c>
      <c r="K12">
        <v>218.74083159199</v>
      </c>
      <c r="L12">
        <v>222.50918492071</v>
      </c>
    </row>
    <row r="13" spans="1:12" x14ac:dyDescent="0.2">
      <c r="A13" t="s">
        <v>142</v>
      </c>
      <c r="B13" t="s">
        <v>139</v>
      </c>
      <c r="C13">
        <v>241.283288907225</v>
      </c>
      <c r="D13">
        <v>231.857131910802</v>
      </c>
      <c r="E13">
        <v>236.86859088723099</v>
      </c>
      <c r="F13">
        <v>233.09618277734899</v>
      </c>
      <c r="G13">
        <v>232.384701210614</v>
      </c>
      <c r="H13">
        <v>223.53464311442301</v>
      </c>
      <c r="I13">
        <v>223.21086908829901</v>
      </c>
      <c r="J13">
        <v>223.68395450299101</v>
      </c>
      <c r="K13">
        <v>215.63849489133301</v>
      </c>
      <c r="L13">
        <v>217.51925970656299</v>
      </c>
    </row>
    <row r="14" spans="1:12" x14ac:dyDescent="0.2">
      <c r="A14" t="s">
        <v>143</v>
      </c>
      <c r="B14" t="s">
        <v>86</v>
      </c>
      <c r="C14">
        <v>2015</v>
      </c>
      <c r="D14">
        <v>2070</v>
      </c>
      <c r="E14">
        <v>2034</v>
      </c>
      <c r="F14">
        <v>2165</v>
      </c>
      <c r="G14">
        <v>2194</v>
      </c>
      <c r="H14">
        <v>2133</v>
      </c>
      <c r="I14">
        <v>2088</v>
      </c>
      <c r="J14">
        <v>2204</v>
      </c>
      <c r="K14">
        <v>2202</v>
      </c>
      <c r="L14">
        <v>2245</v>
      </c>
    </row>
    <row r="15" spans="1:12" x14ac:dyDescent="0.2">
      <c r="A15" t="s">
        <v>143</v>
      </c>
      <c r="B15" t="s">
        <v>87</v>
      </c>
      <c r="C15">
        <v>194.67921888707301</v>
      </c>
      <c r="D15">
        <v>198.665962858103</v>
      </c>
      <c r="E15">
        <v>190.29264276626</v>
      </c>
      <c r="F15">
        <v>201.24053402638199</v>
      </c>
      <c r="G15">
        <v>202.433072064882</v>
      </c>
      <c r="H15">
        <v>196.639882587644</v>
      </c>
      <c r="I15">
        <v>192.106343005507</v>
      </c>
      <c r="J15">
        <v>201.85257435299999</v>
      </c>
      <c r="K15">
        <v>201.416869806221</v>
      </c>
      <c r="L15">
        <v>205.53940130812799</v>
      </c>
    </row>
    <row r="16" spans="1:12" x14ac:dyDescent="0.2">
      <c r="A16" t="s">
        <v>143</v>
      </c>
      <c r="B16" t="s">
        <v>139</v>
      </c>
      <c r="C16">
        <v>214.26198743189201</v>
      </c>
      <c r="D16">
        <v>215.42574012194601</v>
      </c>
      <c r="E16">
        <v>209.85797593890601</v>
      </c>
      <c r="F16">
        <v>217.82702002914499</v>
      </c>
      <c r="G16">
        <v>215.34871210662499</v>
      </c>
      <c r="H16">
        <v>205.54492200985899</v>
      </c>
      <c r="I16">
        <v>197.73791061128901</v>
      </c>
      <c r="J16">
        <v>202.51078563830799</v>
      </c>
      <c r="K16">
        <v>199.80600680444601</v>
      </c>
      <c r="L16">
        <v>198.970894248923</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7"/>
  <sheetViews>
    <sheetView workbookViewId="0">
      <selection activeCell="F16" sqref="F16"/>
    </sheetView>
  </sheetViews>
  <sheetFormatPr baseColWidth="10" defaultColWidth="11.5" defaultRowHeight="15" x14ac:dyDescent="0.2"/>
  <sheetData>
    <row r="1" spans="1:12" x14ac:dyDescent="0.2">
      <c r="A1" t="s">
        <v>127</v>
      </c>
      <c r="B1" t="s">
        <v>84</v>
      </c>
      <c r="C1" t="s">
        <v>128</v>
      </c>
      <c r="D1" t="s">
        <v>129</v>
      </c>
      <c r="E1" t="s">
        <v>130</v>
      </c>
      <c r="F1" t="s">
        <v>131</v>
      </c>
      <c r="G1" t="s">
        <v>132</v>
      </c>
      <c r="H1" t="s">
        <v>133</v>
      </c>
      <c r="I1" t="s">
        <v>134</v>
      </c>
      <c r="J1" t="s">
        <v>135</v>
      </c>
      <c r="K1" t="s">
        <v>136</v>
      </c>
      <c r="L1" t="s">
        <v>137</v>
      </c>
    </row>
    <row r="2" spans="1:12" x14ac:dyDescent="0.2">
      <c r="A2" t="s">
        <v>144</v>
      </c>
      <c r="B2" t="s">
        <v>92</v>
      </c>
      <c r="C2">
        <v>170.08292787713199</v>
      </c>
      <c r="D2">
        <v>127.21866858313599</v>
      </c>
      <c r="E2">
        <v>144.50935114265599</v>
      </c>
      <c r="F2">
        <v>161.60156128116901</v>
      </c>
      <c r="G2">
        <v>166.68202662325101</v>
      </c>
      <c r="H2">
        <v>179.86869671575201</v>
      </c>
      <c r="I2">
        <v>168.32443245045999</v>
      </c>
      <c r="J2">
        <v>153.808591198046</v>
      </c>
      <c r="K2">
        <v>154.06376613874099</v>
      </c>
      <c r="L2">
        <v>146.536412476268</v>
      </c>
    </row>
    <row r="3" spans="1:12" x14ac:dyDescent="0.2">
      <c r="A3" t="s">
        <v>144</v>
      </c>
      <c r="B3" t="s">
        <v>95</v>
      </c>
      <c r="C3">
        <v>128.476013006111</v>
      </c>
      <c r="D3">
        <v>138.55825631603</v>
      </c>
      <c r="E3">
        <v>140.11233602486601</v>
      </c>
      <c r="F3">
        <v>118.788804069771</v>
      </c>
      <c r="G3">
        <v>130.11882289624401</v>
      </c>
      <c r="H3">
        <v>141.984827198782</v>
      </c>
      <c r="I3">
        <v>145.44996033766699</v>
      </c>
      <c r="J3">
        <v>118.82063304948799</v>
      </c>
      <c r="K3">
        <v>105.71216181854901</v>
      </c>
      <c r="L3">
        <v>135.743421876577</v>
      </c>
    </row>
    <row r="4" spans="1:12" x14ac:dyDescent="0.2">
      <c r="A4" t="s">
        <v>144</v>
      </c>
      <c r="B4" t="s">
        <v>124</v>
      </c>
      <c r="C4">
        <v>149.38698199263999</v>
      </c>
      <c r="D4">
        <v>132.763470684319</v>
      </c>
      <c r="E4">
        <v>142.337820797532</v>
      </c>
      <c r="F4">
        <v>140.30383282901801</v>
      </c>
      <c r="G4">
        <v>148.49673339595199</v>
      </c>
      <c r="H4">
        <v>160.935364111354</v>
      </c>
      <c r="I4">
        <v>156.91939134035999</v>
      </c>
      <c r="J4">
        <v>136.29492975554899</v>
      </c>
      <c r="K4">
        <v>129.89797461542099</v>
      </c>
      <c r="L4">
        <v>141.16779587244301</v>
      </c>
    </row>
    <row r="5" spans="1:12" x14ac:dyDescent="0.2">
      <c r="A5" t="s">
        <v>145</v>
      </c>
      <c r="B5" t="s">
        <v>92</v>
      </c>
      <c r="C5">
        <v>0.59154802775398596</v>
      </c>
      <c r="D5">
        <v>0.44531171711863998</v>
      </c>
      <c r="E5">
        <v>0.50393966562933901</v>
      </c>
      <c r="F5">
        <v>0.56169609028552803</v>
      </c>
      <c r="G5">
        <v>0.57588988270300201</v>
      </c>
      <c r="H5">
        <v>0.63541108000469604</v>
      </c>
      <c r="I5">
        <v>0.60292215636017499</v>
      </c>
      <c r="J5">
        <v>0.55318661664867597</v>
      </c>
      <c r="K5">
        <v>0.55976123979850601</v>
      </c>
      <c r="L5">
        <v>0.54318707758738904</v>
      </c>
    </row>
    <row r="6" spans="1:12" x14ac:dyDescent="0.2">
      <c r="A6" t="s">
        <v>145</v>
      </c>
      <c r="B6" t="s">
        <v>95</v>
      </c>
      <c r="C6">
        <v>0.52881844714699</v>
      </c>
      <c r="D6">
        <v>0.58540308356130699</v>
      </c>
      <c r="E6">
        <v>0.58794074249064798</v>
      </c>
      <c r="F6">
        <v>0.50523266672193601</v>
      </c>
      <c r="G6">
        <v>0.55504538585028995</v>
      </c>
      <c r="H6">
        <v>0.59975434855146803</v>
      </c>
      <c r="I6">
        <v>0.65032997811339099</v>
      </c>
      <c r="J6">
        <v>0.53226010163539605</v>
      </c>
      <c r="K6">
        <v>0.49726980229073398</v>
      </c>
      <c r="L6">
        <v>0.62460612763562395</v>
      </c>
    </row>
    <row r="7" spans="1:12" x14ac:dyDescent="0.2">
      <c r="A7" t="s">
        <v>145</v>
      </c>
      <c r="B7" t="s">
        <v>124</v>
      </c>
      <c r="C7">
        <v>0.56322399271468604</v>
      </c>
      <c r="D7">
        <v>0.50830892470202704</v>
      </c>
      <c r="E7">
        <v>0.54216751005553898</v>
      </c>
      <c r="F7">
        <v>0.53671958718137902</v>
      </c>
      <c r="G7">
        <v>0.566929638324987</v>
      </c>
      <c r="H7">
        <v>0.6192050358883</v>
      </c>
      <c r="I7">
        <v>0.62413663180009904</v>
      </c>
      <c r="J7">
        <v>0.54378874333451199</v>
      </c>
      <c r="K7">
        <v>0.53256918491354899</v>
      </c>
      <c r="L7">
        <v>0.57962793803304202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Table 3a</vt:lpstr>
      <vt:lpstr>Table 3b</vt:lpstr>
      <vt:lpstr>Table 3c</vt:lpstr>
      <vt:lpstr>data</vt:lpstr>
      <vt:lpstr>data2</vt:lpstr>
      <vt:lpstr>data3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johnco07</dc:creator>
  <cp:lastModifiedBy>Microsoft Office User</cp:lastModifiedBy>
  <dcterms:created xsi:type="dcterms:W3CDTF">2020-09-15T10:03:13Z</dcterms:created>
  <dcterms:modified xsi:type="dcterms:W3CDTF">2023-02-13T16:48:23Z</dcterms:modified>
</cp:coreProperties>
</file>