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Topics\Statistics\Publications\CHD&amp;Stroke\annual_update\john\heart_disease\data\output\survival\"/>
    </mc:Choice>
  </mc:AlternateContent>
  <xr:revisionPtr revIDLastSave="0" documentId="13_ncr:1_{9609B199-BD32-4EFF-9D44-4174C1A4D20D}" xr6:coauthVersionLast="47" xr6:coauthVersionMax="47" xr10:uidLastSave="{00000000-0000-0000-0000-000000000000}"/>
  <bookViews>
    <workbookView xWindow="1080" yWindow="1080" windowWidth="25365" windowHeight="12045" activeTab="1" xr2:uid="{00000000-000D-0000-FFFF-FFFF00000000}"/>
  </bookViews>
  <sheets>
    <sheet name="Definitions" sheetId="3" r:id="rId1"/>
    <sheet name="Table" sheetId="2" r:id="rId2"/>
    <sheet name="data" sheetId="1" state="veryHidden" r:id="rId3"/>
  </sheets>
  <definedNames>
    <definedName name="_xlnm._FilterDatabase" localSheetId="2" hidden="1">data!$A$1:$J$151</definedName>
    <definedName name="_xlnm.Print_Area" localSheetId="1">Table!$A$1:$L$59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2" l="1"/>
  <c r="K33" i="2"/>
  <c r="J33" i="2"/>
  <c r="I33" i="2"/>
  <c r="H33" i="2"/>
  <c r="G33" i="2"/>
  <c r="F33" i="2"/>
  <c r="E33" i="2"/>
  <c r="D33" i="2"/>
  <c r="C33" i="2"/>
  <c r="L32" i="2"/>
  <c r="K32" i="2"/>
  <c r="J32" i="2"/>
  <c r="I32" i="2"/>
  <c r="H32" i="2"/>
  <c r="G32" i="2"/>
  <c r="F32" i="2"/>
  <c r="E32" i="2"/>
  <c r="D32" i="2"/>
  <c r="C32" i="2"/>
  <c r="L31" i="2"/>
  <c r="K31" i="2"/>
  <c r="J31" i="2"/>
  <c r="I31" i="2"/>
  <c r="H31" i="2"/>
  <c r="G31" i="2"/>
  <c r="F31" i="2"/>
  <c r="E31" i="2"/>
  <c r="D31" i="2"/>
  <c r="C31" i="2"/>
  <c r="L29" i="2"/>
  <c r="K29" i="2"/>
  <c r="J29" i="2"/>
  <c r="I29" i="2"/>
  <c r="H29" i="2"/>
  <c r="G29" i="2"/>
  <c r="F29" i="2"/>
  <c r="E29" i="2"/>
  <c r="D29" i="2"/>
  <c r="C29" i="2"/>
  <c r="L28" i="2"/>
  <c r="K28" i="2"/>
  <c r="J28" i="2"/>
  <c r="I28" i="2"/>
  <c r="H28" i="2"/>
  <c r="G28" i="2"/>
  <c r="F28" i="2"/>
  <c r="E28" i="2"/>
  <c r="D28" i="2"/>
  <c r="C28" i="2"/>
  <c r="L27" i="2"/>
  <c r="K27" i="2"/>
  <c r="J27" i="2"/>
  <c r="I27" i="2"/>
  <c r="H27" i="2"/>
  <c r="G27" i="2"/>
  <c r="F27" i="2"/>
  <c r="E27" i="2"/>
  <c r="D27" i="2"/>
  <c r="C27" i="2"/>
  <c r="L25" i="2"/>
  <c r="K25" i="2"/>
  <c r="J25" i="2"/>
  <c r="I25" i="2"/>
  <c r="H25" i="2"/>
  <c r="G25" i="2"/>
  <c r="F25" i="2"/>
  <c r="E25" i="2"/>
  <c r="D25" i="2"/>
  <c r="C25" i="2"/>
  <c r="L24" i="2"/>
  <c r="K24" i="2"/>
  <c r="J24" i="2"/>
  <c r="I24" i="2"/>
  <c r="H24" i="2"/>
  <c r="G24" i="2"/>
  <c r="F24" i="2"/>
  <c r="E24" i="2"/>
  <c r="D24" i="2"/>
  <c r="C24" i="2"/>
  <c r="L23" i="2"/>
  <c r="K23" i="2"/>
  <c r="J23" i="2"/>
  <c r="I23" i="2"/>
  <c r="H23" i="2"/>
  <c r="G23" i="2"/>
  <c r="F23" i="2"/>
  <c r="E23" i="2"/>
  <c r="D23" i="2"/>
  <c r="C23" i="2"/>
  <c r="L22" i="2"/>
  <c r="K22" i="2"/>
  <c r="J22" i="2"/>
  <c r="I22" i="2"/>
  <c r="H22" i="2"/>
  <c r="G22" i="2"/>
  <c r="F22" i="2"/>
  <c r="E22" i="2"/>
  <c r="D22" i="2"/>
  <c r="C22" i="2"/>
  <c r="A2" i="2" s="1"/>
</calcChain>
</file>

<file path=xl/sharedStrings.xml><?xml version="1.0" encoding="utf-8"?>
<sst xmlns="http://schemas.openxmlformats.org/spreadsheetml/2006/main" count="651" uniqueCount="54">
  <si>
    <t>Males</t>
  </si>
  <si>
    <t>All ages</t>
  </si>
  <si>
    <t>Females</t>
  </si>
  <si>
    <t>Both Sexes</t>
  </si>
  <si>
    <t>Data</t>
  </si>
  <si>
    <t>Sum of totadm</t>
  </si>
  <si>
    <t>Sum of tsurv30</t>
  </si>
  <si>
    <t>Disease</t>
  </si>
  <si>
    <t>Age Group</t>
  </si>
  <si>
    <t>Total Admissions</t>
  </si>
  <si>
    <t>Number survived 30 days</t>
  </si>
  <si>
    <t>% survived 30 days</t>
  </si>
  <si>
    <t>2012/13</t>
  </si>
  <si>
    <t>2013/14</t>
  </si>
  <si>
    <t>2014/15</t>
  </si>
  <si>
    <t>2015/16</t>
  </si>
  <si>
    <t>2016/17</t>
  </si>
  <si>
    <t>2017/18</t>
  </si>
  <si>
    <t>2018/19</t>
  </si>
  <si>
    <t xml:space="preserve">                                                                                                                                                                                        </t>
  </si>
  <si>
    <t>fyear</t>
  </si>
  <si>
    <t>sexdesc</t>
  </si>
  <si>
    <t>Female</t>
  </si>
  <si>
    <t>Male</t>
  </si>
  <si>
    <t>Average of survpct</t>
  </si>
  <si>
    <t>Stroke</t>
  </si>
  <si>
    <t>2019/20</t>
  </si>
  <si>
    <t>Number of patients surviving for 30 days or more after a first emergency admission for stroke</t>
  </si>
  <si>
    <t>fyear</t>
  </si>
  <si>
    <t>agecat</t>
  </si>
  <si>
    <t>cond</t>
  </si>
  <si>
    <t>tsurv30</t>
  </si>
  <si>
    <t>totadm</t>
  </si>
  <si>
    <t>sexdesc</t>
  </si>
  <si>
    <t>survpct</t>
  </si>
  <si>
    <t>2012/13</t>
  </si>
  <si>
    <t>0-44</t>
  </si>
  <si>
    <t>Stroke</t>
  </si>
  <si>
    <t>Both Sexes</t>
  </si>
  <si>
    <t>Female</t>
  </si>
  <si>
    <t>Male</t>
  </si>
  <si>
    <t>45-64</t>
  </si>
  <si>
    <t>65-74</t>
  </si>
  <si>
    <t>75+</t>
  </si>
  <si>
    <t>All ages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</si>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</sst>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0"/>
      <name val="Arial"/>
    </font>
    <font>
      <sz val="9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b/>
      <sz val="12"/>
      <color rgb="FF000000"/>
      <name val="Arial"/>
      <family val="2"/>
    </font>
    <font>
      <sz val="8"/>
      <color rgb="FF000000"/>
      <name val="Arial"/>
    </font>
    <font>
      <b/>
      <sz val="14"/>
      <color indexed="57"/>
      <name val="Arial"/>
    </font>
    <font>
      <b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3" borderId="3" xfId="0" applyFill="1" applyBorder="1"/>
  </cellXfs>
  <cellStyles count="1">
    <cellStyle name="Normal" xfId="0" builtinId="0"/>
  </cellStyles>
  <dxfs count="22">
    <dxf>
      <fill>
        <patternFill patternType="solid"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theme="0" tint="-0.14996795556505021"/>
        </right>
      </border>
    </dxf>
    <dxf>
      <border>
        <right style="thin">
          <color theme="0" tint="-0.14996795556505021"/>
        </right>
      </border>
    </dxf>
    <dxf>
      <border>
        <right style="thin">
          <color theme="0" tint="-0.14996795556505021"/>
        </right>
      </border>
    </dxf>
    <dxf>
      <border>
        <right style="thin">
          <color theme="0" tint="-0.14996795556505021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Percentage of patients surviving for 30 days or more after a first emergency admission for stroke</a:t>
            </a:r>
          </a:p>
        </c:rich>
      </c:tx>
      <c:layout>
        <c:manualLayout>
          <c:xMode val="edge"/>
          <c:yMode val="edge"/>
          <c:x val="0.19913259675202447"/>
          <c:y val="6.39735368130530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74051950402762E-2"/>
          <c:y val="0.17231685954289025"/>
          <c:w val="0.88788646936374338"/>
          <c:h val="0.63559497372377549"/>
        </c:manualLayout>
      </c:layout>
      <c:lineChart>
        <c:grouping val="standard"/>
        <c:varyColors val="0"/>
        <c:ser>
          <c:idx val="0"/>
          <c:order val="0"/>
          <c:tx>
            <c:strRef>
              <c:f>Table!$A$23</c:f>
              <c:strCache>
                <c:ptCount val="1"/>
                <c:pt idx="0">
                  <c:v>Males</c:v>
                </c:pt>
              </c:strCache>
            </c:strRef>
          </c:tx>
          <c:spPr>
            <a:ln w="31750"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strRef>
              <c:f>Table!$C$22:$L$22</c:f>
              <c:strCache>
                <c:ptCount val="10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2021/22p</c:v>
                </c:pt>
              </c:strCache>
            </c:strRef>
          </c:cat>
          <c:val>
            <c:numRef>
              <c:f>Table!$C$25:$L$25</c:f>
              <c:numCache>
                <c:formatCode>#,##0.0</c:formatCode>
                <c:ptCount val="10"/>
                <c:pt idx="0">
                  <c:v>87.561576354679801</c:v>
                </c:pt>
                <c:pt idx="1">
                  <c:v>88.204815604998501</c:v>
                </c:pt>
                <c:pt idx="2">
                  <c:v>88.322907357759902</c:v>
                </c:pt>
                <c:pt idx="3">
                  <c:v>87.978900610771802</c:v>
                </c:pt>
                <c:pt idx="4">
                  <c:v>87.410548635038396</c:v>
                </c:pt>
                <c:pt idx="5">
                  <c:v>88.516746411483297</c:v>
                </c:pt>
                <c:pt idx="6">
                  <c:v>88.365019011406801</c:v>
                </c:pt>
                <c:pt idx="7">
                  <c:v>88.059332509270703</c:v>
                </c:pt>
                <c:pt idx="8">
                  <c:v>86.340640809443499</c:v>
                </c:pt>
                <c:pt idx="9">
                  <c:v>87.9782711384034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3-408F-A274-253EB48E31D2}"/>
            </c:ext>
          </c:extLst>
        </c:ser>
        <c:ser>
          <c:idx val="1"/>
          <c:order val="1"/>
          <c:tx>
            <c:strRef>
              <c:f>Table!$A$27</c:f>
              <c:strCache>
                <c:ptCount val="1"/>
                <c:pt idx="0">
                  <c:v>Females</c:v>
                </c:pt>
              </c:strCache>
            </c:strRef>
          </c:tx>
          <c:spPr>
            <a:ln w="3175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strRef>
              <c:f>Table!$C$22:$L$22</c:f>
              <c:strCache>
                <c:ptCount val="10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2021/22p</c:v>
                </c:pt>
              </c:strCache>
            </c:strRef>
          </c:cat>
          <c:val>
            <c:numRef>
              <c:f>Table!$C$29:$L$29</c:f>
              <c:numCache>
                <c:formatCode>#,##0.0</c:formatCode>
                <c:ptCount val="10"/>
                <c:pt idx="0">
                  <c:v>80.627198124267295</c:v>
                </c:pt>
                <c:pt idx="1">
                  <c:v>82.150282150282194</c:v>
                </c:pt>
                <c:pt idx="2">
                  <c:v>81.502045587375804</c:v>
                </c:pt>
                <c:pt idx="3">
                  <c:v>81.846068042387103</c:v>
                </c:pt>
                <c:pt idx="4">
                  <c:v>82.252010723860593</c:v>
                </c:pt>
                <c:pt idx="5">
                  <c:v>81.462899392659097</c:v>
                </c:pt>
                <c:pt idx="6">
                  <c:v>83.407368696106602</c:v>
                </c:pt>
                <c:pt idx="7">
                  <c:v>81.248360870705497</c:v>
                </c:pt>
                <c:pt idx="8">
                  <c:v>82.263648468708396</c:v>
                </c:pt>
                <c:pt idx="9">
                  <c:v>82.380097460887399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A3-408F-A274-253EB48E31D2}"/>
            </c:ext>
          </c:extLst>
        </c:ser>
        <c:ser>
          <c:idx val="2"/>
          <c:order val="2"/>
          <c:tx>
            <c:strRef>
              <c:f>Table!$A$31</c:f>
              <c:strCache>
                <c:ptCount val="1"/>
                <c:pt idx="0">
                  <c:v>Both Sexes</c:v>
                </c:pt>
              </c:strCache>
            </c:strRef>
          </c:tx>
          <c:spPr>
            <a:ln w="31750">
              <a:solidFill>
                <a:srgbClr val="C6D9F1"/>
              </a:solidFill>
              <a:prstDash val="solid"/>
            </a:ln>
          </c:spPr>
          <c:marker>
            <c:symbol val="none"/>
          </c:marker>
          <c:cat>
            <c:strRef>
              <c:f>Table!$C$22:$L$22</c:f>
              <c:strCache>
                <c:ptCount val="10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2021/22p</c:v>
                </c:pt>
              </c:strCache>
            </c:strRef>
          </c:cat>
          <c:val>
            <c:numRef>
              <c:f>Table!$C$33:$L$33</c:f>
              <c:numCache>
                <c:formatCode>#,##0.0</c:formatCode>
                <c:ptCount val="10"/>
                <c:pt idx="0">
                  <c:v>84.009009009009006</c:v>
                </c:pt>
                <c:pt idx="1">
                  <c:v>85.138387484957903</c:v>
                </c:pt>
                <c:pt idx="2">
                  <c:v>84.879775778138395</c:v>
                </c:pt>
                <c:pt idx="3">
                  <c:v>84.919309961046196</c:v>
                </c:pt>
                <c:pt idx="4">
                  <c:v>84.846061575369802</c:v>
                </c:pt>
                <c:pt idx="5">
                  <c:v>84.978142800370904</c:v>
                </c:pt>
                <c:pt idx="6">
                  <c:v>85.923829130211004</c:v>
                </c:pt>
                <c:pt idx="7">
                  <c:v>84.754390430134904</c:v>
                </c:pt>
                <c:pt idx="8">
                  <c:v>84.404249936756898</c:v>
                </c:pt>
                <c:pt idx="9">
                  <c:v>85.294479281937797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A3-408F-A274-253EB48E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69592"/>
        <c:axId val="1"/>
      </c:lineChart>
      <c:catAx>
        <c:axId val="42916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7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169592"/>
        <c:crosses val="autoZero"/>
        <c:crossBetween val="between"/>
        <c:majorUnit val="5"/>
        <c:minorUnit val="5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2275862068965516"/>
          <c:y val="0.91478933554358333"/>
          <c:w val="0.39724137931034481"/>
          <c:h val="6.26569047290140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12</xdr:col>
      <xdr:colOff>228568</xdr:colOff>
      <xdr:row>28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4775" y="200025"/>
          <a:ext cx="9267793" cy="443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en-GB" sz="1600" b="1" i="0" u="none" strike="noStrike" baseline="0">
            <a:solidFill>
              <a:srgbClr val="339966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GB" sz="1800" b="1" i="0" u="none" strike="noStrike" baseline="0">
              <a:solidFill>
                <a:srgbClr val="339966"/>
              </a:solidFill>
              <a:latin typeface="Arial"/>
              <a:cs typeface="Arial"/>
            </a:rPr>
            <a:t>Trends in Stroke 30 Day Survival</a:t>
          </a:r>
        </a:p>
        <a:p>
          <a:pPr algn="l" rtl="0">
            <a:lnSpc>
              <a:spcPts val="1100"/>
            </a:lnSpc>
            <a:defRPr sz="1000"/>
          </a:pPr>
          <a:endParaRPr lang="en-GB" sz="1200" b="1" i="0" u="none" strike="noStrike" baseline="0">
            <a:solidFill>
              <a:srgbClr val="339966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GB" sz="900" b="1" i="0" u="none" strike="noStrike" baseline="0">
            <a:solidFill>
              <a:srgbClr val="339966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Data Source</a:t>
          </a:r>
        </a:p>
        <a:p>
          <a:pPr algn="l" rtl="0">
            <a:lnSpc>
              <a:spcPts val="9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9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SMR1/01 records, all inpatient and daycase discharges </a:t>
          </a:r>
        </a:p>
        <a:p>
          <a:pPr algn="l" rtl="0">
            <a:lnSpc>
              <a:spcPts val="900"/>
            </a:lnSpc>
            <a:defRPr sz="1000"/>
          </a:pPr>
          <a:endParaRPr lang="en-GB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National Records Of Scotland  -  Deaths </a:t>
          </a: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All records were extracted from the SMR01 linked database as at November 2022.</a:t>
          </a: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Analysis</a:t>
          </a:r>
        </a:p>
        <a:p>
          <a:pPr algn="l" rtl="0">
            <a:lnSpc>
              <a:spcPts val="8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spcBef>
              <a:spcPts val="1200"/>
            </a:spcBef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30 day survival after emergency admission for stroke :</a:t>
          </a:r>
        </a:p>
        <a:p>
          <a:pPr algn="l" rtl="0">
            <a:lnSpc>
              <a:spcPts val="1200"/>
            </a:lnSpc>
            <a:spcBef>
              <a:spcPts val="600"/>
            </a:spcBef>
            <a:spcAft>
              <a:spcPts val="600"/>
            </a:spcAft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Patients are counted on their first admission as an emergency with a principal diagnosis of stroke. Each patient is counted only once in the analysis. (Note : this analysis may differ from other analyses such as PAF and the Clinical Outcome Indicators which count a patients once in each year they are admitted as an emergency). Outcome is defined as survival for at least 30 days after admission. </a:t>
          </a:r>
        </a:p>
        <a:p>
          <a:pPr algn="l" rtl="0">
            <a:lnSpc>
              <a:spcPts val="900"/>
            </a:lnSpc>
            <a:spcBef>
              <a:spcPts val="1200"/>
            </a:spcBef>
            <a:defRPr sz="1000"/>
          </a:pP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Admissions for Scottish residents only have been included. </a:t>
          </a: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Diagnosis</a:t>
          </a:r>
        </a:p>
        <a:p>
          <a:pPr algn="l" rtl="0">
            <a:lnSpc>
              <a:spcPts val="800"/>
            </a:lnSpc>
            <a:defRPr sz="1000"/>
          </a:pP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ICD10 </a:t>
          </a:r>
        </a:p>
        <a:p>
          <a:pPr algn="l" rtl="0">
            <a:lnSpc>
              <a:spcPts val="900"/>
            </a:lnSpc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</a:t>
          </a:r>
          <a:endParaRPr lang="en-GB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Stroke                                          I61, I63, I64      </a:t>
          </a:r>
          <a:endParaRPr lang="en-GB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GB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GB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GB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GB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GB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GB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GB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GB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GB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34</xdr:row>
      <xdr:rowOff>114300</xdr:rowOff>
    </xdr:from>
    <xdr:to>
      <xdr:col>8</xdr:col>
      <xdr:colOff>509588</xdr:colOff>
      <xdr:row>56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hn Connor" refreshedDate="44887.450549305555" createdVersion="6" refreshedVersion="8" minRefreshableVersion="3" recordCount="150" xr:uid="{00000000-000A-0000-FFFF-FFFF01000000}">
  <cacheSource type="worksheet">
    <worksheetSource ref="A1:G151" sheet="data"/>
  </cacheSource>
  <cacheFields count="7">
    <cacheField name="fyear" numFmtId="0">
      <sharedItems count="13">
        <s v="2012/13"/>
        <s v="2013/14"/>
        <s v="2014/15"/>
        <s v="2015/16"/>
        <s v="2016/17"/>
        <s v="2017/18"/>
        <s v="2018/19"/>
        <s v="2019/20"/>
        <s v="2020/21"/>
        <s v="2021/22"/>
        <s v="2009/10" u="1"/>
        <s v="2010/11" u="1"/>
        <s v="2011/12" u="1"/>
      </sharedItems>
    </cacheField>
    <cacheField name="agecat" numFmtId="0">
      <sharedItems count="5">
        <s v="0-44"/>
        <s v="45-64"/>
        <s v="65-74"/>
        <s v="75+"/>
        <s v="All ages"/>
      </sharedItems>
    </cacheField>
    <cacheField name="cond" numFmtId="0">
      <sharedItems count="1">
        <s v="Stroke"/>
      </sharedItems>
    </cacheField>
    <cacheField name="tsurv30" numFmtId="0">
      <sharedItems containsSemiMixedTypes="0" containsString="0" containsNumber="1" containsInteger="1" minValue="78" maxValue="6937"/>
    </cacheField>
    <cacheField name="totadm" numFmtId="0">
      <sharedItems containsSemiMixedTypes="0" containsString="0" containsNumber="1" containsInteger="1" minValue="85" maxValue="8133"/>
    </cacheField>
    <cacheField name="sexdesc" numFmtId="0">
      <sharedItems count="3">
        <s v="Both Sexes"/>
        <s v="Female"/>
        <s v="Male"/>
      </sharedItems>
    </cacheField>
    <cacheField name="survpct" numFmtId="0">
      <sharedItems containsSemiMixedTypes="0" containsString="0" containsNumber="1" minValue="75.478927203065098" maxValue="98.823529411764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n v="209"/>
    <n v="225"/>
    <x v="0"/>
    <n v="92.8888888888889"/>
  </r>
  <r>
    <x v="0"/>
    <x v="0"/>
    <x v="0"/>
    <n v="98"/>
    <n v="106"/>
    <x v="1"/>
    <n v="92.452830188679201"/>
  </r>
  <r>
    <x v="0"/>
    <x v="0"/>
    <x v="0"/>
    <n v="111"/>
    <n v="119"/>
    <x v="2"/>
    <n v="93.277310924369701"/>
  </r>
  <r>
    <x v="0"/>
    <x v="1"/>
    <x v="0"/>
    <n v="1343"/>
    <n v="1452"/>
    <x v="0"/>
    <n v="92.493112947658403"/>
  </r>
  <r>
    <x v="0"/>
    <x v="1"/>
    <x v="0"/>
    <n v="483"/>
    <n v="536"/>
    <x v="1"/>
    <n v="90.111940298507506"/>
  </r>
  <r>
    <x v="0"/>
    <x v="1"/>
    <x v="0"/>
    <n v="860"/>
    <n v="916"/>
    <x v="2"/>
    <n v="93.886462882096097"/>
  </r>
  <r>
    <x v="0"/>
    <x v="2"/>
    <x v="0"/>
    <n v="1342"/>
    <n v="1517"/>
    <x v="0"/>
    <n v="88.4640738299275"/>
  </r>
  <r>
    <x v="0"/>
    <x v="2"/>
    <x v="0"/>
    <n v="594"/>
    <n v="682"/>
    <x v="1"/>
    <n v="87.096774193548399"/>
  </r>
  <r>
    <x v="0"/>
    <x v="2"/>
    <x v="0"/>
    <n v="748"/>
    <n v="835"/>
    <x v="2"/>
    <n v="89.580838323353305"/>
  </r>
  <r>
    <x v="0"/>
    <x v="3"/>
    <x v="0"/>
    <n v="2701"/>
    <n v="3466"/>
    <x v="0"/>
    <n v="77.928447778418899"/>
  </r>
  <r>
    <x v="0"/>
    <x v="3"/>
    <x v="0"/>
    <n v="1576"/>
    <n v="2088"/>
    <x v="1"/>
    <n v="75.478927203065098"/>
  </r>
  <r>
    <x v="0"/>
    <x v="3"/>
    <x v="0"/>
    <n v="1125"/>
    <n v="1378"/>
    <x v="2"/>
    <n v="81.640058055152394"/>
  </r>
  <r>
    <x v="0"/>
    <x v="4"/>
    <x v="0"/>
    <n v="5595"/>
    <n v="6660"/>
    <x v="0"/>
    <n v="84.009009009009006"/>
  </r>
  <r>
    <x v="0"/>
    <x v="4"/>
    <x v="0"/>
    <n v="2751"/>
    <n v="3412"/>
    <x v="1"/>
    <n v="80.627198124267295"/>
  </r>
  <r>
    <x v="0"/>
    <x v="4"/>
    <x v="0"/>
    <n v="2844"/>
    <n v="3248"/>
    <x v="2"/>
    <n v="87.561576354679801"/>
  </r>
  <r>
    <x v="1"/>
    <x v="0"/>
    <x v="0"/>
    <n v="209"/>
    <n v="221"/>
    <x v="0"/>
    <n v="94.570135746606297"/>
  </r>
  <r>
    <x v="1"/>
    <x v="0"/>
    <x v="0"/>
    <n v="94"/>
    <n v="101"/>
    <x v="1"/>
    <n v="93.069306930693102"/>
  </r>
  <r>
    <x v="1"/>
    <x v="0"/>
    <x v="0"/>
    <n v="115"/>
    <n v="120"/>
    <x v="2"/>
    <n v="95.8333333333333"/>
  </r>
  <r>
    <x v="1"/>
    <x v="1"/>
    <x v="0"/>
    <n v="1283"/>
    <n v="1376"/>
    <x v="0"/>
    <n v="93.241279069767401"/>
  </r>
  <r>
    <x v="1"/>
    <x v="1"/>
    <x v="0"/>
    <n v="478"/>
    <n v="520"/>
    <x v="1"/>
    <n v="91.923076923076906"/>
  </r>
  <r>
    <x v="1"/>
    <x v="1"/>
    <x v="0"/>
    <n v="805"/>
    <n v="856"/>
    <x v="2"/>
    <n v="94.042056074766407"/>
  </r>
  <r>
    <x v="1"/>
    <x v="2"/>
    <x v="0"/>
    <n v="1410"/>
    <n v="1557"/>
    <x v="0"/>
    <n v="90.5587668593449"/>
  </r>
  <r>
    <x v="1"/>
    <x v="2"/>
    <x v="0"/>
    <n v="569"/>
    <n v="639"/>
    <x v="1"/>
    <n v="89.045383411580602"/>
  </r>
  <r>
    <x v="1"/>
    <x v="2"/>
    <x v="0"/>
    <n v="841"/>
    <n v="918"/>
    <x v="2"/>
    <n v="91.612200435729804"/>
  </r>
  <r>
    <x v="1"/>
    <x v="3"/>
    <x v="0"/>
    <n v="2758"/>
    <n v="3494"/>
    <x v="0"/>
    <n v="78.935317687464206"/>
  </r>
  <r>
    <x v="1"/>
    <x v="3"/>
    <x v="0"/>
    <n v="1625"/>
    <n v="2107"/>
    <x v="1"/>
    <n v="77.1238728049359"/>
  </r>
  <r>
    <x v="1"/>
    <x v="3"/>
    <x v="0"/>
    <n v="1133"/>
    <n v="1387"/>
    <x v="2"/>
    <n v="81.687094448449898"/>
  </r>
  <r>
    <x v="1"/>
    <x v="4"/>
    <x v="0"/>
    <n v="5660"/>
    <n v="6648"/>
    <x v="0"/>
    <n v="85.138387484957903"/>
  </r>
  <r>
    <x v="1"/>
    <x v="4"/>
    <x v="0"/>
    <n v="2766"/>
    <n v="3367"/>
    <x v="1"/>
    <n v="82.150282150282194"/>
  </r>
  <r>
    <x v="1"/>
    <x v="4"/>
    <x v="0"/>
    <n v="2894"/>
    <n v="3281"/>
    <x v="2"/>
    <n v="88.204815604998501"/>
  </r>
  <r>
    <x v="2"/>
    <x v="0"/>
    <x v="0"/>
    <n v="212"/>
    <n v="222"/>
    <x v="0"/>
    <n v="95.495495495495504"/>
  </r>
  <r>
    <x v="2"/>
    <x v="0"/>
    <x v="0"/>
    <n v="84"/>
    <n v="85"/>
    <x v="1"/>
    <n v="98.823529411764696"/>
  </r>
  <r>
    <x v="2"/>
    <x v="0"/>
    <x v="0"/>
    <n v="128"/>
    <n v="137"/>
    <x v="2"/>
    <n v="93.430656934306597"/>
  </r>
  <r>
    <x v="2"/>
    <x v="1"/>
    <x v="0"/>
    <n v="1354"/>
    <n v="1456"/>
    <x v="0"/>
    <n v="92.994505494505503"/>
  </r>
  <r>
    <x v="2"/>
    <x v="1"/>
    <x v="0"/>
    <n v="482"/>
    <n v="526"/>
    <x v="1"/>
    <n v="91.634980988593199"/>
  </r>
  <r>
    <x v="2"/>
    <x v="1"/>
    <x v="0"/>
    <n v="872"/>
    <n v="930"/>
    <x v="2"/>
    <n v="93.763440860214999"/>
  </r>
  <r>
    <x v="2"/>
    <x v="2"/>
    <x v="0"/>
    <n v="1383"/>
    <n v="1533"/>
    <x v="0"/>
    <n v="90.215264187866893"/>
  </r>
  <r>
    <x v="2"/>
    <x v="2"/>
    <x v="0"/>
    <n v="560"/>
    <n v="633"/>
    <x v="1"/>
    <n v="88.467614533965204"/>
  </r>
  <r>
    <x v="2"/>
    <x v="2"/>
    <x v="0"/>
    <n v="823"/>
    <n v="900"/>
    <x v="2"/>
    <n v="91.4444444444444"/>
  </r>
  <r>
    <x v="2"/>
    <x v="3"/>
    <x v="0"/>
    <n v="2805"/>
    <n v="3568"/>
    <x v="0"/>
    <n v="78.615470852017907"/>
  </r>
  <r>
    <x v="2"/>
    <x v="3"/>
    <x v="0"/>
    <n v="1663"/>
    <n v="2178"/>
    <x v="1"/>
    <n v="76.354453627180902"/>
  </r>
  <r>
    <x v="2"/>
    <x v="3"/>
    <x v="0"/>
    <n v="1142"/>
    <n v="1390"/>
    <x v="2"/>
    <n v="82.158273381295004"/>
  </r>
  <r>
    <x v="2"/>
    <x v="4"/>
    <x v="0"/>
    <n v="5754"/>
    <n v="6779"/>
    <x v="0"/>
    <n v="84.879775778138395"/>
  </r>
  <r>
    <x v="2"/>
    <x v="4"/>
    <x v="0"/>
    <n v="2789"/>
    <n v="3422"/>
    <x v="1"/>
    <n v="81.502045587375804"/>
  </r>
  <r>
    <x v="2"/>
    <x v="4"/>
    <x v="0"/>
    <n v="2965"/>
    <n v="3357"/>
    <x v="2"/>
    <n v="88.322907357759902"/>
  </r>
  <r>
    <x v="3"/>
    <x v="0"/>
    <x v="0"/>
    <n v="216"/>
    <n v="232"/>
    <x v="0"/>
    <n v="93.103448275862107"/>
  </r>
  <r>
    <x v="3"/>
    <x v="0"/>
    <x v="0"/>
    <n v="101"/>
    <n v="111"/>
    <x v="1"/>
    <n v="90.990990990990994"/>
  </r>
  <r>
    <x v="3"/>
    <x v="0"/>
    <x v="0"/>
    <n v="115"/>
    <n v="121"/>
    <x v="2"/>
    <n v="95.041322314049594"/>
  </r>
  <r>
    <x v="3"/>
    <x v="1"/>
    <x v="0"/>
    <n v="1450"/>
    <n v="1565"/>
    <x v="0"/>
    <n v="92.651757188498394"/>
  </r>
  <r>
    <x v="3"/>
    <x v="1"/>
    <x v="0"/>
    <n v="523"/>
    <n v="570"/>
    <x v="1"/>
    <n v="91.754385964912302"/>
  </r>
  <r>
    <x v="3"/>
    <x v="1"/>
    <x v="0"/>
    <n v="927"/>
    <n v="995"/>
    <x v="2"/>
    <n v="93.165829145728594"/>
  </r>
  <r>
    <x v="3"/>
    <x v="2"/>
    <x v="0"/>
    <n v="1456"/>
    <n v="1650"/>
    <x v="0"/>
    <n v="88.242424242424207"/>
  </r>
  <r>
    <x v="3"/>
    <x v="2"/>
    <x v="0"/>
    <n v="603"/>
    <n v="696"/>
    <x v="1"/>
    <n v="86.637931034482804"/>
  </r>
  <r>
    <x v="3"/>
    <x v="2"/>
    <x v="0"/>
    <n v="853"/>
    <n v="954"/>
    <x v="2"/>
    <n v="89.412997903563905"/>
  </r>
  <r>
    <x v="3"/>
    <x v="3"/>
    <x v="0"/>
    <n v="2982"/>
    <n v="3741"/>
    <x v="0"/>
    <n v="79.711307137129097"/>
  </r>
  <r>
    <x v="3"/>
    <x v="3"/>
    <x v="0"/>
    <n v="1708"/>
    <n v="2209"/>
    <x v="1"/>
    <n v="77.320054323223204"/>
  </r>
  <r>
    <x v="3"/>
    <x v="3"/>
    <x v="0"/>
    <n v="1274"/>
    <n v="1532"/>
    <x v="2"/>
    <n v="83.159268929503895"/>
  </r>
  <r>
    <x v="3"/>
    <x v="4"/>
    <x v="0"/>
    <n v="6104"/>
    <n v="7188"/>
    <x v="0"/>
    <n v="84.919309961046196"/>
  </r>
  <r>
    <x v="3"/>
    <x v="4"/>
    <x v="0"/>
    <n v="2935"/>
    <n v="3586"/>
    <x v="1"/>
    <n v="81.846068042387103"/>
  </r>
  <r>
    <x v="3"/>
    <x v="4"/>
    <x v="0"/>
    <n v="3169"/>
    <n v="3602"/>
    <x v="2"/>
    <n v="87.978900610771802"/>
  </r>
  <r>
    <x v="4"/>
    <x v="0"/>
    <x v="0"/>
    <n v="203"/>
    <n v="219"/>
    <x v="0"/>
    <n v="92.694063926940601"/>
  </r>
  <r>
    <x v="4"/>
    <x v="0"/>
    <x v="0"/>
    <n v="84"/>
    <n v="90"/>
    <x v="1"/>
    <n v="93.3333333333333"/>
  </r>
  <r>
    <x v="4"/>
    <x v="0"/>
    <x v="0"/>
    <n v="119"/>
    <n v="129"/>
    <x v="2"/>
    <n v="92.248062015503905"/>
  </r>
  <r>
    <x v="4"/>
    <x v="1"/>
    <x v="0"/>
    <n v="1590"/>
    <n v="1712"/>
    <x v="0"/>
    <n v="92.873831775700907"/>
  </r>
  <r>
    <x v="4"/>
    <x v="1"/>
    <x v="0"/>
    <n v="604"/>
    <n v="654"/>
    <x v="1"/>
    <n v="92.354740061162104"/>
  </r>
  <r>
    <x v="4"/>
    <x v="1"/>
    <x v="0"/>
    <n v="986"/>
    <n v="1058"/>
    <x v="2"/>
    <n v="93.194706994328897"/>
  </r>
  <r>
    <x v="4"/>
    <x v="2"/>
    <x v="0"/>
    <n v="1572"/>
    <n v="1747"/>
    <x v="0"/>
    <n v="89.982827704636506"/>
  </r>
  <r>
    <x v="4"/>
    <x v="2"/>
    <x v="0"/>
    <n v="633"/>
    <n v="708"/>
    <x v="1"/>
    <n v="89.406779661016898"/>
  </r>
  <r>
    <x v="4"/>
    <x v="2"/>
    <x v="0"/>
    <n v="939"/>
    <n v="1039"/>
    <x v="2"/>
    <n v="90.375360923965403"/>
  </r>
  <r>
    <x v="4"/>
    <x v="3"/>
    <x v="0"/>
    <n v="3001"/>
    <n v="3825"/>
    <x v="0"/>
    <n v="78.457516339869301"/>
  </r>
  <r>
    <x v="4"/>
    <x v="3"/>
    <x v="0"/>
    <n v="1747"/>
    <n v="2278"/>
    <x v="1"/>
    <n v="76.690079016681295"/>
  </r>
  <r>
    <x v="4"/>
    <x v="3"/>
    <x v="0"/>
    <n v="1254"/>
    <n v="1547"/>
    <x v="2"/>
    <n v="81.060116354233998"/>
  </r>
  <r>
    <x v="4"/>
    <x v="4"/>
    <x v="0"/>
    <n v="6366"/>
    <n v="7503"/>
    <x v="0"/>
    <n v="84.846061575369802"/>
  </r>
  <r>
    <x v="4"/>
    <x v="4"/>
    <x v="0"/>
    <n v="3068"/>
    <n v="3730"/>
    <x v="1"/>
    <n v="82.252010723860593"/>
  </r>
  <r>
    <x v="4"/>
    <x v="4"/>
    <x v="0"/>
    <n v="3298"/>
    <n v="3773"/>
    <x v="2"/>
    <n v="87.410548635038396"/>
  </r>
  <r>
    <x v="5"/>
    <x v="0"/>
    <x v="0"/>
    <n v="210"/>
    <n v="227"/>
    <x v="0"/>
    <n v="92.511013215858995"/>
  </r>
  <r>
    <x v="5"/>
    <x v="0"/>
    <x v="0"/>
    <n v="83"/>
    <n v="96"/>
    <x v="1"/>
    <n v="86.4583333333333"/>
  </r>
  <r>
    <x v="5"/>
    <x v="0"/>
    <x v="0"/>
    <n v="127"/>
    <n v="131"/>
    <x v="2"/>
    <n v="96.946564885496201"/>
  </r>
  <r>
    <x v="5"/>
    <x v="1"/>
    <x v="0"/>
    <n v="1564"/>
    <n v="1663"/>
    <x v="0"/>
    <n v="94.046903187011395"/>
  </r>
  <r>
    <x v="5"/>
    <x v="1"/>
    <x v="0"/>
    <n v="561"/>
    <n v="610"/>
    <x v="1"/>
    <n v="91.967213114754102"/>
  </r>
  <r>
    <x v="5"/>
    <x v="1"/>
    <x v="0"/>
    <n v="1003"/>
    <n v="1053"/>
    <x v="2"/>
    <n v="95.251661918328594"/>
  </r>
  <r>
    <x v="5"/>
    <x v="2"/>
    <x v="0"/>
    <n v="1654"/>
    <n v="1840"/>
    <x v="0"/>
    <n v="89.891304347826093"/>
  </r>
  <r>
    <x v="5"/>
    <x v="2"/>
    <x v="0"/>
    <n v="701"/>
    <n v="791"/>
    <x v="1"/>
    <n v="88.621997471555005"/>
  </r>
  <r>
    <x v="5"/>
    <x v="2"/>
    <x v="0"/>
    <n v="953"/>
    <n v="1049"/>
    <x v="2"/>
    <n v="90.848427073403201"/>
  </r>
  <r>
    <x v="5"/>
    <x v="3"/>
    <x v="0"/>
    <n v="2987"/>
    <n v="3819"/>
    <x v="0"/>
    <n v="78.214192196910204"/>
  </r>
  <r>
    <x v="5"/>
    <x v="3"/>
    <x v="0"/>
    <n v="1740"/>
    <n v="2290"/>
    <x v="1"/>
    <n v="75.982532751091696"/>
  </r>
  <r>
    <x v="5"/>
    <x v="3"/>
    <x v="0"/>
    <n v="1247"/>
    <n v="1529"/>
    <x v="2"/>
    <n v="81.556572923479393"/>
  </r>
  <r>
    <x v="5"/>
    <x v="4"/>
    <x v="0"/>
    <n v="6415"/>
    <n v="7549"/>
    <x v="0"/>
    <n v="84.978142800370904"/>
  </r>
  <r>
    <x v="5"/>
    <x v="4"/>
    <x v="0"/>
    <n v="3085"/>
    <n v="3787"/>
    <x v="1"/>
    <n v="81.462899392659097"/>
  </r>
  <r>
    <x v="5"/>
    <x v="4"/>
    <x v="0"/>
    <n v="3330"/>
    <n v="3762"/>
    <x v="2"/>
    <n v="88.516746411483297"/>
  </r>
  <r>
    <x v="6"/>
    <x v="0"/>
    <x v="0"/>
    <n v="208"/>
    <n v="219"/>
    <x v="0"/>
    <n v="94.977168949771695"/>
  </r>
  <r>
    <x v="6"/>
    <x v="0"/>
    <x v="0"/>
    <n v="92"/>
    <n v="95"/>
    <x v="1"/>
    <n v="96.842105263157904"/>
  </r>
  <r>
    <x v="6"/>
    <x v="0"/>
    <x v="0"/>
    <n v="116"/>
    <n v="124"/>
    <x v="2"/>
    <n v="93.548387096774206"/>
  </r>
  <r>
    <x v="6"/>
    <x v="1"/>
    <x v="0"/>
    <n v="1651"/>
    <n v="1754"/>
    <x v="0"/>
    <n v="94.127708095781102"/>
  </r>
  <r>
    <x v="6"/>
    <x v="1"/>
    <x v="0"/>
    <n v="583"/>
    <n v="621"/>
    <x v="1"/>
    <n v="93.880837359098194"/>
  </r>
  <r>
    <x v="6"/>
    <x v="1"/>
    <x v="0"/>
    <n v="1068"/>
    <n v="1133"/>
    <x v="2"/>
    <n v="94.263018534863207"/>
  </r>
  <r>
    <x v="6"/>
    <x v="2"/>
    <x v="0"/>
    <n v="1670"/>
    <n v="1837"/>
    <x v="0"/>
    <n v="90.909090909090907"/>
  </r>
  <r>
    <x v="6"/>
    <x v="2"/>
    <x v="0"/>
    <n v="705"/>
    <n v="782"/>
    <x v="1"/>
    <n v="90.153452685421996"/>
  </r>
  <r>
    <x v="6"/>
    <x v="2"/>
    <x v="0"/>
    <n v="965"/>
    <n v="1055"/>
    <x v="2"/>
    <n v="91.469194312796205"/>
  </r>
  <r>
    <x v="6"/>
    <x v="3"/>
    <x v="0"/>
    <n v="3149"/>
    <n v="3962"/>
    <x v="0"/>
    <n v="79.480060575466894"/>
  </r>
  <r>
    <x v="6"/>
    <x v="3"/>
    <x v="0"/>
    <n v="1812"/>
    <n v="2329"/>
    <x v="1"/>
    <n v="77.801631601545694"/>
  </r>
  <r>
    <x v="6"/>
    <x v="3"/>
    <x v="0"/>
    <n v="1337"/>
    <n v="1633"/>
    <x v="2"/>
    <n v="81.873851806491103"/>
  </r>
  <r>
    <x v="6"/>
    <x v="4"/>
    <x v="0"/>
    <n v="6678"/>
    <n v="7772"/>
    <x v="0"/>
    <n v="85.923829130211004"/>
  </r>
  <r>
    <x v="6"/>
    <x v="4"/>
    <x v="0"/>
    <n v="3192"/>
    <n v="3827"/>
    <x v="1"/>
    <n v="83.407368696106602"/>
  </r>
  <r>
    <x v="6"/>
    <x v="4"/>
    <x v="0"/>
    <n v="3486"/>
    <n v="3945"/>
    <x v="2"/>
    <n v="88.365019011406801"/>
  </r>
  <r>
    <x v="7"/>
    <x v="0"/>
    <x v="0"/>
    <n v="231"/>
    <n v="252"/>
    <x v="0"/>
    <n v="91.6666666666667"/>
  </r>
  <r>
    <x v="7"/>
    <x v="0"/>
    <x v="0"/>
    <n v="92"/>
    <n v="101"/>
    <x v="1"/>
    <n v="91.089108910891099"/>
  </r>
  <r>
    <x v="7"/>
    <x v="0"/>
    <x v="0"/>
    <n v="139"/>
    <n v="151"/>
    <x v="2"/>
    <n v="92.052980132450301"/>
  </r>
  <r>
    <x v="7"/>
    <x v="1"/>
    <x v="0"/>
    <n v="1608"/>
    <n v="1717"/>
    <x v="0"/>
    <n v="93.651718112987794"/>
  </r>
  <r>
    <x v="7"/>
    <x v="1"/>
    <x v="0"/>
    <n v="554"/>
    <n v="596"/>
    <x v="1"/>
    <n v="92.953020134228197"/>
  </r>
  <r>
    <x v="7"/>
    <x v="1"/>
    <x v="0"/>
    <n v="1054"/>
    <n v="1121"/>
    <x v="2"/>
    <n v="94.023193577163198"/>
  </r>
  <r>
    <x v="7"/>
    <x v="2"/>
    <x v="0"/>
    <n v="1687"/>
    <n v="1879"/>
    <x v="0"/>
    <n v="89.781798829164401"/>
  </r>
  <r>
    <x v="7"/>
    <x v="2"/>
    <x v="0"/>
    <n v="691"/>
    <n v="790"/>
    <x v="1"/>
    <n v="87.468354430379705"/>
  </r>
  <r>
    <x v="7"/>
    <x v="2"/>
    <x v="0"/>
    <n v="996"/>
    <n v="1089"/>
    <x v="2"/>
    <n v="91.460055096418699"/>
  </r>
  <r>
    <x v="7"/>
    <x v="3"/>
    <x v="0"/>
    <n v="3134"/>
    <n v="4010"/>
    <x v="0"/>
    <n v="78.154613466334197"/>
  </r>
  <r>
    <x v="7"/>
    <x v="3"/>
    <x v="0"/>
    <n v="1761"/>
    <n v="2326"/>
    <x v="1"/>
    <n v="75.709372312983703"/>
  </r>
  <r>
    <x v="7"/>
    <x v="3"/>
    <x v="0"/>
    <n v="1373"/>
    <n v="1684"/>
    <x v="2"/>
    <n v="81.532066508313505"/>
  </r>
  <r>
    <x v="7"/>
    <x v="4"/>
    <x v="0"/>
    <n v="6660"/>
    <n v="7858"/>
    <x v="0"/>
    <n v="84.754390430134904"/>
  </r>
  <r>
    <x v="7"/>
    <x v="4"/>
    <x v="0"/>
    <n v="3098"/>
    <n v="3813"/>
    <x v="1"/>
    <n v="81.248360870705497"/>
  </r>
  <r>
    <x v="7"/>
    <x v="4"/>
    <x v="0"/>
    <n v="3562"/>
    <n v="4045"/>
    <x v="2"/>
    <n v="88.059332509270703"/>
  </r>
  <r>
    <x v="8"/>
    <x v="0"/>
    <x v="0"/>
    <n v="206"/>
    <n v="225"/>
    <x v="0"/>
    <n v="91.5555555555556"/>
  </r>
  <r>
    <x v="8"/>
    <x v="0"/>
    <x v="0"/>
    <n v="78"/>
    <n v="88"/>
    <x v="1"/>
    <n v="88.636363636363598"/>
  </r>
  <r>
    <x v="8"/>
    <x v="0"/>
    <x v="0"/>
    <n v="128"/>
    <n v="137"/>
    <x v="2"/>
    <n v="93.430656934306597"/>
  </r>
  <r>
    <x v="8"/>
    <x v="1"/>
    <x v="0"/>
    <n v="1748"/>
    <n v="1895"/>
    <x v="0"/>
    <n v="92.242744063324494"/>
  </r>
  <r>
    <x v="8"/>
    <x v="1"/>
    <x v="0"/>
    <n v="638"/>
    <n v="689"/>
    <x v="1"/>
    <n v="92.597968069666194"/>
  </r>
  <r>
    <x v="8"/>
    <x v="1"/>
    <x v="0"/>
    <n v="1110"/>
    <n v="1206"/>
    <x v="2"/>
    <n v="92.039800995024905"/>
  </r>
  <r>
    <x v="8"/>
    <x v="2"/>
    <x v="0"/>
    <n v="1662"/>
    <n v="1886"/>
    <x v="0"/>
    <n v="88.123011664899295"/>
  </r>
  <r>
    <x v="8"/>
    <x v="2"/>
    <x v="0"/>
    <n v="667"/>
    <n v="768"/>
    <x v="1"/>
    <n v="86.8489583333333"/>
  </r>
  <r>
    <x v="8"/>
    <x v="2"/>
    <x v="0"/>
    <n v="995"/>
    <n v="1118"/>
    <x v="2"/>
    <n v="88.998211091234396"/>
  </r>
  <r>
    <x v="8"/>
    <x v="3"/>
    <x v="0"/>
    <n v="3057"/>
    <n v="3900"/>
    <x v="0"/>
    <n v="78.384615384615401"/>
  </r>
  <r>
    <x v="8"/>
    <x v="3"/>
    <x v="0"/>
    <n v="1706"/>
    <n v="2210"/>
    <x v="1"/>
    <n v="77.194570135746602"/>
  </r>
  <r>
    <x v="8"/>
    <x v="3"/>
    <x v="0"/>
    <n v="1351"/>
    <n v="1690"/>
    <x v="2"/>
    <n v="79.940828402366904"/>
  </r>
  <r>
    <x v="8"/>
    <x v="4"/>
    <x v="0"/>
    <n v="6673"/>
    <n v="7906"/>
    <x v="0"/>
    <n v="84.404249936756898"/>
  </r>
  <r>
    <x v="8"/>
    <x v="4"/>
    <x v="0"/>
    <n v="3089"/>
    <n v="3755"/>
    <x v="1"/>
    <n v="82.263648468708396"/>
  </r>
  <r>
    <x v="8"/>
    <x v="4"/>
    <x v="0"/>
    <n v="3584"/>
    <n v="4151"/>
    <x v="2"/>
    <n v="86.340640809443499"/>
  </r>
  <r>
    <x v="9"/>
    <x v="0"/>
    <x v="0"/>
    <n v="254"/>
    <n v="272"/>
    <x v="0"/>
    <n v="93.382352941176507"/>
  </r>
  <r>
    <x v="9"/>
    <x v="0"/>
    <x v="0"/>
    <n v="107"/>
    <n v="114"/>
    <x v="1"/>
    <n v="93.859649122806999"/>
  </r>
  <r>
    <x v="9"/>
    <x v="0"/>
    <x v="0"/>
    <n v="147"/>
    <n v="158"/>
    <x v="2"/>
    <n v="93.037974683544306"/>
  </r>
  <r>
    <x v="9"/>
    <x v="1"/>
    <x v="0"/>
    <n v="1751"/>
    <n v="1873"/>
    <x v="0"/>
    <n v="93.486385477843001"/>
  </r>
  <r>
    <x v="9"/>
    <x v="1"/>
    <x v="0"/>
    <n v="637"/>
    <n v="681"/>
    <x v="1"/>
    <n v="93.538913362701905"/>
  </r>
  <r>
    <x v="9"/>
    <x v="1"/>
    <x v="0"/>
    <n v="1114"/>
    <n v="1192"/>
    <x v="2"/>
    <n v="93.456375838926206"/>
  </r>
  <r>
    <x v="9"/>
    <x v="2"/>
    <x v="0"/>
    <n v="1744"/>
    <n v="1962"/>
    <x v="0"/>
    <n v="88.8888888888889"/>
  </r>
  <r>
    <x v="9"/>
    <x v="2"/>
    <x v="0"/>
    <n v="744"/>
    <n v="852"/>
    <x v="1"/>
    <n v="87.323943661971796"/>
  </r>
  <r>
    <x v="9"/>
    <x v="2"/>
    <x v="0"/>
    <n v="1000"/>
    <n v="1110"/>
    <x v="2"/>
    <n v="90.090090090090101"/>
  </r>
  <r>
    <x v="9"/>
    <x v="3"/>
    <x v="0"/>
    <n v="3188"/>
    <n v="4026"/>
    <x v="0"/>
    <n v="79.185295578738206"/>
  </r>
  <r>
    <x v="9"/>
    <x v="3"/>
    <x v="0"/>
    <n v="1724"/>
    <n v="2252"/>
    <x v="1"/>
    <n v="76.554174067495595"/>
  </r>
  <r>
    <x v="9"/>
    <x v="3"/>
    <x v="0"/>
    <n v="1464"/>
    <n v="1774"/>
    <x v="2"/>
    <n v="82.525366403607705"/>
  </r>
  <r>
    <x v="9"/>
    <x v="4"/>
    <x v="0"/>
    <n v="6937"/>
    <n v="8133"/>
    <x v="0"/>
    <n v="85.294479281937797"/>
  </r>
  <r>
    <x v="9"/>
    <x v="4"/>
    <x v="0"/>
    <n v="3212"/>
    <n v="3899"/>
    <x v="1"/>
    <n v="82.380097460887399"/>
  </r>
  <r>
    <x v="9"/>
    <x v="4"/>
    <x v="0"/>
    <n v="3725"/>
    <n v="4234"/>
    <x v="2"/>
    <n v="87.97827113840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dataOnRows="1" applyNumberFormats="0" applyBorderFormats="0" applyFontFormats="0" applyPatternFormats="0" applyAlignmentFormats="0" applyWidthHeightFormats="1" dataCaption="Data" updatedVersion="8" minRefreshableVersion="3" asteriskTotals="1" showMemberPropertyTips="0" rowGrandTotals="0" colGrandTotals="0" itemPrintTitles="1" createdVersion="6" indent="0" compact="0" compactData="0" gridDropZones="1">
  <location ref="A9:L19" firstHeaderRow="1" firstDataRow="2" firstDataCol="2" rowPageCount="2" colPageCount="1"/>
  <pivotFields count="7">
    <pivotField axis="axisCol" compact="0" outline="0" subtotalTop="0" showAll="0" includeNewItemsInFilter="1" defaultSubtotal="0">
      <items count="13">
        <item m="1" x="10"/>
        <item m="1" x="11"/>
        <item m="1" x="12"/>
        <item x="0"/>
        <item x="1"/>
        <item x="2"/>
        <item x="3"/>
        <item x="4"/>
        <item x="5"/>
        <item x="6"/>
        <item x="7"/>
        <item x="8"/>
        <item x="9"/>
      </items>
    </pivotField>
    <pivotField name="Age Group" axis="axisPage" compact="0" outline="0" subtotalTop="0" showAll="0" includeNewItemsInFilter="1" defaultSubtotal="0">
      <items count="5">
        <item h="1" x="0"/>
        <item h="1" x="1"/>
        <item h="1" x="2"/>
        <item h="1" x="3"/>
        <item x="4"/>
      </items>
    </pivotField>
    <pivotField name="Disease" axis="axisPage" compact="0" outline="0" subtotalTop="0" showAll="0" includeNewItemsInFilter="1" defaultSubtotal="0">
      <items count="1">
        <item x="0"/>
      </items>
    </pivotField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 defaultSubtotal="0">
      <items count="3">
        <item x="2"/>
        <item x="1"/>
        <item x="0"/>
      </items>
    </pivotField>
    <pivotField dataField="1" compact="0" outline="0" subtotalTop="0" showAll="0" includeNewItemsInFilter="1"/>
  </pivotFields>
  <rowFields count="2">
    <field x="5"/>
    <field x="-2"/>
  </rowFields>
  <row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rowItems>
  <colFields count="1">
    <field x="0"/>
  </colFields>
  <colItems count="1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2" item="0" hier="0"/>
    <pageField fld="1" item="4" hier="0"/>
  </pageFields>
  <dataFields count="3">
    <dataField name="Sum of totadm" fld="4" baseField="0" baseItem="0"/>
    <dataField name="Sum of tsurv30" fld="3" baseField="0" baseItem="0"/>
    <dataField name="Average of survpct" fld="6" subtotal="average" baseField="0" baseItem="0"/>
  </dataFields>
  <formats count="11">
    <format dxfId="21">
      <pivotArea field="2" type="button" dataOnly="0" labelOnly="1" outline="0" axis="axisPage" fieldPosition="0"/>
    </format>
    <format dxfId="20">
      <pivotArea field="1" type="button" dataOnly="0" labelOnly="1" outline="0" axis="axisPage" fieldPosition="1"/>
    </format>
    <format dxfId="19">
      <pivotArea dataOnly="0" labelOnly="1" outline="0" fieldPosition="0">
        <references count="2">
          <reference field="1" count="1">
            <x v="4"/>
          </reference>
          <reference field="2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17">
      <pivotArea field="2" type="button" dataOnly="0" labelOnly="1" outline="0" axis="axisPage" fieldPosition="0"/>
    </format>
    <format dxfId="16">
      <pivotArea field="2" type="button" dataOnly="0" labelOnly="1" outline="0" axis="axisPage" fieldPosition="0"/>
    </format>
    <format dxfId="15">
      <pivotArea field="1" type="button" dataOnly="0" labelOnly="1" outline="0" axis="axisPage" fieldPosition="1"/>
    </format>
    <format dxfId="14">
      <pivotArea dataOnly="0" labelOnly="1" outline="0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13">
      <pivotArea dataOnly="0" labelOnly="1" outline="0" fieldPosition="0">
        <references count="2">
          <reference field="1" count="1">
            <x v="4"/>
          </reference>
          <reference field="2" count="1" selected="0">
            <x v="0"/>
          </reference>
        </references>
      </pivotArea>
    </format>
    <format dxfId="12">
      <pivotArea dataOnly="0" labelOnly="1" outline="0" fieldPosition="0">
        <references count="2">
          <reference field="1" count="1">
            <x v="4"/>
          </reference>
          <reference field="2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O23" sqref="O23"/>
    </sheetView>
  </sheetViews>
  <sheetFormatPr defaultColWidth="11.42578125" defaultRowHeight="12.75" x14ac:dyDescent="0.2"/>
  <cols>
    <col min="1" max="1" width="11.42578125" customWidth="1"/>
  </cols>
  <sheetData/>
  <pageMargins left="0.74803149606299213" right="0.74803149606299213" top="0.98425196850393704" bottom="0.98425196850393704" header="0.51181102362204722" footer="0.51181102362204722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"/>
  <sheetViews>
    <sheetView showGridLines="0" tabSelected="1" zoomScaleNormal="100" workbookViewId="0">
      <selection activeCell="Q25" sqref="Q25"/>
    </sheetView>
  </sheetViews>
  <sheetFormatPr defaultColWidth="11.42578125" defaultRowHeight="12.75" x14ac:dyDescent="0.2"/>
  <cols>
    <col min="1" max="1" width="15.5703125" customWidth="1"/>
    <col min="2" max="2" width="21.140625" customWidth="1"/>
    <col min="13" max="13" width="10.5703125" customWidth="1"/>
  </cols>
  <sheetData>
    <row r="1" spans="1:12" ht="18" customHeight="1" x14ac:dyDescent="0.25">
      <c r="A1" s="14" t="s">
        <v>25</v>
      </c>
    </row>
    <row r="2" spans="1:12" ht="15.75" customHeight="1" x14ac:dyDescent="0.25">
      <c r="A2" s="15" t="str">
        <f>"Trends in 30 day survival after stroke for " &amp; C22 &amp; " - " &amp; L10</f>
        <v>Trends in 30 day survival after stroke for 2012/13 - 2021/22</v>
      </c>
    </row>
    <row r="3" spans="1:12" ht="15.75" customHeight="1" x14ac:dyDescent="0.25">
      <c r="A3" s="5" t="s">
        <v>27</v>
      </c>
    </row>
    <row r="6" spans="1:12" x14ac:dyDescent="0.2">
      <c r="A6" s="18" t="s">
        <v>7</v>
      </c>
      <c r="B6" s="19" t="s">
        <v>25</v>
      </c>
    </row>
    <row r="7" spans="1:12" x14ac:dyDescent="0.2">
      <c r="A7" s="18" t="s">
        <v>8</v>
      </c>
      <c r="B7" s="19" t="s">
        <v>1</v>
      </c>
    </row>
    <row r="9" spans="1:12" hidden="1" x14ac:dyDescent="0.2">
      <c r="C9" s="16" t="s">
        <v>20</v>
      </c>
    </row>
    <row r="10" spans="1:12" hidden="1" x14ac:dyDescent="0.2">
      <c r="A10" s="16" t="s">
        <v>21</v>
      </c>
      <c r="B10" s="16" t="s">
        <v>4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26</v>
      </c>
      <c r="K10" t="s">
        <v>52</v>
      </c>
      <c r="L10" t="s">
        <v>53</v>
      </c>
    </row>
    <row r="11" spans="1:12" hidden="1" x14ac:dyDescent="0.2">
      <c r="A11" t="s">
        <v>23</v>
      </c>
      <c r="B11" t="s">
        <v>5</v>
      </c>
      <c r="C11" s="17">
        <v>3248</v>
      </c>
      <c r="D11" s="17">
        <v>3281</v>
      </c>
      <c r="E11" s="17">
        <v>3357</v>
      </c>
      <c r="F11" s="17">
        <v>3602</v>
      </c>
      <c r="G11" s="17">
        <v>3773</v>
      </c>
      <c r="H11" s="17">
        <v>3762</v>
      </c>
      <c r="I11" s="17">
        <v>3945</v>
      </c>
      <c r="J11" s="17">
        <v>4045</v>
      </c>
      <c r="K11" s="17">
        <v>4151</v>
      </c>
      <c r="L11" s="17">
        <v>4234</v>
      </c>
    </row>
    <row r="12" spans="1:12" hidden="1" x14ac:dyDescent="0.2">
      <c r="B12" t="s">
        <v>6</v>
      </c>
      <c r="C12" s="17">
        <v>2844</v>
      </c>
      <c r="D12" s="17">
        <v>2894</v>
      </c>
      <c r="E12" s="17">
        <v>2965</v>
      </c>
      <c r="F12" s="17">
        <v>3169</v>
      </c>
      <c r="G12" s="17">
        <v>3298</v>
      </c>
      <c r="H12" s="17">
        <v>3330</v>
      </c>
      <c r="I12" s="17">
        <v>3486</v>
      </c>
      <c r="J12" s="17">
        <v>3562</v>
      </c>
      <c r="K12" s="17">
        <v>3584</v>
      </c>
      <c r="L12" s="17">
        <v>3725</v>
      </c>
    </row>
    <row r="13" spans="1:12" hidden="1" x14ac:dyDescent="0.2">
      <c r="B13" t="s">
        <v>24</v>
      </c>
      <c r="C13" s="17">
        <v>87.561576354679801</v>
      </c>
      <c r="D13" s="17">
        <v>88.204815604998501</v>
      </c>
      <c r="E13" s="17">
        <v>88.322907357759902</v>
      </c>
      <c r="F13" s="17">
        <v>87.978900610771802</v>
      </c>
      <c r="G13" s="17">
        <v>87.410548635038396</v>
      </c>
      <c r="H13" s="17">
        <v>88.516746411483297</v>
      </c>
      <c r="I13" s="17">
        <v>88.365019011406801</v>
      </c>
      <c r="J13" s="17">
        <v>88.059332509270703</v>
      </c>
      <c r="K13" s="17">
        <v>86.340640809443499</v>
      </c>
      <c r="L13" s="17">
        <v>87.9782711384034</v>
      </c>
    </row>
    <row r="14" spans="1:12" hidden="1" x14ac:dyDescent="0.2">
      <c r="A14" t="s">
        <v>22</v>
      </c>
      <c r="B14" t="s">
        <v>5</v>
      </c>
      <c r="C14" s="17">
        <v>3412</v>
      </c>
      <c r="D14" s="17">
        <v>3367</v>
      </c>
      <c r="E14" s="17">
        <v>3422</v>
      </c>
      <c r="F14" s="17">
        <v>3586</v>
      </c>
      <c r="G14" s="17">
        <v>3730</v>
      </c>
      <c r="H14" s="17">
        <v>3787</v>
      </c>
      <c r="I14" s="17">
        <v>3827</v>
      </c>
      <c r="J14" s="17">
        <v>3813</v>
      </c>
      <c r="K14" s="17">
        <v>3755</v>
      </c>
      <c r="L14" s="17">
        <v>3899</v>
      </c>
    </row>
    <row r="15" spans="1:12" hidden="1" x14ac:dyDescent="0.2">
      <c r="B15" t="s">
        <v>6</v>
      </c>
      <c r="C15" s="17">
        <v>2751</v>
      </c>
      <c r="D15" s="17">
        <v>2766</v>
      </c>
      <c r="E15" s="17">
        <v>2789</v>
      </c>
      <c r="F15" s="17">
        <v>2935</v>
      </c>
      <c r="G15" s="17">
        <v>3068</v>
      </c>
      <c r="H15" s="17">
        <v>3085</v>
      </c>
      <c r="I15" s="17">
        <v>3192</v>
      </c>
      <c r="J15" s="17">
        <v>3098</v>
      </c>
      <c r="K15" s="17">
        <v>3089</v>
      </c>
      <c r="L15" s="17">
        <v>3212</v>
      </c>
    </row>
    <row r="16" spans="1:12" hidden="1" x14ac:dyDescent="0.2">
      <c r="B16" t="s">
        <v>24</v>
      </c>
      <c r="C16" s="17">
        <v>80.627198124267295</v>
      </c>
      <c r="D16" s="17">
        <v>82.150282150282194</v>
      </c>
      <c r="E16" s="17">
        <v>81.502045587375804</v>
      </c>
      <c r="F16" s="17">
        <v>81.846068042387103</v>
      </c>
      <c r="G16" s="17">
        <v>82.252010723860593</v>
      </c>
      <c r="H16" s="17">
        <v>81.462899392659097</v>
      </c>
      <c r="I16" s="17">
        <v>83.407368696106602</v>
      </c>
      <c r="J16" s="17">
        <v>81.248360870705497</v>
      </c>
      <c r="K16" s="17">
        <v>82.263648468708396</v>
      </c>
      <c r="L16" s="17">
        <v>82.380097460887399</v>
      </c>
    </row>
    <row r="17" spans="1:12" hidden="1" x14ac:dyDescent="0.2">
      <c r="A17" t="s">
        <v>3</v>
      </c>
      <c r="B17" t="s">
        <v>5</v>
      </c>
      <c r="C17" s="17">
        <v>6660</v>
      </c>
      <c r="D17" s="17">
        <v>6648</v>
      </c>
      <c r="E17" s="17">
        <v>6779</v>
      </c>
      <c r="F17" s="17">
        <v>7188</v>
      </c>
      <c r="G17" s="17">
        <v>7503</v>
      </c>
      <c r="H17" s="17">
        <v>7549</v>
      </c>
      <c r="I17" s="17">
        <v>7772</v>
      </c>
      <c r="J17" s="17">
        <v>7858</v>
      </c>
      <c r="K17" s="17">
        <v>7906</v>
      </c>
      <c r="L17" s="17">
        <v>8133</v>
      </c>
    </row>
    <row r="18" spans="1:12" hidden="1" x14ac:dyDescent="0.2">
      <c r="B18" t="s">
        <v>6</v>
      </c>
      <c r="C18" s="17">
        <v>5595</v>
      </c>
      <c r="D18" s="17">
        <v>5660</v>
      </c>
      <c r="E18" s="17">
        <v>5754</v>
      </c>
      <c r="F18" s="17">
        <v>6104</v>
      </c>
      <c r="G18" s="17">
        <v>6366</v>
      </c>
      <c r="H18" s="17">
        <v>6415</v>
      </c>
      <c r="I18" s="17">
        <v>6678</v>
      </c>
      <c r="J18" s="17">
        <v>6660</v>
      </c>
      <c r="K18" s="17">
        <v>6673</v>
      </c>
      <c r="L18" s="17">
        <v>6937</v>
      </c>
    </row>
    <row r="19" spans="1:12" hidden="1" x14ac:dyDescent="0.2">
      <c r="B19" t="s">
        <v>24</v>
      </c>
      <c r="C19" s="17">
        <v>84.009009009009006</v>
      </c>
      <c r="D19" s="17">
        <v>85.138387484957903</v>
      </c>
      <c r="E19" s="17">
        <v>84.879775778138395</v>
      </c>
      <c r="F19" s="17">
        <v>84.919309961046196</v>
      </c>
      <c r="G19" s="17">
        <v>84.846061575369802</v>
      </c>
      <c r="H19" s="17">
        <v>84.978142800370904</v>
      </c>
      <c r="I19" s="17">
        <v>85.923829130211004</v>
      </c>
      <c r="J19" s="17">
        <v>84.754390430134904</v>
      </c>
      <c r="K19" s="17">
        <v>84.404249936756898</v>
      </c>
      <c r="L19" s="17">
        <v>85.294479281937797</v>
      </c>
    </row>
    <row r="22" spans="1:12" ht="13.5" customHeight="1" x14ac:dyDescent="0.2">
      <c r="A22" s="3"/>
      <c r="B22" s="3"/>
      <c r="C22" s="4" t="str">
        <f>C10</f>
        <v>2012/13</v>
      </c>
      <c r="D22" s="4" t="str">
        <f t="shared" ref="D22:K22" si="0">D10</f>
        <v>2013/14</v>
      </c>
      <c r="E22" s="4" t="str">
        <f t="shared" si="0"/>
        <v>2014/15</v>
      </c>
      <c r="F22" s="4" t="str">
        <f t="shared" si="0"/>
        <v>2015/16</v>
      </c>
      <c r="G22" s="4" t="str">
        <f t="shared" si="0"/>
        <v>2016/17</v>
      </c>
      <c r="H22" s="4" t="str">
        <f t="shared" si="0"/>
        <v>2017/18</v>
      </c>
      <c r="I22" s="4" t="str">
        <f t="shared" si="0"/>
        <v>2018/19</v>
      </c>
      <c r="J22" s="4" t="str">
        <f t="shared" si="0"/>
        <v>2019/20</v>
      </c>
      <c r="K22" s="4" t="str">
        <f t="shared" si="0"/>
        <v>2020/21</v>
      </c>
      <c r="L22" s="4" t="str">
        <f>CONCATENATE(L10,"p")</f>
        <v>2021/22p</v>
      </c>
    </row>
    <row r="23" spans="1:12" x14ac:dyDescent="0.2">
      <c r="A23" s="10" t="s">
        <v>0</v>
      </c>
      <c r="B23" s="6" t="s">
        <v>9</v>
      </c>
      <c r="C23" s="8">
        <f>C11</f>
        <v>3248</v>
      </c>
      <c r="D23" s="8">
        <f t="shared" ref="D23:L23" si="1">D11</f>
        <v>3281</v>
      </c>
      <c r="E23" s="8">
        <f t="shared" si="1"/>
        <v>3357</v>
      </c>
      <c r="F23" s="8">
        <f t="shared" si="1"/>
        <v>3602</v>
      </c>
      <c r="G23" s="8">
        <f t="shared" si="1"/>
        <v>3773</v>
      </c>
      <c r="H23" s="8">
        <f t="shared" si="1"/>
        <v>3762</v>
      </c>
      <c r="I23" s="8">
        <f t="shared" si="1"/>
        <v>3945</v>
      </c>
      <c r="J23" s="8">
        <f t="shared" si="1"/>
        <v>4045</v>
      </c>
      <c r="K23" s="8">
        <f t="shared" si="1"/>
        <v>4151</v>
      </c>
      <c r="L23" s="8">
        <f t="shared" si="1"/>
        <v>4234</v>
      </c>
    </row>
    <row r="24" spans="1:12" x14ac:dyDescent="0.2">
      <c r="A24" s="1"/>
      <c r="B24" s="6" t="s">
        <v>10</v>
      </c>
      <c r="C24" s="8">
        <f t="shared" ref="C24:L25" si="2">C12</f>
        <v>2844</v>
      </c>
      <c r="D24" s="8">
        <f t="shared" si="2"/>
        <v>2894</v>
      </c>
      <c r="E24" s="8">
        <f t="shared" si="2"/>
        <v>2965</v>
      </c>
      <c r="F24" s="8">
        <f t="shared" si="2"/>
        <v>3169</v>
      </c>
      <c r="G24" s="8">
        <f t="shared" si="2"/>
        <v>3298</v>
      </c>
      <c r="H24" s="8">
        <f t="shared" si="2"/>
        <v>3330</v>
      </c>
      <c r="I24" s="8">
        <f t="shared" si="2"/>
        <v>3486</v>
      </c>
      <c r="J24" s="8">
        <f t="shared" si="2"/>
        <v>3562</v>
      </c>
      <c r="K24" s="8">
        <f t="shared" si="2"/>
        <v>3584</v>
      </c>
      <c r="L24" s="8">
        <f t="shared" si="2"/>
        <v>3725</v>
      </c>
    </row>
    <row r="25" spans="1:12" x14ac:dyDescent="0.2">
      <c r="A25" s="1"/>
      <c r="B25" s="6" t="s">
        <v>11</v>
      </c>
      <c r="C25" s="11">
        <f t="shared" si="2"/>
        <v>87.561576354679801</v>
      </c>
      <c r="D25" s="11">
        <f t="shared" si="2"/>
        <v>88.204815604998501</v>
      </c>
      <c r="E25" s="11">
        <f t="shared" si="2"/>
        <v>88.322907357759902</v>
      </c>
      <c r="F25" s="11">
        <f t="shared" si="2"/>
        <v>87.978900610771802</v>
      </c>
      <c r="G25" s="11">
        <f t="shared" si="2"/>
        <v>87.410548635038396</v>
      </c>
      <c r="H25" s="11">
        <f t="shared" si="2"/>
        <v>88.516746411483297</v>
      </c>
      <c r="I25" s="11">
        <f t="shared" si="2"/>
        <v>88.365019011406801</v>
      </c>
      <c r="J25" s="11">
        <f t="shared" si="2"/>
        <v>88.059332509270703</v>
      </c>
      <c r="K25" s="11">
        <f t="shared" si="2"/>
        <v>86.340640809443499</v>
      </c>
      <c r="L25" s="11">
        <f t="shared" si="2"/>
        <v>87.9782711384034</v>
      </c>
    </row>
    <row r="26" spans="1:12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0" t="s">
        <v>2</v>
      </c>
      <c r="B27" s="6" t="s">
        <v>9</v>
      </c>
      <c r="C27" s="8">
        <f>C14</f>
        <v>3412</v>
      </c>
      <c r="D27" s="8">
        <f t="shared" ref="D27:L27" si="3">D14</f>
        <v>3367</v>
      </c>
      <c r="E27" s="8">
        <f t="shared" si="3"/>
        <v>3422</v>
      </c>
      <c r="F27" s="8">
        <f t="shared" si="3"/>
        <v>3586</v>
      </c>
      <c r="G27" s="8">
        <f t="shared" si="3"/>
        <v>3730</v>
      </c>
      <c r="H27" s="8">
        <f t="shared" si="3"/>
        <v>3787</v>
      </c>
      <c r="I27" s="8">
        <f t="shared" si="3"/>
        <v>3827</v>
      </c>
      <c r="J27" s="8">
        <f t="shared" si="3"/>
        <v>3813</v>
      </c>
      <c r="K27" s="8">
        <f t="shared" si="3"/>
        <v>3755</v>
      </c>
      <c r="L27" s="8">
        <f t="shared" si="3"/>
        <v>3899</v>
      </c>
    </row>
    <row r="28" spans="1:12" x14ac:dyDescent="0.2">
      <c r="A28" s="1"/>
      <c r="B28" s="6" t="s">
        <v>10</v>
      </c>
      <c r="C28" s="8">
        <f t="shared" ref="C28:L29" si="4">C15</f>
        <v>2751</v>
      </c>
      <c r="D28" s="8">
        <f t="shared" si="4"/>
        <v>2766</v>
      </c>
      <c r="E28" s="8">
        <f t="shared" si="4"/>
        <v>2789</v>
      </c>
      <c r="F28" s="8">
        <f t="shared" si="4"/>
        <v>2935</v>
      </c>
      <c r="G28" s="8">
        <f t="shared" si="4"/>
        <v>3068</v>
      </c>
      <c r="H28" s="8">
        <f t="shared" si="4"/>
        <v>3085</v>
      </c>
      <c r="I28" s="8">
        <f t="shared" si="4"/>
        <v>3192</v>
      </c>
      <c r="J28" s="8">
        <f t="shared" si="4"/>
        <v>3098</v>
      </c>
      <c r="K28" s="8">
        <f t="shared" si="4"/>
        <v>3089</v>
      </c>
      <c r="L28" s="8">
        <f t="shared" si="4"/>
        <v>3212</v>
      </c>
    </row>
    <row r="29" spans="1:12" x14ac:dyDescent="0.2">
      <c r="A29" s="1"/>
      <c r="B29" s="6" t="s">
        <v>11</v>
      </c>
      <c r="C29" s="11">
        <f t="shared" si="4"/>
        <v>80.627198124267295</v>
      </c>
      <c r="D29" s="11">
        <f t="shared" si="4"/>
        <v>82.150282150282194</v>
      </c>
      <c r="E29" s="11">
        <f t="shared" si="4"/>
        <v>81.502045587375804</v>
      </c>
      <c r="F29" s="11">
        <f t="shared" si="4"/>
        <v>81.846068042387103</v>
      </c>
      <c r="G29" s="11">
        <f t="shared" si="4"/>
        <v>82.252010723860593</v>
      </c>
      <c r="H29" s="11">
        <f t="shared" si="4"/>
        <v>81.462899392659097</v>
      </c>
      <c r="I29" s="11">
        <f t="shared" si="4"/>
        <v>83.407368696106602</v>
      </c>
      <c r="J29" s="11">
        <f t="shared" si="4"/>
        <v>81.248360870705497</v>
      </c>
      <c r="K29" s="11">
        <f t="shared" si="4"/>
        <v>82.263648468708396</v>
      </c>
      <c r="L29" s="11">
        <f t="shared" si="4"/>
        <v>82.380097460887399</v>
      </c>
    </row>
    <row r="30" spans="1:12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0" t="s">
        <v>3</v>
      </c>
      <c r="B31" s="6" t="s">
        <v>9</v>
      </c>
      <c r="C31" s="8">
        <f>C17</f>
        <v>6660</v>
      </c>
      <c r="D31" s="8">
        <f t="shared" ref="D31:L31" si="5">D17</f>
        <v>6648</v>
      </c>
      <c r="E31" s="8">
        <f t="shared" si="5"/>
        <v>6779</v>
      </c>
      <c r="F31" s="8">
        <f t="shared" si="5"/>
        <v>7188</v>
      </c>
      <c r="G31" s="8">
        <f t="shared" si="5"/>
        <v>7503</v>
      </c>
      <c r="H31" s="8">
        <f t="shared" si="5"/>
        <v>7549</v>
      </c>
      <c r="I31" s="8">
        <f t="shared" si="5"/>
        <v>7772</v>
      </c>
      <c r="J31" s="8">
        <f t="shared" si="5"/>
        <v>7858</v>
      </c>
      <c r="K31" s="8">
        <f t="shared" si="5"/>
        <v>7906</v>
      </c>
      <c r="L31" s="8">
        <f t="shared" si="5"/>
        <v>8133</v>
      </c>
    </row>
    <row r="32" spans="1:12" x14ac:dyDescent="0.2">
      <c r="A32" s="1"/>
      <c r="B32" s="6" t="s">
        <v>10</v>
      </c>
      <c r="C32" s="8">
        <f t="shared" ref="C32:L33" si="6">C18</f>
        <v>5595</v>
      </c>
      <c r="D32" s="8">
        <f t="shared" si="6"/>
        <v>5660</v>
      </c>
      <c r="E32" s="8">
        <f t="shared" si="6"/>
        <v>5754</v>
      </c>
      <c r="F32" s="8">
        <f t="shared" si="6"/>
        <v>6104</v>
      </c>
      <c r="G32" s="8">
        <f t="shared" si="6"/>
        <v>6366</v>
      </c>
      <c r="H32" s="8">
        <f t="shared" si="6"/>
        <v>6415</v>
      </c>
      <c r="I32" s="8">
        <f t="shared" si="6"/>
        <v>6678</v>
      </c>
      <c r="J32" s="8">
        <f t="shared" si="6"/>
        <v>6660</v>
      </c>
      <c r="K32" s="8">
        <f t="shared" si="6"/>
        <v>6673</v>
      </c>
      <c r="L32" s="8">
        <f t="shared" si="6"/>
        <v>6937</v>
      </c>
    </row>
    <row r="33" spans="1:21" ht="13.5" customHeight="1" x14ac:dyDescent="0.2">
      <c r="A33" s="12"/>
      <c r="B33" s="7" t="s">
        <v>11</v>
      </c>
      <c r="C33" s="13">
        <f t="shared" si="6"/>
        <v>84.009009009009006</v>
      </c>
      <c r="D33" s="13">
        <f t="shared" si="6"/>
        <v>85.138387484957903</v>
      </c>
      <c r="E33" s="13">
        <f t="shared" si="6"/>
        <v>84.879775778138395</v>
      </c>
      <c r="F33" s="13">
        <f t="shared" si="6"/>
        <v>84.919309961046196</v>
      </c>
      <c r="G33" s="13">
        <f t="shared" si="6"/>
        <v>84.846061575369802</v>
      </c>
      <c r="H33" s="13">
        <f t="shared" si="6"/>
        <v>84.978142800370904</v>
      </c>
      <c r="I33" s="13">
        <f t="shared" si="6"/>
        <v>85.923829130211004</v>
      </c>
      <c r="J33" s="13">
        <f t="shared" si="6"/>
        <v>84.754390430134904</v>
      </c>
      <c r="K33" s="13">
        <f t="shared" si="6"/>
        <v>84.404249936756898</v>
      </c>
      <c r="L33" s="13">
        <f t="shared" si="6"/>
        <v>85.294479281937797</v>
      </c>
    </row>
    <row r="34" spans="1:21" ht="13.5" customHeight="1" x14ac:dyDescent="0.2"/>
    <row r="35" spans="1:21" x14ac:dyDescent="0.2">
      <c r="A35" s="9"/>
    </row>
    <row r="36" spans="1:21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U36" t="s">
        <v>19</v>
      </c>
    </row>
  </sheetData>
  <pageMargins left="0.74803149606299213" right="0.74803149606299213" top="0.98425196850393704" bottom="0.98425196850393704" header="0.51181102362204722" footer="0.51181102362204722"/>
  <pageSetup paperSize="9" scale="74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1"/>
  <sheetViews>
    <sheetView topLeftCell="A127" workbookViewId="0">
      <selection activeCell="L137" sqref="L137"/>
    </sheetView>
  </sheetViews>
  <sheetFormatPr defaultColWidth="11.42578125" defaultRowHeight="12.75" outlineLevelCol="1" x14ac:dyDescent="0.2"/>
  <cols>
    <col min="7" max="7" width="10.5703125" customWidth="1" outlineLevel="1"/>
  </cols>
  <sheetData>
    <row r="1" spans="1:7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">
      <c r="A2" t="s">
        <v>35</v>
      </c>
      <c r="B2" t="s">
        <v>36</v>
      </c>
      <c r="C2" t="s">
        <v>37</v>
      </c>
      <c r="D2">
        <v>209</v>
      </c>
      <c r="E2">
        <v>225</v>
      </c>
      <c r="F2" t="s">
        <v>38</v>
      </c>
      <c r="G2">
        <v>92.8888888888889</v>
      </c>
    </row>
    <row r="3" spans="1:7" x14ac:dyDescent="0.2">
      <c r="A3" t="s">
        <v>35</v>
      </c>
      <c r="B3" t="s">
        <v>36</v>
      </c>
      <c r="C3" t="s">
        <v>37</v>
      </c>
      <c r="D3">
        <v>98</v>
      </c>
      <c r="E3">
        <v>106</v>
      </c>
      <c r="F3" t="s">
        <v>39</v>
      </c>
      <c r="G3">
        <v>92.452830188679201</v>
      </c>
    </row>
    <row r="4" spans="1:7" x14ac:dyDescent="0.2">
      <c r="A4" t="s">
        <v>35</v>
      </c>
      <c r="B4" t="s">
        <v>36</v>
      </c>
      <c r="C4" t="s">
        <v>37</v>
      </c>
      <c r="D4">
        <v>111</v>
      </c>
      <c r="E4">
        <v>119</v>
      </c>
      <c r="F4" t="s">
        <v>40</v>
      </c>
      <c r="G4">
        <v>93.277310924369701</v>
      </c>
    </row>
    <row r="5" spans="1:7" x14ac:dyDescent="0.2">
      <c r="A5" t="s">
        <v>35</v>
      </c>
      <c r="B5" t="s">
        <v>41</v>
      </c>
      <c r="C5" t="s">
        <v>37</v>
      </c>
      <c r="D5">
        <v>1343</v>
      </c>
      <c r="E5">
        <v>1452</v>
      </c>
      <c r="F5" t="s">
        <v>38</v>
      </c>
      <c r="G5">
        <v>92.493112947658403</v>
      </c>
    </row>
    <row r="6" spans="1:7" x14ac:dyDescent="0.2">
      <c r="A6" t="s">
        <v>35</v>
      </c>
      <c r="B6" t="s">
        <v>41</v>
      </c>
      <c r="C6" t="s">
        <v>37</v>
      </c>
      <c r="D6">
        <v>483</v>
      </c>
      <c r="E6">
        <v>536</v>
      </c>
      <c r="F6" t="s">
        <v>39</v>
      </c>
      <c r="G6">
        <v>90.111940298507506</v>
      </c>
    </row>
    <row r="7" spans="1:7" x14ac:dyDescent="0.2">
      <c r="A7" t="s">
        <v>35</v>
      </c>
      <c r="B7" t="s">
        <v>41</v>
      </c>
      <c r="C7" t="s">
        <v>37</v>
      </c>
      <c r="D7">
        <v>860</v>
      </c>
      <c r="E7">
        <v>916</v>
      </c>
      <c r="F7" t="s">
        <v>40</v>
      </c>
      <c r="G7">
        <v>93.886462882096097</v>
      </c>
    </row>
    <row r="8" spans="1:7" x14ac:dyDescent="0.2">
      <c r="A8" t="s">
        <v>35</v>
      </c>
      <c r="B8" t="s">
        <v>42</v>
      </c>
      <c r="C8" t="s">
        <v>37</v>
      </c>
      <c r="D8">
        <v>1342</v>
      </c>
      <c r="E8">
        <v>1517</v>
      </c>
      <c r="F8" t="s">
        <v>38</v>
      </c>
      <c r="G8">
        <v>88.4640738299275</v>
      </c>
    </row>
    <row r="9" spans="1:7" x14ac:dyDescent="0.2">
      <c r="A9" t="s">
        <v>35</v>
      </c>
      <c r="B9" t="s">
        <v>42</v>
      </c>
      <c r="C9" t="s">
        <v>37</v>
      </c>
      <c r="D9">
        <v>594</v>
      </c>
      <c r="E9">
        <v>682</v>
      </c>
      <c r="F9" t="s">
        <v>39</v>
      </c>
      <c r="G9">
        <v>87.096774193548399</v>
      </c>
    </row>
    <row r="10" spans="1:7" x14ac:dyDescent="0.2">
      <c r="A10" t="s">
        <v>35</v>
      </c>
      <c r="B10" t="s">
        <v>42</v>
      </c>
      <c r="C10" t="s">
        <v>37</v>
      </c>
      <c r="D10">
        <v>748</v>
      </c>
      <c r="E10">
        <v>835</v>
      </c>
      <c r="F10" t="s">
        <v>40</v>
      </c>
      <c r="G10">
        <v>89.580838323353305</v>
      </c>
    </row>
    <row r="11" spans="1:7" x14ac:dyDescent="0.2">
      <c r="A11" t="s">
        <v>35</v>
      </c>
      <c r="B11" t="s">
        <v>43</v>
      </c>
      <c r="C11" t="s">
        <v>37</v>
      </c>
      <c r="D11">
        <v>2701</v>
      </c>
      <c r="E11">
        <v>3466</v>
      </c>
      <c r="F11" t="s">
        <v>38</v>
      </c>
      <c r="G11">
        <v>77.928447778418899</v>
      </c>
    </row>
    <row r="12" spans="1:7" x14ac:dyDescent="0.2">
      <c r="A12" t="s">
        <v>35</v>
      </c>
      <c r="B12" t="s">
        <v>43</v>
      </c>
      <c r="C12" t="s">
        <v>37</v>
      </c>
      <c r="D12">
        <v>1576</v>
      </c>
      <c r="E12">
        <v>2088</v>
      </c>
      <c r="F12" t="s">
        <v>39</v>
      </c>
      <c r="G12">
        <v>75.478927203065098</v>
      </c>
    </row>
    <row r="13" spans="1:7" x14ac:dyDescent="0.2">
      <c r="A13" t="s">
        <v>35</v>
      </c>
      <c r="B13" t="s">
        <v>43</v>
      </c>
      <c r="C13" t="s">
        <v>37</v>
      </c>
      <c r="D13">
        <v>1125</v>
      </c>
      <c r="E13">
        <v>1378</v>
      </c>
      <c r="F13" t="s">
        <v>40</v>
      </c>
      <c r="G13">
        <v>81.640058055152394</v>
      </c>
    </row>
    <row r="14" spans="1:7" x14ac:dyDescent="0.2">
      <c r="A14" t="s">
        <v>35</v>
      </c>
      <c r="B14" t="s">
        <v>44</v>
      </c>
      <c r="C14" t="s">
        <v>37</v>
      </c>
      <c r="D14">
        <v>5595</v>
      </c>
      <c r="E14">
        <v>6660</v>
      </c>
      <c r="F14" t="s">
        <v>38</v>
      </c>
      <c r="G14">
        <v>84.009009009009006</v>
      </c>
    </row>
    <row r="15" spans="1:7" x14ac:dyDescent="0.2">
      <c r="A15" t="s">
        <v>35</v>
      </c>
      <c r="B15" t="s">
        <v>44</v>
      </c>
      <c r="C15" t="s">
        <v>37</v>
      </c>
      <c r="D15">
        <v>2751</v>
      </c>
      <c r="E15">
        <v>3412</v>
      </c>
      <c r="F15" t="s">
        <v>39</v>
      </c>
      <c r="G15">
        <v>80.627198124267295</v>
      </c>
    </row>
    <row r="16" spans="1:7" x14ac:dyDescent="0.2">
      <c r="A16" t="s">
        <v>35</v>
      </c>
      <c r="B16" t="s">
        <v>44</v>
      </c>
      <c r="C16" t="s">
        <v>37</v>
      </c>
      <c r="D16">
        <v>2844</v>
      </c>
      <c r="E16">
        <v>3248</v>
      </c>
      <c r="F16" t="s">
        <v>40</v>
      </c>
      <c r="G16">
        <v>87.561576354679801</v>
      </c>
    </row>
    <row r="17" spans="1:7" x14ac:dyDescent="0.2">
      <c r="A17" t="s">
        <v>45</v>
      </c>
      <c r="B17" t="s">
        <v>36</v>
      </c>
      <c r="C17" t="s">
        <v>37</v>
      </c>
      <c r="D17">
        <v>209</v>
      </c>
      <c r="E17">
        <v>221</v>
      </c>
      <c r="F17" t="s">
        <v>38</v>
      </c>
      <c r="G17">
        <v>94.570135746606297</v>
      </c>
    </row>
    <row r="18" spans="1:7" x14ac:dyDescent="0.2">
      <c r="A18" t="s">
        <v>45</v>
      </c>
      <c r="B18" t="s">
        <v>36</v>
      </c>
      <c r="C18" t="s">
        <v>37</v>
      </c>
      <c r="D18">
        <v>94</v>
      </c>
      <c r="E18">
        <v>101</v>
      </c>
      <c r="F18" t="s">
        <v>39</v>
      </c>
      <c r="G18">
        <v>93.069306930693102</v>
      </c>
    </row>
    <row r="19" spans="1:7" x14ac:dyDescent="0.2">
      <c r="A19" t="s">
        <v>45</v>
      </c>
      <c r="B19" t="s">
        <v>36</v>
      </c>
      <c r="C19" t="s">
        <v>37</v>
      </c>
      <c r="D19">
        <v>115</v>
      </c>
      <c r="E19">
        <v>120</v>
      </c>
      <c r="F19" t="s">
        <v>40</v>
      </c>
      <c r="G19">
        <v>95.8333333333333</v>
      </c>
    </row>
    <row r="20" spans="1:7" x14ac:dyDescent="0.2">
      <c r="A20" t="s">
        <v>45</v>
      </c>
      <c r="B20" t="s">
        <v>41</v>
      </c>
      <c r="C20" t="s">
        <v>37</v>
      </c>
      <c r="D20">
        <v>1283</v>
      </c>
      <c r="E20">
        <v>1376</v>
      </c>
      <c r="F20" t="s">
        <v>38</v>
      </c>
      <c r="G20">
        <v>93.241279069767401</v>
      </c>
    </row>
    <row r="21" spans="1:7" x14ac:dyDescent="0.2">
      <c r="A21" t="s">
        <v>45</v>
      </c>
      <c r="B21" t="s">
        <v>41</v>
      </c>
      <c r="C21" t="s">
        <v>37</v>
      </c>
      <c r="D21">
        <v>478</v>
      </c>
      <c r="E21">
        <v>520</v>
      </c>
      <c r="F21" t="s">
        <v>39</v>
      </c>
      <c r="G21">
        <v>91.923076923076906</v>
      </c>
    </row>
    <row r="22" spans="1:7" x14ac:dyDescent="0.2">
      <c r="A22" t="s">
        <v>45</v>
      </c>
      <c r="B22" t="s">
        <v>41</v>
      </c>
      <c r="C22" t="s">
        <v>37</v>
      </c>
      <c r="D22">
        <v>805</v>
      </c>
      <c r="E22">
        <v>856</v>
      </c>
      <c r="F22" t="s">
        <v>40</v>
      </c>
      <c r="G22">
        <v>94.042056074766407</v>
      </c>
    </row>
    <row r="23" spans="1:7" x14ac:dyDescent="0.2">
      <c r="A23" t="s">
        <v>45</v>
      </c>
      <c r="B23" t="s">
        <v>42</v>
      </c>
      <c r="C23" t="s">
        <v>37</v>
      </c>
      <c r="D23">
        <v>1410</v>
      </c>
      <c r="E23">
        <v>1557</v>
      </c>
      <c r="F23" t="s">
        <v>38</v>
      </c>
      <c r="G23">
        <v>90.5587668593449</v>
      </c>
    </row>
    <row r="24" spans="1:7" x14ac:dyDescent="0.2">
      <c r="A24" t="s">
        <v>45</v>
      </c>
      <c r="B24" t="s">
        <v>42</v>
      </c>
      <c r="C24" t="s">
        <v>37</v>
      </c>
      <c r="D24">
        <v>569</v>
      </c>
      <c r="E24">
        <v>639</v>
      </c>
      <c r="F24" t="s">
        <v>39</v>
      </c>
      <c r="G24">
        <v>89.045383411580602</v>
      </c>
    </row>
    <row r="25" spans="1:7" x14ac:dyDescent="0.2">
      <c r="A25" t="s">
        <v>45</v>
      </c>
      <c r="B25" t="s">
        <v>42</v>
      </c>
      <c r="C25" t="s">
        <v>37</v>
      </c>
      <c r="D25">
        <v>841</v>
      </c>
      <c r="E25">
        <v>918</v>
      </c>
      <c r="F25" t="s">
        <v>40</v>
      </c>
      <c r="G25">
        <v>91.612200435729804</v>
      </c>
    </row>
    <row r="26" spans="1:7" x14ac:dyDescent="0.2">
      <c r="A26" t="s">
        <v>45</v>
      </c>
      <c r="B26" t="s">
        <v>43</v>
      </c>
      <c r="C26" t="s">
        <v>37</v>
      </c>
      <c r="D26">
        <v>2758</v>
      </c>
      <c r="E26">
        <v>3494</v>
      </c>
      <c r="F26" t="s">
        <v>38</v>
      </c>
      <c r="G26">
        <v>78.935317687464206</v>
      </c>
    </row>
    <row r="27" spans="1:7" x14ac:dyDescent="0.2">
      <c r="A27" t="s">
        <v>45</v>
      </c>
      <c r="B27" t="s">
        <v>43</v>
      </c>
      <c r="C27" t="s">
        <v>37</v>
      </c>
      <c r="D27">
        <v>1625</v>
      </c>
      <c r="E27">
        <v>2107</v>
      </c>
      <c r="F27" t="s">
        <v>39</v>
      </c>
      <c r="G27">
        <v>77.1238728049359</v>
      </c>
    </row>
    <row r="28" spans="1:7" x14ac:dyDescent="0.2">
      <c r="A28" t="s">
        <v>45</v>
      </c>
      <c r="B28" t="s">
        <v>43</v>
      </c>
      <c r="C28" t="s">
        <v>37</v>
      </c>
      <c r="D28">
        <v>1133</v>
      </c>
      <c r="E28">
        <v>1387</v>
      </c>
      <c r="F28" t="s">
        <v>40</v>
      </c>
      <c r="G28">
        <v>81.687094448449898</v>
      </c>
    </row>
    <row r="29" spans="1:7" x14ac:dyDescent="0.2">
      <c r="A29" t="s">
        <v>45</v>
      </c>
      <c r="B29" t="s">
        <v>44</v>
      </c>
      <c r="C29" t="s">
        <v>37</v>
      </c>
      <c r="D29">
        <v>5660</v>
      </c>
      <c r="E29">
        <v>6648</v>
      </c>
      <c r="F29" t="s">
        <v>38</v>
      </c>
      <c r="G29">
        <v>85.138387484957903</v>
      </c>
    </row>
    <row r="30" spans="1:7" x14ac:dyDescent="0.2">
      <c r="A30" t="s">
        <v>45</v>
      </c>
      <c r="B30" t="s">
        <v>44</v>
      </c>
      <c r="C30" t="s">
        <v>37</v>
      </c>
      <c r="D30">
        <v>2766</v>
      </c>
      <c r="E30">
        <v>3367</v>
      </c>
      <c r="F30" t="s">
        <v>39</v>
      </c>
      <c r="G30">
        <v>82.150282150282194</v>
      </c>
    </row>
    <row r="31" spans="1:7" x14ac:dyDescent="0.2">
      <c r="A31" t="s">
        <v>45</v>
      </c>
      <c r="B31" t="s">
        <v>44</v>
      </c>
      <c r="C31" t="s">
        <v>37</v>
      </c>
      <c r="D31">
        <v>2894</v>
      </c>
      <c r="E31">
        <v>3281</v>
      </c>
      <c r="F31" t="s">
        <v>40</v>
      </c>
      <c r="G31">
        <v>88.204815604998501</v>
      </c>
    </row>
    <row r="32" spans="1:7" x14ac:dyDescent="0.2">
      <c r="A32" t="s">
        <v>46</v>
      </c>
      <c r="B32" t="s">
        <v>36</v>
      </c>
      <c r="C32" t="s">
        <v>37</v>
      </c>
      <c r="D32">
        <v>212</v>
      </c>
      <c r="E32">
        <v>222</v>
      </c>
      <c r="F32" t="s">
        <v>38</v>
      </c>
      <c r="G32">
        <v>95.495495495495504</v>
      </c>
    </row>
    <row r="33" spans="1:7" x14ac:dyDescent="0.2">
      <c r="A33" t="s">
        <v>46</v>
      </c>
      <c r="B33" t="s">
        <v>36</v>
      </c>
      <c r="C33" t="s">
        <v>37</v>
      </c>
      <c r="D33">
        <v>84</v>
      </c>
      <c r="E33">
        <v>85</v>
      </c>
      <c r="F33" t="s">
        <v>39</v>
      </c>
      <c r="G33">
        <v>98.823529411764696</v>
      </c>
    </row>
    <row r="34" spans="1:7" x14ac:dyDescent="0.2">
      <c r="A34" t="s">
        <v>46</v>
      </c>
      <c r="B34" t="s">
        <v>36</v>
      </c>
      <c r="C34" t="s">
        <v>37</v>
      </c>
      <c r="D34">
        <v>128</v>
      </c>
      <c r="E34">
        <v>137</v>
      </c>
      <c r="F34" t="s">
        <v>40</v>
      </c>
      <c r="G34">
        <v>93.430656934306597</v>
      </c>
    </row>
    <row r="35" spans="1:7" x14ac:dyDescent="0.2">
      <c r="A35" t="s">
        <v>46</v>
      </c>
      <c r="B35" t="s">
        <v>41</v>
      </c>
      <c r="C35" t="s">
        <v>37</v>
      </c>
      <c r="D35">
        <v>1354</v>
      </c>
      <c r="E35">
        <v>1456</v>
      </c>
      <c r="F35" t="s">
        <v>38</v>
      </c>
      <c r="G35">
        <v>92.994505494505503</v>
      </c>
    </row>
    <row r="36" spans="1:7" x14ac:dyDescent="0.2">
      <c r="A36" t="s">
        <v>46</v>
      </c>
      <c r="B36" t="s">
        <v>41</v>
      </c>
      <c r="C36" t="s">
        <v>37</v>
      </c>
      <c r="D36">
        <v>482</v>
      </c>
      <c r="E36">
        <v>526</v>
      </c>
      <c r="F36" t="s">
        <v>39</v>
      </c>
      <c r="G36">
        <v>91.634980988593199</v>
      </c>
    </row>
    <row r="37" spans="1:7" x14ac:dyDescent="0.2">
      <c r="A37" t="s">
        <v>46</v>
      </c>
      <c r="B37" t="s">
        <v>41</v>
      </c>
      <c r="C37" t="s">
        <v>37</v>
      </c>
      <c r="D37">
        <v>872</v>
      </c>
      <c r="E37">
        <v>930</v>
      </c>
      <c r="F37" t="s">
        <v>40</v>
      </c>
      <c r="G37">
        <v>93.763440860214999</v>
      </c>
    </row>
    <row r="38" spans="1:7" x14ac:dyDescent="0.2">
      <c r="A38" t="s">
        <v>46</v>
      </c>
      <c r="B38" t="s">
        <v>42</v>
      </c>
      <c r="C38" t="s">
        <v>37</v>
      </c>
      <c r="D38">
        <v>1383</v>
      </c>
      <c r="E38">
        <v>1533</v>
      </c>
      <c r="F38" t="s">
        <v>38</v>
      </c>
      <c r="G38">
        <v>90.215264187866893</v>
      </c>
    </row>
    <row r="39" spans="1:7" x14ac:dyDescent="0.2">
      <c r="A39" t="s">
        <v>46</v>
      </c>
      <c r="B39" t="s">
        <v>42</v>
      </c>
      <c r="C39" t="s">
        <v>37</v>
      </c>
      <c r="D39">
        <v>560</v>
      </c>
      <c r="E39">
        <v>633</v>
      </c>
      <c r="F39" t="s">
        <v>39</v>
      </c>
      <c r="G39">
        <v>88.467614533965204</v>
      </c>
    </row>
    <row r="40" spans="1:7" x14ac:dyDescent="0.2">
      <c r="A40" t="s">
        <v>46</v>
      </c>
      <c r="B40" t="s">
        <v>42</v>
      </c>
      <c r="C40" t="s">
        <v>37</v>
      </c>
      <c r="D40">
        <v>823</v>
      </c>
      <c r="E40">
        <v>900</v>
      </c>
      <c r="F40" t="s">
        <v>40</v>
      </c>
      <c r="G40">
        <v>91.4444444444444</v>
      </c>
    </row>
    <row r="41" spans="1:7" x14ac:dyDescent="0.2">
      <c r="A41" t="s">
        <v>46</v>
      </c>
      <c r="B41" t="s">
        <v>43</v>
      </c>
      <c r="C41" t="s">
        <v>37</v>
      </c>
      <c r="D41">
        <v>2805</v>
      </c>
      <c r="E41">
        <v>3568</v>
      </c>
      <c r="F41" t="s">
        <v>38</v>
      </c>
      <c r="G41">
        <v>78.615470852017907</v>
      </c>
    </row>
    <row r="42" spans="1:7" x14ac:dyDescent="0.2">
      <c r="A42" t="s">
        <v>46</v>
      </c>
      <c r="B42" t="s">
        <v>43</v>
      </c>
      <c r="C42" t="s">
        <v>37</v>
      </c>
      <c r="D42">
        <v>1663</v>
      </c>
      <c r="E42">
        <v>2178</v>
      </c>
      <c r="F42" t="s">
        <v>39</v>
      </c>
      <c r="G42">
        <v>76.354453627180902</v>
      </c>
    </row>
    <row r="43" spans="1:7" x14ac:dyDescent="0.2">
      <c r="A43" t="s">
        <v>46</v>
      </c>
      <c r="B43" t="s">
        <v>43</v>
      </c>
      <c r="C43" t="s">
        <v>37</v>
      </c>
      <c r="D43">
        <v>1142</v>
      </c>
      <c r="E43">
        <v>1390</v>
      </c>
      <c r="F43" t="s">
        <v>40</v>
      </c>
      <c r="G43">
        <v>82.158273381295004</v>
      </c>
    </row>
    <row r="44" spans="1:7" x14ac:dyDescent="0.2">
      <c r="A44" t="s">
        <v>46</v>
      </c>
      <c r="B44" t="s">
        <v>44</v>
      </c>
      <c r="C44" t="s">
        <v>37</v>
      </c>
      <c r="D44">
        <v>5754</v>
      </c>
      <c r="E44">
        <v>6779</v>
      </c>
      <c r="F44" t="s">
        <v>38</v>
      </c>
      <c r="G44">
        <v>84.879775778138395</v>
      </c>
    </row>
    <row r="45" spans="1:7" x14ac:dyDescent="0.2">
      <c r="A45" t="s">
        <v>46</v>
      </c>
      <c r="B45" t="s">
        <v>44</v>
      </c>
      <c r="C45" t="s">
        <v>37</v>
      </c>
      <c r="D45">
        <v>2789</v>
      </c>
      <c r="E45">
        <v>3422</v>
      </c>
      <c r="F45" t="s">
        <v>39</v>
      </c>
      <c r="G45">
        <v>81.502045587375804</v>
      </c>
    </row>
    <row r="46" spans="1:7" x14ac:dyDescent="0.2">
      <c r="A46" t="s">
        <v>46</v>
      </c>
      <c r="B46" t="s">
        <v>44</v>
      </c>
      <c r="C46" t="s">
        <v>37</v>
      </c>
      <c r="D46">
        <v>2965</v>
      </c>
      <c r="E46">
        <v>3357</v>
      </c>
      <c r="F46" t="s">
        <v>40</v>
      </c>
      <c r="G46">
        <v>88.322907357759902</v>
      </c>
    </row>
    <row r="47" spans="1:7" x14ac:dyDescent="0.2">
      <c r="A47" t="s">
        <v>47</v>
      </c>
      <c r="B47" t="s">
        <v>36</v>
      </c>
      <c r="C47" t="s">
        <v>37</v>
      </c>
      <c r="D47">
        <v>216</v>
      </c>
      <c r="E47">
        <v>232</v>
      </c>
      <c r="F47" t="s">
        <v>38</v>
      </c>
      <c r="G47">
        <v>93.103448275862107</v>
      </c>
    </row>
    <row r="48" spans="1:7" x14ac:dyDescent="0.2">
      <c r="A48" t="s">
        <v>47</v>
      </c>
      <c r="B48" t="s">
        <v>36</v>
      </c>
      <c r="C48" t="s">
        <v>37</v>
      </c>
      <c r="D48">
        <v>101</v>
      </c>
      <c r="E48">
        <v>111</v>
      </c>
      <c r="F48" t="s">
        <v>39</v>
      </c>
      <c r="G48">
        <v>90.990990990990994</v>
      </c>
    </row>
    <row r="49" spans="1:7" x14ac:dyDescent="0.2">
      <c r="A49" t="s">
        <v>47</v>
      </c>
      <c r="B49" t="s">
        <v>36</v>
      </c>
      <c r="C49" t="s">
        <v>37</v>
      </c>
      <c r="D49">
        <v>115</v>
      </c>
      <c r="E49">
        <v>121</v>
      </c>
      <c r="F49" t="s">
        <v>40</v>
      </c>
      <c r="G49">
        <v>95.041322314049594</v>
      </c>
    </row>
    <row r="50" spans="1:7" x14ac:dyDescent="0.2">
      <c r="A50" t="s">
        <v>47</v>
      </c>
      <c r="B50" t="s">
        <v>41</v>
      </c>
      <c r="C50" t="s">
        <v>37</v>
      </c>
      <c r="D50">
        <v>1450</v>
      </c>
      <c r="E50">
        <v>1565</v>
      </c>
      <c r="F50" t="s">
        <v>38</v>
      </c>
      <c r="G50">
        <v>92.651757188498394</v>
      </c>
    </row>
    <row r="51" spans="1:7" x14ac:dyDescent="0.2">
      <c r="A51" t="s">
        <v>47</v>
      </c>
      <c r="B51" t="s">
        <v>41</v>
      </c>
      <c r="C51" t="s">
        <v>37</v>
      </c>
      <c r="D51">
        <v>523</v>
      </c>
      <c r="E51">
        <v>570</v>
      </c>
      <c r="F51" t="s">
        <v>39</v>
      </c>
      <c r="G51">
        <v>91.754385964912302</v>
      </c>
    </row>
    <row r="52" spans="1:7" x14ac:dyDescent="0.2">
      <c r="A52" t="s">
        <v>47</v>
      </c>
      <c r="B52" t="s">
        <v>41</v>
      </c>
      <c r="C52" t="s">
        <v>37</v>
      </c>
      <c r="D52">
        <v>927</v>
      </c>
      <c r="E52">
        <v>995</v>
      </c>
      <c r="F52" t="s">
        <v>40</v>
      </c>
      <c r="G52">
        <v>93.165829145728594</v>
      </c>
    </row>
    <row r="53" spans="1:7" x14ac:dyDescent="0.2">
      <c r="A53" t="s">
        <v>47</v>
      </c>
      <c r="B53" t="s">
        <v>42</v>
      </c>
      <c r="C53" t="s">
        <v>37</v>
      </c>
      <c r="D53">
        <v>1456</v>
      </c>
      <c r="E53">
        <v>1650</v>
      </c>
      <c r="F53" t="s">
        <v>38</v>
      </c>
      <c r="G53">
        <v>88.242424242424207</v>
      </c>
    </row>
    <row r="54" spans="1:7" x14ac:dyDescent="0.2">
      <c r="A54" t="s">
        <v>47</v>
      </c>
      <c r="B54" t="s">
        <v>42</v>
      </c>
      <c r="C54" t="s">
        <v>37</v>
      </c>
      <c r="D54">
        <v>603</v>
      </c>
      <c r="E54">
        <v>696</v>
      </c>
      <c r="F54" t="s">
        <v>39</v>
      </c>
      <c r="G54">
        <v>86.637931034482804</v>
      </c>
    </row>
    <row r="55" spans="1:7" x14ac:dyDescent="0.2">
      <c r="A55" t="s">
        <v>47</v>
      </c>
      <c r="B55" t="s">
        <v>42</v>
      </c>
      <c r="C55" t="s">
        <v>37</v>
      </c>
      <c r="D55">
        <v>853</v>
      </c>
      <c r="E55">
        <v>954</v>
      </c>
      <c r="F55" t="s">
        <v>40</v>
      </c>
      <c r="G55">
        <v>89.412997903563905</v>
      </c>
    </row>
    <row r="56" spans="1:7" x14ac:dyDescent="0.2">
      <c r="A56" t="s">
        <v>47</v>
      </c>
      <c r="B56" t="s">
        <v>43</v>
      </c>
      <c r="C56" t="s">
        <v>37</v>
      </c>
      <c r="D56">
        <v>2982</v>
      </c>
      <c r="E56">
        <v>3741</v>
      </c>
      <c r="F56" t="s">
        <v>38</v>
      </c>
      <c r="G56">
        <v>79.711307137129097</v>
      </c>
    </row>
    <row r="57" spans="1:7" x14ac:dyDescent="0.2">
      <c r="A57" t="s">
        <v>47</v>
      </c>
      <c r="B57" t="s">
        <v>43</v>
      </c>
      <c r="C57" t="s">
        <v>37</v>
      </c>
      <c r="D57">
        <v>1708</v>
      </c>
      <c r="E57">
        <v>2209</v>
      </c>
      <c r="F57" t="s">
        <v>39</v>
      </c>
      <c r="G57">
        <v>77.320054323223204</v>
      </c>
    </row>
    <row r="58" spans="1:7" x14ac:dyDescent="0.2">
      <c r="A58" t="s">
        <v>47</v>
      </c>
      <c r="B58" t="s">
        <v>43</v>
      </c>
      <c r="C58" t="s">
        <v>37</v>
      </c>
      <c r="D58">
        <v>1274</v>
      </c>
      <c r="E58">
        <v>1532</v>
      </c>
      <c r="F58" t="s">
        <v>40</v>
      </c>
      <c r="G58">
        <v>83.159268929503895</v>
      </c>
    </row>
    <row r="59" spans="1:7" x14ac:dyDescent="0.2">
      <c r="A59" t="s">
        <v>47</v>
      </c>
      <c r="B59" t="s">
        <v>44</v>
      </c>
      <c r="C59" t="s">
        <v>37</v>
      </c>
      <c r="D59">
        <v>6104</v>
      </c>
      <c r="E59">
        <v>7188</v>
      </c>
      <c r="F59" t="s">
        <v>38</v>
      </c>
      <c r="G59">
        <v>84.919309961046196</v>
      </c>
    </row>
    <row r="60" spans="1:7" x14ac:dyDescent="0.2">
      <c r="A60" t="s">
        <v>47</v>
      </c>
      <c r="B60" t="s">
        <v>44</v>
      </c>
      <c r="C60" t="s">
        <v>37</v>
      </c>
      <c r="D60">
        <v>2935</v>
      </c>
      <c r="E60">
        <v>3586</v>
      </c>
      <c r="F60" t="s">
        <v>39</v>
      </c>
      <c r="G60">
        <v>81.846068042387103</v>
      </c>
    </row>
    <row r="61" spans="1:7" x14ac:dyDescent="0.2">
      <c r="A61" t="s">
        <v>47</v>
      </c>
      <c r="B61" t="s">
        <v>44</v>
      </c>
      <c r="C61" t="s">
        <v>37</v>
      </c>
      <c r="D61">
        <v>3169</v>
      </c>
      <c r="E61">
        <v>3602</v>
      </c>
      <c r="F61" t="s">
        <v>40</v>
      </c>
      <c r="G61">
        <v>87.978900610771802</v>
      </c>
    </row>
    <row r="62" spans="1:7" x14ac:dyDescent="0.2">
      <c r="A62" t="s">
        <v>48</v>
      </c>
      <c r="B62" t="s">
        <v>36</v>
      </c>
      <c r="C62" t="s">
        <v>37</v>
      </c>
      <c r="D62">
        <v>203</v>
      </c>
      <c r="E62">
        <v>219</v>
      </c>
      <c r="F62" t="s">
        <v>38</v>
      </c>
      <c r="G62">
        <v>92.694063926940601</v>
      </c>
    </row>
    <row r="63" spans="1:7" x14ac:dyDescent="0.2">
      <c r="A63" t="s">
        <v>48</v>
      </c>
      <c r="B63" t="s">
        <v>36</v>
      </c>
      <c r="C63" t="s">
        <v>37</v>
      </c>
      <c r="D63">
        <v>84</v>
      </c>
      <c r="E63">
        <v>90</v>
      </c>
      <c r="F63" t="s">
        <v>39</v>
      </c>
      <c r="G63">
        <v>93.3333333333333</v>
      </c>
    </row>
    <row r="64" spans="1:7" x14ac:dyDescent="0.2">
      <c r="A64" t="s">
        <v>48</v>
      </c>
      <c r="B64" t="s">
        <v>36</v>
      </c>
      <c r="C64" t="s">
        <v>37</v>
      </c>
      <c r="D64">
        <v>119</v>
      </c>
      <c r="E64">
        <v>129</v>
      </c>
      <c r="F64" t="s">
        <v>40</v>
      </c>
      <c r="G64">
        <v>92.248062015503905</v>
      </c>
    </row>
    <row r="65" spans="1:7" x14ac:dyDescent="0.2">
      <c r="A65" t="s">
        <v>48</v>
      </c>
      <c r="B65" t="s">
        <v>41</v>
      </c>
      <c r="C65" t="s">
        <v>37</v>
      </c>
      <c r="D65">
        <v>1590</v>
      </c>
      <c r="E65">
        <v>1712</v>
      </c>
      <c r="F65" t="s">
        <v>38</v>
      </c>
      <c r="G65">
        <v>92.873831775700907</v>
      </c>
    </row>
    <row r="66" spans="1:7" x14ac:dyDescent="0.2">
      <c r="A66" t="s">
        <v>48</v>
      </c>
      <c r="B66" t="s">
        <v>41</v>
      </c>
      <c r="C66" t="s">
        <v>37</v>
      </c>
      <c r="D66">
        <v>604</v>
      </c>
      <c r="E66">
        <v>654</v>
      </c>
      <c r="F66" t="s">
        <v>39</v>
      </c>
      <c r="G66">
        <v>92.354740061162104</v>
      </c>
    </row>
    <row r="67" spans="1:7" x14ac:dyDescent="0.2">
      <c r="A67" t="s">
        <v>48</v>
      </c>
      <c r="B67" t="s">
        <v>41</v>
      </c>
      <c r="C67" t="s">
        <v>37</v>
      </c>
      <c r="D67">
        <v>986</v>
      </c>
      <c r="E67">
        <v>1058</v>
      </c>
      <c r="F67" t="s">
        <v>40</v>
      </c>
      <c r="G67">
        <v>93.194706994328897</v>
      </c>
    </row>
    <row r="68" spans="1:7" x14ac:dyDescent="0.2">
      <c r="A68" t="s">
        <v>48</v>
      </c>
      <c r="B68" t="s">
        <v>42</v>
      </c>
      <c r="C68" t="s">
        <v>37</v>
      </c>
      <c r="D68">
        <v>1572</v>
      </c>
      <c r="E68">
        <v>1747</v>
      </c>
      <c r="F68" t="s">
        <v>38</v>
      </c>
      <c r="G68">
        <v>89.982827704636506</v>
      </c>
    </row>
    <row r="69" spans="1:7" x14ac:dyDescent="0.2">
      <c r="A69" t="s">
        <v>48</v>
      </c>
      <c r="B69" t="s">
        <v>42</v>
      </c>
      <c r="C69" t="s">
        <v>37</v>
      </c>
      <c r="D69">
        <v>633</v>
      </c>
      <c r="E69">
        <v>708</v>
      </c>
      <c r="F69" t="s">
        <v>39</v>
      </c>
      <c r="G69">
        <v>89.406779661016898</v>
      </c>
    </row>
    <row r="70" spans="1:7" x14ac:dyDescent="0.2">
      <c r="A70" t="s">
        <v>48</v>
      </c>
      <c r="B70" t="s">
        <v>42</v>
      </c>
      <c r="C70" t="s">
        <v>37</v>
      </c>
      <c r="D70">
        <v>939</v>
      </c>
      <c r="E70">
        <v>1039</v>
      </c>
      <c r="F70" t="s">
        <v>40</v>
      </c>
      <c r="G70">
        <v>90.375360923965403</v>
      </c>
    </row>
    <row r="71" spans="1:7" x14ac:dyDescent="0.2">
      <c r="A71" t="s">
        <v>48</v>
      </c>
      <c r="B71" t="s">
        <v>43</v>
      </c>
      <c r="C71" t="s">
        <v>37</v>
      </c>
      <c r="D71">
        <v>3001</v>
      </c>
      <c r="E71">
        <v>3825</v>
      </c>
      <c r="F71" t="s">
        <v>38</v>
      </c>
      <c r="G71">
        <v>78.457516339869301</v>
      </c>
    </row>
    <row r="72" spans="1:7" x14ac:dyDescent="0.2">
      <c r="A72" t="s">
        <v>48</v>
      </c>
      <c r="B72" t="s">
        <v>43</v>
      </c>
      <c r="C72" t="s">
        <v>37</v>
      </c>
      <c r="D72">
        <v>1747</v>
      </c>
      <c r="E72">
        <v>2278</v>
      </c>
      <c r="F72" t="s">
        <v>39</v>
      </c>
      <c r="G72">
        <v>76.690079016681295</v>
      </c>
    </row>
    <row r="73" spans="1:7" x14ac:dyDescent="0.2">
      <c r="A73" t="s">
        <v>48</v>
      </c>
      <c r="B73" t="s">
        <v>43</v>
      </c>
      <c r="C73" t="s">
        <v>37</v>
      </c>
      <c r="D73">
        <v>1254</v>
      </c>
      <c r="E73">
        <v>1547</v>
      </c>
      <c r="F73" t="s">
        <v>40</v>
      </c>
      <c r="G73">
        <v>81.060116354233998</v>
      </c>
    </row>
    <row r="74" spans="1:7" x14ac:dyDescent="0.2">
      <c r="A74" t="s">
        <v>48</v>
      </c>
      <c r="B74" t="s">
        <v>44</v>
      </c>
      <c r="C74" t="s">
        <v>37</v>
      </c>
      <c r="D74">
        <v>6366</v>
      </c>
      <c r="E74">
        <v>7503</v>
      </c>
      <c r="F74" t="s">
        <v>38</v>
      </c>
      <c r="G74">
        <v>84.846061575369802</v>
      </c>
    </row>
    <row r="75" spans="1:7" x14ac:dyDescent="0.2">
      <c r="A75" t="s">
        <v>48</v>
      </c>
      <c r="B75" t="s">
        <v>44</v>
      </c>
      <c r="C75" t="s">
        <v>37</v>
      </c>
      <c r="D75">
        <v>3068</v>
      </c>
      <c r="E75">
        <v>3730</v>
      </c>
      <c r="F75" t="s">
        <v>39</v>
      </c>
      <c r="G75">
        <v>82.252010723860593</v>
      </c>
    </row>
    <row r="76" spans="1:7" x14ac:dyDescent="0.2">
      <c r="A76" t="s">
        <v>48</v>
      </c>
      <c r="B76" t="s">
        <v>44</v>
      </c>
      <c r="C76" t="s">
        <v>37</v>
      </c>
      <c r="D76">
        <v>3298</v>
      </c>
      <c r="E76">
        <v>3773</v>
      </c>
      <c r="F76" t="s">
        <v>40</v>
      </c>
      <c r="G76">
        <v>87.410548635038396</v>
      </c>
    </row>
    <row r="77" spans="1:7" x14ac:dyDescent="0.2">
      <c r="A77" t="s">
        <v>49</v>
      </c>
      <c r="B77" t="s">
        <v>36</v>
      </c>
      <c r="C77" t="s">
        <v>37</v>
      </c>
      <c r="D77">
        <v>210</v>
      </c>
      <c r="E77">
        <v>227</v>
      </c>
      <c r="F77" t="s">
        <v>38</v>
      </c>
      <c r="G77">
        <v>92.511013215858995</v>
      </c>
    </row>
    <row r="78" spans="1:7" x14ac:dyDescent="0.2">
      <c r="A78" t="s">
        <v>49</v>
      </c>
      <c r="B78" t="s">
        <v>36</v>
      </c>
      <c r="C78" t="s">
        <v>37</v>
      </c>
      <c r="D78">
        <v>83</v>
      </c>
      <c r="E78">
        <v>96</v>
      </c>
      <c r="F78" t="s">
        <v>39</v>
      </c>
      <c r="G78">
        <v>86.4583333333333</v>
      </c>
    </row>
    <row r="79" spans="1:7" x14ac:dyDescent="0.2">
      <c r="A79" t="s">
        <v>49</v>
      </c>
      <c r="B79" t="s">
        <v>36</v>
      </c>
      <c r="C79" t="s">
        <v>37</v>
      </c>
      <c r="D79">
        <v>127</v>
      </c>
      <c r="E79">
        <v>131</v>
      </c>
      <c r="F79" t="s">
        <v>40</v>
      </c>
      <c r="G79">
        <v>96.946564885496201</v>
      </c>
    </row>
    <row r="80" spans="1:7" x14ac:dyDescent="0.2">
      <c r="A80" t="s">
        <v>49</v>
      </c>
      <c r="B80" t="s">
        <v>41</v>
      </c>
      <c r="C80" t="s">
        <v>37</v>
      </c>
      <c r="D80">
        <v>1564</v>
      </c>
      <c r="E80">
        <v>1663</v>
      </c>
      <c r="F80" t="s">
        <v>38</v>
      </c>
      <c r="G80">
        <v>94.046903187011395</v>
      </c>
    </row>
    <row r="81" spans="1:7" x14ac:dyDescent="0.2">
      <c r="A81" t="s">
        <v>49</v>
      </c>
      <c r="B81" t="s">
        <v>41</v>
      </c>
      <c r="C81" t="s">
        <v>37</v>
      </c>
      <c r="D81">
        <v>561</v>
      </c>
      <c r="E81">
        <v>610</v>
      </c>
      <c r="F81" t="s">
        <v>39</v>
      </c>
      <c r="G81">
        <v>91.967213114754102</v>
      </c>
    </row>
    <row r="82" spans="1:7" x14ac:dyDescent="0.2">
      <c r="A82" t="s">
        <v>49</v>
      </c>
      <c r="B82" t="s">
        <v>41</v>
      </c>
      <c r="C82" t="s">
        <v>37</v>
      </c>
      <c r="D82">
        <v>1003</v>
      </c>
      <c r="E82">
        <v>1053</v>
      </c>
      <c r="F82" t="s">
        <v>40</v>
      </c>
      <c r="G82">
        <v>95.251661918328594</v>
      </c>
    </row>
    <row r="83" spans="1:7" x14ac:dyDescent="0.2">
      <c r="A83" t="s">
        <v>49</v>
      </c>
      <c r="B83" t="s">
        <v>42</v>
      </c>
      <c r="C83" t="s">
        <v>37</v>
      </c>
      <c r="D83">
        <v>1654</v>
      </c>
      <c r="E83">
        <v>1840</v>
      </c>
      <c r="F83" t="s">
        <v>38</v>
      </c>
      <c r="G83">
        <v>89.891304347826093</v>
      </c>
    </row>
    <row r="84" spans="1:7" x14ac:dyDescent="0.2">
      <c r="A84" t="s">
        <v>49</v>
      </c>
      <c r="B84" t="s">
        <v>42</v>
      </c>
      <c r="C84" t="s">
        <v>37</v>
      </c>
      <c r="D84">
        <v>701</v>
      </c>
      <c r="E84">
        <v>791</v>
      </c>
      <c r="F84" t="s">
        <v>39</v>
      </c>
      <c r="G84">
        <v>88.621997471555005</v>
      </c>
    </row>
    <row r="85" spans="1:7" x14ac:dyDescent="0.2">
      <c r="A85" t="s">
        <v>49</v>
      </c>
      <c r="B85" t="s">
        <v>42</v>
      </c>
      <c r="C85" t="s">
        <v>37</v>
      </c>
      <c r="D85">
        <v>953</v>
      </c>
      <c r="E85">
        <v>1049</v>
      </c>
      <c r="F85" t="s">
        <v>40</v>
      </c>
      <c r="G85">
        <v>90.848427073403201</v>
      </c>
    </row>
    <row r="86" spans="1:7" x14ac:dyDescent="0.2">
      <c r="A86" t="s">
        <v>49</v>
      </c>
      <c r="B86" t="s">
        <v>43</v>
      </c>
      <c r="C86" t="s">
        <v>37</v>
      </c>
      <c r="D86">
        <v>2987</v>
      </c>
      <c r="E86">
        <v>3819</v>
      </c>
      <c r="F86" t="s">
        <v>38</v>
      </c>
      <c r="G86">
        <v>78.214192196910204</v>
      </c>
    </row>
    <row r="87" spans="1:7" x14ac:dyDescent="0.2">
      <c r="A87" t="s">
        <v>49</v>
      </c>
      <c r="B87" t="s">
        <v>43</v>
      </c>
      <c r="C87" t="s">
        <v>37</v>
      </c>
      <c r="D87">
        <v>1740</v>
      </c>
      <c r="E87">
        <v>2290</v>
      </c>
      <c r="F87" t="s">
        <v>39</v>
      </c>
      <c r="G87">
        <v>75.982532751091696</v>
      </c>
    </row>
    <row r="88" spans="1:7" x14ac:dyDescent="0.2">
      <c r="A88" t="s">
        <v>49</v>
      </c>
      <c r="B88" t="s">
        <v>43</v>
      </c>
      <c r="C88" t="s">
        <v>37</v>
      </c>
      <c r="D88">
        <v>1247</v>
      </c>
      <c r="E88">
        <v>1529</v>
      </c>
      <c r="F88" t="s">
        <v>40</v>
      </c>
      <c r="G88">
        <v>81.556572923479393</v>
      </c>
    </row>
    <row r="89" spans="1:7" x14ac:dyDescent="0.2">
      <c r="A89" t="s">
        <v>49</v>
      </c>
      <c r="B89" t="s">
        <v>44</v>
      </c>
      <c r="C89" t="s">
        <v>37</v>
      </c>
      <c r="D89">
        <v>6415</v>
      </c>
      <c r="E89">
        <v>7549</v>
      </c>
      <c r="F89" t="s">
        <v>38</v>
      </c>
      <c r="G89">
        <v>84.978142800370904</v>
      </c>
    </row>
    <row r="90" spans="1:7" x14ac:dyDescent="0.2">
      <c r="A90" t="s">
        <v>49</v>
      </c>
      <c r="B90" t="s">
        <v>44</v>
      </c>
      <c r="C90" t="s">
        <v>37</v>
      </c>
      <c r="D90">
        <v>3085</v>
      </c>
      <c r="E90">
        <v>3787</v>
      </c>
      <c r="F90" t="s">
        <v>39</v>
      </c>
      <c r="G90">
        <v>81.462899392659097</v>
      </c>
    </row>
    <row r="91" spans="1:7" x14ac:dyDescent="0.2">
      <c r="A91" t="s">
        <v>49</v>
      </c>
      <c r="B91" t="s">
        <v>44</v>
      </c>
      <c r="C91" t="s">
        <v>37</v>
      </c>
      <c r="D91">
        <v>3330</v>
      </c>
      <c r="E91">
        <v>3762</v>
      </c>
      <c r="F91" t="s">
        <v>40</v>
      </c>
      <c r="G91">
        <v>88.516746411483297</v>
      </c>
    </row>
    <row r="92" spans="1:7" x14ac:dyDescent="0.2">
      <c r="A92" t="s">
        <v>50</v>
      </c>
      <c r="B92" t="s">
        <v>36</v>
      </c>
      <c r="C92" t="s">
        <v>37</v>
      </c>
      <c r="D92">
        <v>208</v>
      </c>
      <c r="E92">
        <v>219</v>
      </c>
      <c r="F92" t="s">
        <v>38</v>
      </c>
      <c r="G92">
        <v>94.977168949771695</v>
      </c>
    </row>
    <row r="93" spans="1:7" x14ac:dyDescent="0.2">
      <c r="A93" t="s">
        <v>50</v>
      </c>
      <c r="B93" t="s">
        <v>36</v>
      </c>
      <c r="C93" t="s">
        <v>37</v>
      </c>
      <c r="D93">
        <v>92</v>
      </c>
      <c r="E93">
        <v>95</v>
      </c>
      <c r="F93" t="s">
        <v>39</v>
      </c>
      <c r="G93">
        <v>96.842105263157904</v>
      </c>
    </row>
    <row r="94" spans="1:7" x14ac:dyDescent="0.2">
      <c r="A94" t="s">
        <v>50</v>
      </c>
      <c r="B94" t="s">
        <v>36</v>
      </c>
      <c r="C94" t="s">
        <v>37</v>
      </c>
      <c r="D94">
        <v>116</v>
      </c>
      <c r="E94">
        <v>124</v>
      </c>
      <c r="F94" t="s">
        <v>40</v>
      </c>
      <c r="G94">
        <v>93.548387096774206</v>
      </c>
    </row>
    <row r="95" spans="1:7" x14ac:dyDescent="0.2">
      <c r="A95" t="s">
        <v>50</v>
      </c>
      <c r="B95" t="s">
        <v>41</v>
      </c>
      <c r="C95" t="s">
        <v>37</v>
      </c>
      <c r="D95">
        <v>1651</v>
      </c>
      <c r="E95">
        <v>1754</v>
      </c>
      <c r="F95" t="s">
        <v>38</v>
      </c>
      <c r="G95">
        <v>94.127708095781102</v>
      </c>
    </row>
    <row r="96" spans="1:7" x14ac:dyDescent="0.2">
      <c r="A96" t="s">
        <v>50</v>
      </c>
      <c r="B96" t="s">
        <v>41</v>
      </c>
      <c r="C96" t="s">
        <v>37</v>
      </c>
      <c r="D96">
        <v>583</v>
      </c>
      <c r="E96">
        <v>621</v>
      </c>
      <c r="F96" t="s">
        <v>39</v>
      </c>
      <c r="G96">
        <v>93.880837359098194</v>
      </c>
    </row>
    <row r="97" spans="1:7" x14ac:dyDescent="0.2">
      <c r="A97" t="s">
        <v>50</v>
      </c>
      <c r="B97" t="s">
        <v>41</v>
      </c>
      <c r="C97" t="s">
        <v>37</v>
      </c>
      <c r="D97">
        <v>1068</v>
      </c>
      <c r="E97">
        <v>1133</v>
      </c>
      <c r="F97" t="s">
        <v>40</v>
      </c>
      <c r="G97">
        <v>94.263018534863207</v>
      </c>
    </row>
    <row r="98" spans="1:7" x14ac:dyDescent="0.2">
      <c r="A98" t="s">
        <v>50</v>
      </c>
      <c r="B98" t="s">
        <v>42</v>
      </c>
      <c r="C98" t="s">
        <v>37</v>
      </c>
      <c r="D98">
        <v>1670</v>
      </c>
      <c r="E98">
        <v>1837</v>
      </c>
      <c r="F98" t="s">
        <v>38</v>
      </c>
      <c r="G98">
        <v>90.909090909090907</v>
      </c>
    </row>
    <row r="99" spans="1:7" x14ac:dyDescent="0.2">
      <c r="A99" t="s">
        <v>50</v>
      </c>
      <c r="B99" t="s">
        <v>42</v>
      </c>
      <c r="C99" t="s">
        <v>37</v>
      </c>
      <c r="D99">
        <v>705</v>
      </c>
      <c r="E99">
        <v>782</v>
      </c>
      <c r="F99" t="s">
        <v>39</v>
      </c>
      <c r="G99">
        <v>90.153452685421996</v>
      </c>
    </row>
    <row r="100" spans="1:7" x14ac:dyDescent="0.2">
      <c r="A100" t="s">
        <v>50</v>
      </c>
      <c r="B100" t="s">
        <v>42</v>
      </c>
      <c r="C100" t="s">
        <v>37</v>
      </c>
      <c r="D100">
        <v>965</v>
      </c>
      <c r="E100">
        <v>1055</v>
      </c>
      <c r="F100" t="s">
        <v>40</v>
      </c>
      <c r="G100">
        <v>91.469194312796205</v>
      </c>
    </row>
    <row r="101" spans="1:7" x14ac:dyDescent="0.2">
      <c r="A101" t="s">
        <v>50</v>
      </c>
      <c r="B101" t="s">
        <v>43</v>
      </c>
      <c r="C101" t="s">
        <v>37</v>
      </c>
      <c r="D101">
        <v>3149</v>
      </c>
      <c r="E101">
        <v>3962</v>
      </c>
      <c r="F101" t="s">
        <v>38</v>
      </c>
      <c r="G101">
        <v>79.480060575466894</v>
      </c>
    </row>
    <row r="102" spans="1:7" x14ac:dyDescent="0.2">
      <c r="A102" t="s">
        <v>50</v>
      </c>
      <c r="B102" t="s">
        <v>43</v>
      </c>
      <c r="C102" t="s">
        <v>37</v>
      </c>
      <c r="D102">
        <v>1812</v>
      </c>
      <c r="E102">
        <v>2329</v>
      </c>
      <c r="F102" t="s">
        <v>39</v>
      </c>
      <c r="G102">
        <v>77.801631601545694</v>
      </c>
    </row>
    <row r="103" spans="1:7" x14ac:dyDescent="0.2">
      <c r="A103" t="s">
        <v>50</v>
      </c>
      <c r="B103" t="s">
        <v>43</v>
      </c>
      <c r="C103" t="s">
        <v>37</v>
      </c>
      <c r="D103">
        <v>1337</v>
      </c>
      <c r="E103">
        <v>1633</v>
      </c>
      <c r="F103" t="s">
        <v>40</v>
      </c>
      <c r="G103">
        <v>81.873851806491103</v>
      </c>
    </row>
    <row r="104" spans="1:7" x14ac:dyDescent="0.2">
      <c r="A104" t="s">
        <v>50</v>
      </c>
      <c r="B104" t="s">
        <v>44</v>
      </c>
      <c r="C104" t="s">
        <v>37</v>
      </c>
      <c r="D104">
        <v>6678</v>
      </c>
      <c r="E104">
        <v>7772</v>
      </c>
      <c r="F104" t="s">
        <v>38</v>
      </c>
      <c r="G104">
        <v>85.923829130211004</v>
      </c>
    </row>
    <row r="105" spans="1:7" x14ac:dyDescent="0.2">
      <c r="A105" t="s">
        <v>50</v>
      </c>
      <c r="B105" t="s">
        <v>44</v>
      </c>
      <c r="C105" t="s">
        <v>37</v>
      </c>
      <c r="D105">
        <v>3192</v>
      </c>
      <c r="E105">
        <v>3827</v>
      </c>
      <c r="F105" t="s">
        <v>39</v>
      </c>
      <c r="G105">
        <v>83.407368696106602</v>
      </c>
    </row>
    <row r="106" spans="1:7" x14ac:dyDescent="0.2">
      <c r="A106" t="s">
        <v>50</v>
      </c>
      <c r="B106" t="s">
        <v>44</v>
      </c>
      <c r="C106" t="s">
        <v>37</v>
      </c>
      <c r="D106">
        <v>3486</v>
      </c>
      <c r="E106">
        <v>3945</v>
      </c>
      <c r="F106" t="s">
        <v>40</v>
      </c>
      <c r="G106">
        <v>88.365019011406801</v>
      </c>
    </row>
    <row r="107" spans="1:7" x14ac:dyDescent="0.2">
      <c r="A107" t="s">
        <v>51</v>
      </c>
      <c r="B107" t="s">
        <v>36</v>
      </c>
      <c r="C107" t="s">
        <v>37</v>
      </c>
      <c r="D107">
        <v>231</v>
      </c>
      <c r="E107">
        <v>252</v>
      </c>
      <c r="F107" t="s">
        <v>38</v>
      </c>
      <c r="G107">
        <v>91.6666666666667</v>
      </c>
    </row>
    <row r="108" spans="1:7" x14ac:dyDescent="0.2">
      <c r="A108" t="s">
        <v>51</v>
      </c>
      <c r="B108" t="s">
        <v>36</v>
      </c>
      <c r="C108" t="s">
        <v>37</v>
      </c>
      <c r="D108">
        <v>92</v>
      </c>
      <c r="E108">
        <v>101</v>
      </c>
      <c r="F108" t="s">
        <v>39</v>
      </c>
      <c r="G108">
        <v>91.089108910891099</v>
      </c>
    </row>
    <row r="109" spans="1:7" x14ac:dyDescent="0.2">
      <c r="A109" t="s">
        <v>51</v>
      </c>
      <c r="B109" t="s">
        <v>36</v>
      </c>
      <c r="C109" t="s">
        <v>37</v>
      </c>
      <c r="D109">
        <v>139</v>
      </c>
      <c r="E109">
        <v>151</v>
      </c>
      <c r="F109" t="s">
        <v>40</v>
      </c>
      <c r="G109">
        <v>92.052980132450301</v>
      </c>
    </row>
    <row r="110" spans="1:7" x14ac:dyDescent="0.2">
      <c r="A110" t="s">
        <v>51</v>
      </c>
      <c r="B110" t="s">
        <v>41</v>
      </c>
      <c r="C110" t="s">
        <v>37</v>
      </c>
      <c r="D110">
        <v>1608</v>
      </c>
      <c r="E110">
        <v>1717</v>
      </c>
      <c r="F110" t="s">
        <v>38</v>
      </c>
      <c r="G110">
        <v>93.651718112987794</v>
      </c>
    </row>
    <row r="111" spans="1:7" x14ac:dyDescent="0.2">
      <c r="A111" t="s">
        <v>51</v>
      </c>
      <c r="B111" t="s">
        <v>41</v>
      </c>
      <c r="C111" t="s">
        <v>37</v>
      </c>
      <c r="D111">
        <v>554</v>
      </c>
      <c r="E111">
        <v>596</v>
      </c>
      <c r="F111" t="s">
        <v>39</v>
      </c>
      <c r="G111">
        <v>92.953020134228197</v>
      </c>
    </row>
    <row r="112" spans="1:7" x14ac:dyDescent="0.2">
      <c r="A112" t="s">
        <v>51</v>
      </c>
      <c r="B112" t="s">
        <v>41</v>
      </c>
      <c r="C112" t="s">
        <v>37</v>
      </c>
      <c r="D112">
        <v>1054</v>
      </c>
      <c r="E112">
        <v>1121</v>
      </c>
      <c r="F112" t="s">
        <v>40</v>
      </c>
      <c r="G112">
        <v>94.023193577163198</v>
      </c>
    </row>
    <row r="113" spans="1:7" x14ac:dyDescent="0.2">
      <c r="A113" t="s">
        <v>51</v>
      </c>
      <c r="B113" t="s">
        <v>42</v>
      </c>
      <c r="C113" t="s">
        <v>37</v>
      </c>
      <c r="D113">
        <v>1687</v>
      </c>
      <c r="E113">
        <v>1879</v>
      </c>
      <c r="F113" t="s">
        <v>38</v>
      </c>
      <c r="G113">
        <v>89.781798829164401</v>
      </c>
    </row>
    <row r="114" spans="1:7" x14ac:dyDescent="0.2">
      <c r="A114" t="s">
        <v>51</v>
      </c>
      <c r="B114" t="s">
        <v>42</v>
      </c>
      <c r="C114" t="s">
        <v>37</v>
      </c>
      <c r="D114">
        <v>691</v>
      </c>
      <c r="E114">
        <v>790</v>
      </c>
      <c r="F114" t="s">
        <v>39</v>
      </c>
      <c r="G114">
        <v>87.468354430379705</v>
      </c>
    </row>
    <row r="115" spans="1:7" x14ac:dyDescent="0.2">
      <c r="A115" t="s">
        <v>51</v>
      </c>
      <c r="B115" t="s">
        <v>42</v>
      </c>
      <c r="C115" t="s">
        <v>37</v>
      </c>
      <c r="D115">
        <v>996</v>
      </c>
      <c r="E115">
        <v>1089</v>
      </c>
      <c r="F115" t="s">
        <v>40</v>
      </c>
      <c r="G115">
        <v>91.460055096418699</v>
      </c>
    </row>
    <row r="116" spans="1:7" x14ac:dyDescent="0.2">
      <c r="A116" t="s">
        <v>51</v>
      </c>
      <c r="B116" t="s">
        <v>43</v>
      </c>
      <c r="C116" t="s">
        <v>37</v>
      </c>
      <c r="D116">
        <v>3134</v>
      </c>
      <c r="E116">
        <v>4010</v>
      </c>
      <c r="F116" t="s">
        <v>38</v>
      </c>
      <c r="G116">
        <v>78.154613466334197</v>
      </c>
    </row>
    <row r="117" spans="1:7" x14ac:dyDescent="0.2">
      <c r="A117" t="s">
        <v>51</v>
      </c>
      <c r="B117" t="s">
        <v>43</v>
      </c>
      <c r="C117" t="s">
        <v>37</v>
      </c>
      <c r="D117">
        <v>1761</v>
      </c>
      <c r="E117">
        <v>2326</v>
      </c>
      <c r="F117" t="s">
        <v>39</v>
      </c>
      <c r="G117">
        <v>75.709372312983703</v>
      </c>
    </row>
    <row r="118" spans="1:7" x14ac:dyDescent="0.2">
      <c r="A118" t="s">
        <v>51</v>
      </c>
      <c r="B118" t="s">
        <v>43</v>
      </c>
      <c r="C118" t="s">
        <v>37</v>
      </c>
      <c r="D118">
        <v>1373</v>
      </c>
      <c r="E118">
        <v>1684</v>
      </c>
      <c r="F118" t="s">
        <v>40</v>
      </c>
      <c r="G118">
        <v>81.532066508313505</v>
      </c>
    </row>
    <row r="119" spans="1:7" x14ac:dyDescent="0.2">
      <c r="A119" t="s">
        <v>51</v>
      </c>
      <c r="B119" t="s">
        <v>44</v>
      </c>
      <c r="C119" t="s">
        <v>37</v>
      </c>
      <c r="D119">
        <v>6660</v>
      </c>
      <c r="E119">
        <v>7858</v>
      </c>
      <c r="F119" t="s">
        <v>38</v>
      </c>
      <c r="G119">
        <v>84.754390430134904</v>
      </c>
    </row>
    <row r="120" spans="1:7" x14ac:dyDescent="0.2">
      <c r="A120" t="s">
        <v>51</v>
      </c>
      <c r="B120" t="s">
        <v>44</v>
      </c>
      <c r="C120" t="s">
        <v>37</v>
      </c>
      <c r="D120">
        <v>3098</v>
      </c>
      <c r="E120">
        <v>3813</v>
      </c>
      <c r="F120" t="s">
        <v>39</v>
      </c>
      <c r="G120">
        <v>81.248360870705497</v>
      </c>
    </row>
    <row r="121" spans="1:7" x14ac:dyDescent="0.2">
      <c r="A121" t="s">
        <v>51</v>
      </c>
      <c r="B121" t="s">
        <v>44</v>
      </c>
      <c r="C121" t="s">
        <v>37</v>
      </c>
      <c r="D121">
        <v>3562</v>
      </c>
      <c r="E121">
        <v>4045</v>
      </c>
      <c r="F121" t="s">
        <v>40</v>
      </c>
      <c r="G121">
        <v>88.059332509270703</v>
      </c>
    </row>
    <row r="122" spans="1:7" x14ac:dyDescent="0.2">
      <c r="A122" t="s">
        <v>52</v>
      </c>
      <c r="B122" t="s">
        <v>36</v>
      </c>
      <c r="C122" t="s">
        <v>37</v>
      </c>
      <c r="D122">
        <v>206</v>
      </c>
      <c r="E122">
        <v>225</v>
      </c>
      <c r="F122" t="s">
        <v>38</v>
      </c>
      <c r="G122">
        <v>91.5555555555556</v>
      </c>
    </row>
    <row r="123" spans="1:7" x14ac:dyDescent="0.2">
      <c r="A123" t="s">
        <v>52</v>
      </c>
      <c r="B123" t="s">
        <v>36</v>
      </c>
      <c r="C123" t="s">
        <v>37</v>
      </c>
      <c r="D123">
        <v>78</v>
      </c>
      <c r="E123">
        <v>88</v>
      </c>
      <c r="F123" t="s">
        <v>39</v>
      </c>
      <c r="G123">
        <v>88.636363636363598</v>
      </c>
    </row>
    <row r="124" spans="1:7" x14ac:dyDescent="0.2">
      <c r="A124" t="s">
        <v>52</v>
      </c>
      <c r="B124" t="s">
        <v>36</v>
      </c>
      <c r="C124" t="s">
        <v>37</v>
      </c>
      <c r="D124">
        <v>128</v>
      </c>
      <c r="E124">
        <v>137</v>
      </c>
      <c r="F124" t="s">
        <v>40</v>
      </c>
      <c r="G124">
        <v>93.430656934306597</v>
      </c>
    </row>
    <row r="125" spans="1:7" x14ac:dyDescent="0.2">
      <c r="A125" t="s">
        <v>52</v>
      </c>
      <c r="B125" t="s">
        <v>41</v>
      </c>
      <c r="C125" t="s">
        <v>37</v>
      </c>
      <c r="D125">
        <v>1748</v>
      </c>
      <c r="E125">
        <v>1895</v>
      </c>
      <c r="F125" t="s">
        <v>38</v>
      </c>
      <c r="G125">
        <v>92.242744063324494</v>
      </c>
    </row>
    <row r="126" spans="1:7" x14ac:dyDescent="0.2">
      <c r="A126" t="s">
        <v>52</v>
      </c>
      <c r="B126" t="s">
        <v>41</v>
      </c>
      <c r="C126" t="s">
        <v>37</v>
      </c>
      <c r="D126">
        <v>638</v>
      </c>
      <c r="E126">
        <v>689</v>
      </c>
      <c r="F126" t="s">
        <v>39</v>
      </c>
      <c r="G126">
        <v>92.597968069666194</v>
      </c>
    </row>
    <row r="127" spans="1:7" x14ac:dyDescent="0.2">
      <c r="A127" t="s">
        <v>52</v>
      </c>
      <c r="B127" t="s">
        <v>41</v>
      </c>
      <c r="C127" t="s">
        <v>37</v>
      </c>
      <c r="D127">
        <v>1110</v>
      </c>
      <c r="E127">
        <v>1206</v>
      </c>
      <c r="F127" t="s">
        <v>40</v>
      </c>
      <c r="G127">
        <v>92.039800995024905</v>
      </c>
    </row>
    <row r="128" spans="1:7" x14ac:dyDescent="0.2">
      <c r="A128" t="s">
        <v>52</v>
      </c>
      <c r="B128" t="s">
        <v>42</v>
      </c>
      <c r="C128" t="s">
        <v>37</v>
      </c>
      <c r="D128">
        <v>1662</v>
      </c>
      <c r="E128">
        <v>1886</v>
      </c>
      <c r="F128" t="s">
        <v>38</v>
      </c>
      <c r="G128">
        <v>88.123011664899295</v>
      </c>
    </row>
    <row r="129" spans="1:7" x14ac:dyDescent="0.2">
      <c r="A129" t="s">
        <v>52</v>
      </c>
      <c r="B129" t="s">
        <v>42</v>
      </c>
      <c r="C129" t="s">
        <v>37</v>
      </c>
      <c r="D129">
        <v>667</v>
      </c>
      <c r="E129">
        <v>768</v>
      </c>
      <c r="F129" t="s">
        <v>39</v>
      </c>
      <c r="G129">
        <v>86.8489583333333</v>
      </c>
    </row>
    <row r="130" spans="1:7" x14ac:dyDescent="0.2">
      <c r="A130" t="s">
        <v>52</v>
      </c>
      <c r="B130" t="s">
        <v>42</v>
      </c>
      <c r="C130" t="s">
        <v>37</v>
      </c>
      <c r="D130">
        <v>995</v>
      </c>
      <c r="E130">
        <v>1118</v>
      </c>
      <c r="F130" t="s">
        <v>40</v>
      </c>
      <c r="G130">
        <v>88.998211091234396</v>
      </c>
    </row>
    <row r="131" spans="1:7" x14ac:dyDescent="0.2">
      <c r="A131" t="s">
        <v>52</v>
      </c>
      <c r="B131" t="s">
        <v>43</v>
      </c>
      <c r="C131" t="s">
        <v>37</v>
      </c>
      <c r="D131">
        <v>3057</v>
      </c>
      <c r="E131">
        <v>3900</v>
      </c>
      <c r="F131" t="s">
        <v>38</v>
      </c>
      <c r="G131">
        <v>78.384615384615401</v>
      </c>
    </row>
    <row r="132" spans="1:7" x14ac:dyDescent="0.2">
      <c r="A132" t="s">
        <v>52</v>
      </c>
      <c r="B132" t="s">
        <v>43</v>
      </c>
      <c r="C132" t="s">
        <v>37</v>
      </c>
      <c r="D132">
        <v>1706</v>
      </c>
      <c r="E132">
        <v>2210</v>
      </c>
      <c r="F132" t="s">
        <v>39</v>
      </c>
      <c r="G132">
        <v>77.194570135746602</v>
      </c>
    </row>
    <row r="133" spans="1:7" x14ac:dyDescent="0.2">
      <c r="A133" t="s">
        <v>52</v>
      </c>
      <c r="B133" t="s">
        <v>43</v>
      </c>
      <c r="C133" t="s">
        <v>37</v>
      </c>
      <c r="D133">
        <v>1351</v>
      </c>
      <c r="E133">
        <v>1690</v>
      </c>
      <c r="F133" t="s">
        <v>40</v>
      </c>
      <c r="G133">
        <v>79.940828402366904</v>
      </c>
    </row>
    <row r="134" spans="1:7" x14ac:dyDescent="0.2">
      <c r="A134" t="s">
        <v>52</v>
      </c>
      <c r="B134" t="s">
        <v>44</v>
      </c>
      <c r="C134" t="s">
        <v>37</v>
      </c>
      <c r="D134">
        <v>6673</v>
      </c>
      <c r="E134">
        <v>7906</v>
      </c>
      <c r="F134" t="s">
        <v>38</v>
      </c>
      <c r="G134">
        <v>84.404249936756898</v>
      </c>
    </row>
    <row r="135" spans="1:7" x14ac:dyDescent="0.2">
      <c r="A135" t="s">
        <v>52</v>
      </c>
      <c r="B135" t="s">
        <v>44</v>
      </c>
      <c r="C135" t="s">
        <v>37</v>
      </c>
      <c r="D135">
        <v>3089</v>
      </c>
      <c r="E135">
        <v>3755</v>
      </c>
      <c r="F135" t="s">
        <v>39</v>
      </c>
      <c r="G135">
        <v>82.263648468708396</v>
      </c>
    </row>
    <row r="136" spans="1:7" x14ac:dyDescent="0.2">
      <c r="A136" t="s">
        <v>52</v>
      </c>
      <c r="B136" t="s">
        <v>44</v>
      </c>
      <c r="C136" t="s">
        <v>37</v>
      </c>
      <c r="D136">
        <v>3584</v>
      </c>
      <c r="E136">
        <v>4151</v>
      </c>
      <c r="F136" t="s">
        <v>40</v>
      </c>
      <c r="G136">
        <v>86.340640809443499</v>
      </c>
    </row>
    <row r="137" spans="1:7" x14ac:dyDescent="0.2">
      <c r="A137" t="s">
        <v>53</v>
      </c>
      <c r="B137" t="s">
        <v>36</v>
      </c>
      <c r="C137" t="s">
        <v>37</v>
      </c>
      <c r="D137">
        <v>254</v>
      </c>
      <c r="E137">
        <v>272</v>
      </c>
      <c r="F137" t="s">
        <v>38</v>
      </c>
      <c r="G137">
        <v>93.382352941176507</v>
      </c>
    </row>
    <row r="138" spans="1:7" x14ac:dyDescent="0.2">
      <c r="A138" t="s">
        <v>53</v>
      </c>
      <c r="B138" t="s">
        <v>36</v>
      </c>
      <c r="C138" t="s">
        <v>37</v>
      </c>
      <c r="D138">
        <v>107</v>
      </c>
      <c r="E138">
        <v>114</v>
      </c>
      <c r="F138" t="s">
        <v>39</v>
      </c>
      <c r="G138">
        <v>93.859649122806999</v>
      </c>
    </row>
    <row r="139" spans="1:7" x14ac:dyDescent="0.2">
      <c r="A139" t="s">
        <v>53</v>
      </c>
      <c r="B139" t="s">
        <v>36</v>
      </c>
      <c r="C139" t="s">
        <v>37</v>
      </c>
      <c r="D139">
        <v>147</v>
      </c>
      <c r="E139">
        <v>158</v>
      </c>
      <c r="F139" t="s">
        <v>40</v>
      </c>
      <c r="G139">
        <v>93.037974683544306</v>
      </c>
    </row>
    <row r="140" spans="1:7" x14ac:dyDescent="0.2">
      <c r="A140" t="s">
        <v>53</v>
      </c>
      <c r="B140" t="s">
        <v>41</v>
      </c>
      <c r="C140" t="s">
        <v>37</v>
      </c>
      <c r="D140">
        <v>1751</v>
      </c>
      <c r="E140">
        <v>1873</v>
      </c>
      <c r="F140" t="s">
        <v>38</v>
      </c>
      <c r="G140">
        <v>93.486385477843001</v>
      </c>
    </row>
    <row r="141" spans="1:7" x14ac:dyDescent="0.2">
      <c r="A141" t="s">
        <v>53</v>
      </c>
      <c r="B141" t="s">
        <v>41</v>
      </c>
      <c r="C141" t="s">
        <v>37</v>
      </c>
      <c r="D141">
        <v>637</v>
      </c>
      <c r="E141">
        <v>681</v>
      </c>
      <c r="F141" t="s">
        <v>39</v>
      </c>
      <c r="G141">
        <v>93.538913362701905</v>
      </c>
    </row>
    <row r="142" spans="1:7" x14ac:dyDescent="0.2">
      <c r="A142" t="s">
        <v>53</v>
      </c>
      <c r="B142" t="s">
        <v>41</v>
      </c>
      <c r="C142" t="s">
        <v>37</v>
      </c>
      <c r="D142">
        <v>1114</v>
      </c>
      <c r="E142">
        <v>1192</v>
      </c>
      <c r="F142" t="s">
        <v>40</v>
      </c>
      <c r="G142">
        <v>93.456375838926206</v>
      </c>
    </row>
    <row r="143" spans="1:7" x14ac:dyDescent="0.2">
      <c r="A143" t="s">
        <v>53</v>
      </c>
      <c r="B143" t="s">
        <v>42</v>
      </c>
      <c r="C143" t="s">
        <v>37</v>
      </c>
      <c r="D143">
        <v>1744</v>
      </c>
      <c r="E143">
        <v>1962</v>
      </c>
      <c r="F143" t="s">
        <v>38</v>
      </c>
      <c r="G143">
        <v>88.8888888888889</v>
      </c>
    </row>
    <row r="144" spans="1:7" x14ac:dyDescent="0.2">
      <c r="A144" t="s">
        <v>53</v>
      </c>
      <c r="B144" t="s">
        <v>42</v>
      </c>
      <c r="C144" t="s">
        <v>37</v>
      </c>
      <c r="D144">
        <v>744</v>
      </c>
      <c r="E144">
        <v>852</v>
      </c>
      <c r="F144" t="s">
        <v>39</v>
      </c>
      <c r="G144">
        <v>87.323943661971796</v>
      </c>
    </row>
    <row r="145" spans="1:7" x14ac:dyDescent="0.2">
      <c r="A145" t="s">
        <v>53</v>
      </c>
      <c r="B145" t="s">
        <v>42</v>
      </c>
      <c r="C145" t="s">
        <v>37</v>
      </c>
      <c r="D145">
        <v>1000</v>
      </c>
      <c r="E145">
        <v>1110</v>
      </c>
      <c r="F145" t="s">
        <v>40</v>
      </c>
      <c r="G145">
        <v>90.090090090090101</v>
      </c>
    </row>
    <row r="146" spans="1:7" x14ac:dyDescent="0.2">
      <c r="A146" t="s">
        <v>53</v>
      </c>
      <c r="B146" t="s">
        <v>43</v>
      </c>
      <c r="C146" t="s">
        <v>37</v>
      </c>
      <c r="D146">
        <v>3188</v>
      </c>
      <c r="E146">
        <v>4026</v>
      </c>
      <c r="F146" t="s">
        <v>38</v>
      </c>
      <c r="G146">
        <v>79.185295578738206</v>
      </c>
    </row>
    <row r="147" spans="1:7" x14ac:dyDescent="0.2">
      <c r="A147" t="s">
        <v>53</v>
      </c>
      <c r="B147" t="s">
        <v>43</v>
      </c>
      <c r="C147" t="s">
        <v>37</v>
      </c>
      <c r="D147">
        <v>1724</v>
      </c>
      <c r="E147">
        <v>2252</v>
      </c>
      <c r="F147" t="s">
        <v>39</v>
      </c>
      <c r="G147">
        <v>76.554174067495595</v>
      </c>
    </row>
    <row r="148" spans="1:7" x14ac:dyDescent="0.2">
      <c r="A148" t="s">
        <v>53</v>
      </c>
      <c r="B148" t="s">
        <v>43</v>
      </c>
      <c r="C148" t="s">
        <v>37</v>
      </c>
      <c r="D148">
        <v>1464</v>
      </c>
      <c r="E148">
        <v>1774</v>
      </c>
      <c r="F148" t="s">
        <v>40</v>
      </c>
      <c r="G148">
        <v>82.525366403607705</v>
      </c>
    </row>
    <row r="149" spans="1:7" x14ac:dyDescent="0.2">
      <c r="A149" t="s">
        <v>53</v>
      </c>
      <c r="B149" t="s">
        <v>44</v>
      </c>
      <c r="C149" t="s">
        <v>37</v>
      </c>
      <c r="D149">
        <v>6937</v>
      </c>
      <c r="E149">
        <v>8133</v>
      </c>
      <c r="F149" t="s">
        <v>38</v>
      </c>
      <c r="G149">
        <v>85.294479281937797</v>
      </c>
    </row>
    <row r="150" spans="1:7" x14ac:dyDescent="0.2">
      <c r="A150" t="s">
        <v>53</v>
      </c>
      <c r="B150" t="s">
        <v>44</v>
      </c>
      <c r="C150" t="s">
        <v>37</v>
      </c>
      <c r="D150">
        <v>3212</v>
      </c>
      <c r="E150">
        <v>3899</v>
      </c>
      <c r="F150" t="s">
        <v>39</v>
      </c>
      <c r="G150">
        <v>82.380097460887399</v>
      </c>
    </row>
    <row r="151" spans="1:7" x14ac:dyDescent="0.2">
      <c r="A151" t="s">
        <v>53</v>
      </c>
      <c r="B151" t="s">
        <v>44</v>
      </c>
      <c r="C151" t="s">
        <v>37</v>
      </c>
      <c r="D151">
        <v>3725</v>
      </c>
      <c r="E151">
        <v>4234</v>
      </c>
      <c r="F151" t="s">
        <v>40</v>
      </c>
      <c r="G151">
        <v>87.9782711384034</v>
      </c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Definitions</vt:lpstr>
      <vt:lpstr>Table</vt:lpstr>
      <vt:lpstr>Table!Print_Area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johnco07</dc:creator>
  <cp:lastModifiedBy>John Connor</cp:lastModifiedBy>
  <cp:lastPrinted>2019-01-18T08:26:25Z</cp:lastPrinted>
  <dcterms:created xsi:type="dcterms:W3CDTF">2012-10-12T12:21:25Z</dcterms:created>
  <dcterms:modified xsi:type="dcterms:W3CDTF">2022-11-22T10:49:05Z</dcterms:modified>
</cp:coreProperties>
</file>