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hidePivotFieldList="1" defaultThemeVersion="124226"/>
  <mc:AlternateContent xmlns:mc="http://schemas.openxmlformats.org/markup-compatibility/2006">
    <mc:Choice Requires="x15">
      <x15ac:absPath xmlns:x15ac="http://schemas.microsoft.com/office/spreadsheetml/2010/11/ac" url="S:\Topics\Statistics\Publications\CHD&amp;Stroke\annual_update\valentina\heart-stroke\heart-stroke\data\output\operations\"/>
    </mc:Choice>
  </mc:AlternateContent>
  <xr:revisionPtr revIDLastSave="0" documentId="13_ncr:1_{2774E14E-918A-4CAF-A9F3-24762EE033C0}" xr6:coauthVersionLast="47" xr6:coauthVersionMax="47" xr10:uidLastSave="{00000000-0000-0000-0000-000000000000}"/>
  <bookViews>
    <workbookView xWindow="-110" yWindow="-110" windowWidth="19420" windowHeight="10420" xr2:uid="{00000000-000D-0000-FFFF-FFFF00000000}"/>
  </bookViews>
  <sheets>
    <sheet name="Definitions" sheetId="2" r:id="rId1"/>
    <sheet name="Table 5a" sheetId="4" r:id="rId2"/>
    <sheet name="Table 5b" sheetId="6" r:id="rId3"/>
    <sheet name="data" sheetId="1" state="veryHidden" r:id="rId4"/>
    <sheet name="data2" sheetId="5" state="veryHidden" r:id="rId5"/>
  </sheets>
  <definedNames>
    <definedName name="_xlnm._FilterDatabase" localSheetId="3" hidden="1">data!$A$1:$G$57031</definedName>
    <definedName name="_xlnm.Print_Area" localSheetId="1">'Table 5a'!$A$1:$M$67</definedName>
  </definedNames>
  <calcPr calcId="191029"/>
  <pivotCaches>
    <pivotCache cacheId="11"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7" i="6" l="1"/>
  <c r="L27" i="6"/>
  <c r="K27" i="6"/>
  <c r="J27" i="6"/>
  <c r="I27" i="6"/>
  <c r="H27" i="6"/>
  <c r="G27" i="6"/>
  <c r="F27" i="6"/>
  <c r="E27" i="6"/>
  <c r="D27" i="6"/>
  <c r="M26" i="6"/>
  <c r="L26" i="6"/>
  <c r="K26" i="6"/>
  <c r="J26" i="6"/>
  <c r="I26" i="6"/>
  <c r="H26" i="6"/>
  <c r="G26" i="6"/>
  <c r="F26" i="6"/>
  <c r="E26" i="6"/>
  <c r="D26" i="6"/>
  <c r="M25" i="6"/>
  <c r="L25" i="6"/>
  <c r="K25" i="6"/>
  <c r="J25" i="6"/>
  <c r="I25" i="6"/>
  <c r="H25" i="6"/>
  <c r="G25" i="6"/>
  <c r="F25" i="6"/>
  <c r="E25" i="6"/>
  <c r="D25" i="6"/>
  <c r="M23" i="6"/>
  <c r="L23" i="6"/>
  <c r="K23" i="6"/>
  <c r="J23" i="6"/>
  <c r="I23" i="6"/>
  <c r="H23" i="6"/>
  <c r="G23" i="6"/>
  <c r="F23" i="6"/>
  <c r="E23" i="6"/>
  <c r="D23" i="6"/>
  <c r="M22" i="6"/>
  <c r="L22" i="6"/>
  <c r="K22" i="6"/>
  <c r="J22" i="6"/>
  <c r="I22" i="6"/>
  <c r="H22" i="6"/>
  <c r="G22" i="6"/>
  <c r="F22" i="6"/>
  <c r="E22" i="6"/>
  <c r="D22" i="6"/>
  <c r="M21" i="6"/>
  <c r="L21" i="6"/>
  <c r="K21" i="6"/>
  <c r="J21" i="6"/>
  <c r="I21" i="6"/>
  <c r="H21" i="6"/>
  <c r="G21" i="6"/>
  <c r="F21" i="6"/>
  <c r="E21" i="6"/>
  <c r="D21" i="6"/>
  <c r="M19" i="6"/>
  <c r="L19" i="6"/>
  <c r="K19" i="6"/>
  <c r="J19" i="6"/>
  <c r="I19" i="6"/>
  <c r="H19" i="6"/>
  <c r="G19" i="6"/>
  <c r="F19" i="6"/>
  <c r="E19" i="6"/>
  <c r="D19" i="6"/>
  <c r="M18" i="6"/>
  <c r="L18" i="6"/>
  <c r="K18" i="6"/>
  <c r="J18" i="6"/>
  <c r="I18" i="6"/>
  <c r="H18" i="6"/>
  <c r="G18" i="6"/>
  <c r="F18" i="6"/>
  <c r="E18" i="6"/>
  <c r="D18" i="6"/>
  <c r="M17" i="6"/>
  <c r="L17" i="6"/>
  <c r="K17" i="6"/>
  <c r="J17" i="6"/>
  <c r="I17" i="6"/>
  <c r="H17" i="6"/>
  <c r="G17" i="6"/>
  <c r="F17" i="6"/>
  <c r="E17" i="6"/>
  <c r="D17" i="6"/>
  <c r="M15" i="6"/>
  <c r="L15" i="6"/>
  <c r="K15" i="6"/>
  <c r="J15" i="6"/>
  <c r="I15" i="6"/>
  <c r="H15" i="6"/>
  <c r="G15" i="6"/>
  <c r="F15" i="6"/>
  <c r="E15" i="6"/>
  <c r="D15" i="6"/>
  <c r="M14" i="6"/>
  <c r="L14" i="6"/>
  <c r="K14" i="6"/>
  <c r="J14" i="6"/>
  <c r="I14" i="6"/>
  <c r="H14" i="6"/>
  <c r="G14" i="6"/>
  <c r="F14" i="6"/>
  <c r="E14" i="6"/>
  <c r="D14" i="6"/>
  <c r="M13" i="6"/>
  <c r="L13" i="6"/>
  <c r="K13" i="6"/>
  <c r="J13" i="6"/>
  <c r="I13" i="6"/>
  <c r="H13" i="6"/>
  <c r="G13" i="6"/>
  <c r="F13" i="6"/>
  <c r="E13" i="6"/>
  <c r="D13" i="6"/>
  <c r="M11" i="6"/>
  <c r="L11" i="6"/>
  <c r="K11" i="6"/>
  <c r="J11" i="6"/>
  <c r="I11" i="6"/>
  <c r="H11" i="6"/>
  <c r="G11" i="6"/>
  <c r="F11" i="6"/>
  <c r="E11" i="6"/>
  <c r="D11" i="6"/>
  <c r="M10" i="6"/>
  <c r="L10" i="6"/>
  <c r="K10" i="6"/>
  <c r="J10" i="6"/>
  <c r="I10" i="6"/>
  <c r="H10" i="6"/>
  <c r="G10" i="6"/>
  <c r="F10" i="6"/>
  <c r="E10" i="6"/>
  <c r="D10" i="6"/>
  <c r="M9" i="6"/>
  <c r="L9" i="6"/>
  <c r="K9" i="6"/>
  <c r="J9" i="6"/>
  <c r="I9" i="6"/>
  <c r="H9" i="6"/>
  <c r="G9" i="6"/>
  <c r="F9" i="6"/>
  <c r="E9" i="6"/>
  <c r="D9" i="6"/>
  <c r="M7" i="6"/>
  <c r="L7" i="6"/>
  <c r="K7" i="6"/>
  <c r="J7" i="6"/>
  <c r="I7" i="6"/>
  <c r="H7" i="6"/>
  <c r="G7" i="6"/>
  <c r="F7" i="6"/>
  <c r="E7" i="6"/>
  <c r="D7" i="6"/>
  <c r="A2" i="6" s="1"/>
  <c r="L33" i="4"/>
  <c r="K33" i="4"/>
  <c r="J33" i="4"/>
  <c r="I33" i="4"/>
  <c r="H33" i="4"/>
  <c r="G33" i="4"/>
  <c r="F33" i="4"/>
  <c r="E33" i="4"/>
  <c r="D33" i="4"/>
  <c r="C33" i="4"/>
  <c r="L32" i="4"/>
  <c r="K32" i="4"/>
  <c r="J32" i="4"/>
  <c r="I32" i="4"/>
  <c r="H32" i="4"/>
  <c r="G32" i="4"/>
  <c r="F32" i="4"/>
  <c r="E32" i="4"/>
  <c r="D32" i="4"/>
  <c r="C32" i="4"/>
  <c r="L31" i="4"/>
  <c r="K31" i="4"/>
  <c r="J31" i="4"/>
  <c r="I31" i="4"/>
  <c r="H31" i="4"/>
  <c r="G31" i="4"/>
  <c r="F31" i="4"/>
  <c r="E31" i="4"/>
  <c r="D31" i="4"/>
  <c r="C31" i="4"/>
  <c r="A31" i="4"/>
  <c r="L29" i="4"/>
  <c r="K29" i="4"/>
  <c r="J29" i="4"/>
  <c r="I29" i="4"/>
  <c r="H29" i="4"/>
  <c r="G29" i="4"/>
  <c r="F29" i="4"/>
  <c r="E29" i="4"/>
  <c r="D29" i="4"/>
  <c r="C29" i="4"/>
  <c r="L28" i="4"/>
  <c r="K28" i="4"/>
  <c r="J28" i="4"/>
  <c r="I28" i="4"/>
  <c r="H28" i="4"/>
  <c r="G28" i="4"/>
  <c r="F28" i="4"/>
  <c r="E28" i="4"/>
  <c r="D28" i="4"/>
  <c r="C28" i="4"/>
  <c r="L27" i="4"/>
  <c r="K27" i="4"/>
  <c r="J27" i="4"/>
  <c r="I27" i="4"/>
  <c r="H27" i="4"/>
  <c r="G27" i="4"/>
  <c r="F27" i="4"/>
  <c r="E27" i="4"/>
  <c r="D27" i="4"/>
  <c r="C27" i="4"/>
  <c r="A27" i="4"/>
  <c r="L25" i="4"/>
  <c r="K25" i="4"/>
  <c r="J25" i="4"/>
  <c r="I25" i="4"/>
  <c r="H25" i="4"/>
  <c r="G25" i="4"/>
  <c r="F25" i="4"/>
  <c r="E25" i="4"/>
  <c r="D25" i="4"/>
  <c r="C25" i="4"/>
  <c r="L24" i="4"/>
  <c r="K24" i="4"/>
  <c r="J24" i="4"/>
  <c r="I24" i="4"/>
  <c r="H24" i="4"/>
  <c r="G24" i="4"/>
  <c r="F24" i="4"/>
  <c r="E24" i="4"/>
  <c r="D24" i="4"/>
  <c r="C24" i="4"/>
  <c r="L23" i="4"/>
  <c r="K23" i="4"/>
  <c r="J23" i="4"/>
  <c r="I23" i="4"/>
  <c r="H23" i="4"/>
  <c r="G23" i="4"/>
  <c r="F23" i="4"/>
  <c r="E23" i="4"/>
  <c r="D23" i="4"/>
  <c r="C23" i="4"/>
  <c r="A23" i="4"/>
  <c r="L22" i="4"/>
  <c r="K22" i="4"/>
  <c r="J22" i="4"/>
  <c r="I22" i="4"/>
  <c r="H22" i="4"/>
  <c r="G22" i="4"/>
  <c r="F22" i="4"/>
  <c r="E22" i="4"/>
  <c r="D22" i="4"/>
  <c r="C22" i="4"/>
  <c r="A2" i="4" s="1"/>
</calcChain>
</file>

<file path=xl/sharedStrings.xml><?xml version="1.0" encoding="utf-8"?>
<sst xmlns="http://schemas.openxmlformats.org/spreadsheetml/2006/main" count="5989" uniqueCount="84">
  <si>
    <t>NHS Board Residence</t>
  </si>
  <si>
    <t>Discharges</t>
  </si>
  <si>
    <t>Males</t>
  </si>
  <si>
    <t>Females</t>
  </si>
  <si>
    <t>Sum of Crude</t>
  </si>
  <si>
    <t>Values</t>
  </si>
  <si>
    <t>Gender</t>
  </si>
  <si>
    <t>Indicator</t>
  </si>
  <si>
    <t>Crude rate per 100,000 population</t>
  </si>
  <si>
    <t>1. The European Standard Population (ESP), which was first used in 1976, was revised in 2013. Figures using ESP1976 and ESP2013 are not comparable.</t>
  </si>
  <si>
    <t>2.  European Age-Sex Standardised Rate (EASR), calculated using ESP2013 and using 5 year age groups 0-4, 5-9 up to an upper age group of 90+.</t>
  </si>
  <si>
    <t>p Provisional.</t>
  </si>
  <si>
    <t>ignore "(All)" option in each pick list</t>
  </si>
  <si>
    <t>year</t>
  </si>
  <si>
    <t>Sum of obs</t>
  </si>
  <si>
    <t>Sum of dsr</t>
  </si>
  <si>
    <r>
      <t>Number of discharges with crude and age-sex standardised discharge rates (using ESP2013</t>
    </r>
    <r>
      <rPr>
        <b/>
        <vertAlign val="superscript"/>
        <sz val="12"/>
        <rFont val="Arial"/>
        <family val="2"/>
      </rPr>
      <t>1</t>
    </r>
    <r>
      <rPr>
        <b/>
        <sz val="12"/>
        <rFont val="Arial"/>
        <family val="2"/>
      </rPr>
      <t>) by SIMD quintile and financial year</t>
    </r>
  </si>
  <si>
    <t>Deprivation Quintile</t>
  </si>
  <si>
    <t>Most Deprived</t>
  </si>
  <si>
    <t>Quintile 1</t>
  </si>
  <si>
    <t>Number of Discharges</t>
  </si>
  <si>
    <t>Crude Discharge Rate per 100,000 Population</t>
  </si>
  <si>
    <t>Quintile 2</t>
  </si>
  <si>
    <t>Quintile 3</t>
  </si>
  <si>
    <t>Quintile 4</t>
  </si>
  <si>
    <t>Least Deprived</t>
  </si>
  <si>
    <t>Quintile 5</t>
  </si>
  <si>
    <t>Scotland</t>
  </si>
  <si>
    <t>agegroup</t>
  </si>
  <si>
    <t>Carotid Endarterectomies</t>
  </si>
  <si>
    <r>
      <t>Numbers of discharges, with crude and age-sex standardised discharge rates (using ESP2013</t>
    </r>
    <r>
      <rPr>
        <b/>
        <vertAlign val="superscript"/>
        <sz val="12"/>
        <rFont val="Arial"/>
        <family val="2"/>
      </rPr>
      <t>1</t>
    </r>
    <r>
      <rPr>
        <b/>
        <sz val="12"/>
        <rFont val="Arial"/>
        <family val="2"/>
      </rPr>
      <t>), by age, sex, health board</t>
    </r>
  </si>
  <si>
    <t>Carotid endarterectomy activity and deprivation</t>
  </si>
  <si>
    <t>Source: PHS SMR01.</t>
  </si>
  <si>
    <t>sex</t>
  </si>
  <si>
    <r>
      <t>Age standardised discharge rate</t>
    </r>
    <r>
      <rPr>
        <vertAlign val="superscript"/>
        <sz val="11"/>
        <color theme="1"/>
        <rFont val="Arial"/>
        <family val="2"/>
      </rPr>
      <t>2</t>
    </r>
    <r>
      <rPr>
        <sz val="11"/>
        <color theme="1"/>
        <rFont val="Arial"/>
        <family val="2"/>
      </rPr>
      <t xml:space="preserve"> per 100,000 population</t>
    </r>
  </si>
  <si>
    <r>
      <t>Age-Sex Standardised Discharge Rate</t>
    </r>
    <r>
      <rPr>
        <vertAlign val="superscript"/>
        <sz val="11"/>
        <rFont val="Arial"/>
        <family val="2"/>
      </rPr>
      <t>2</t>
    </r>
    <r>
      <rPr>
        <sz val="11"/>
        <rFont val="Arial"/>
        <family val="2"/>
      </rPr>
      <t xml:space="preserve"> per 100,000 Population</t>
    </r>
  </si>
  <si>
    <t>year</t>
  </si>
  <si>
    <t>hbres</t>
  </si>
  <si>
    <t>agegroup</t>
  </si>
  <si>
    <t>sex</t>
  </si>
  <si>
    <t>obs</t>
  </si>
  <si>
    <t>crude</t>
  </si>
  <si>
    <t>dsr</t>
  </si>
  <si>
    <t>Ayrshire and Arran</t>
  </si>
  <si>
    <t>45-64</t>
  </si>
  <si>
    <t>Males</t>
  </si>
  <si>
    <t>Females</t>
  </si>
  <si>
    <t>Both sexes</t>
  </si>
  <si>
    <t>65-74</t>
  </si>
  <si>
    <t>75+</t>
  </si>
  <si>
    <t>&lt;75</t>
  </si>
  <si>
    <t>All ages</t>
  </si>
  <si>
    <t>Borders</t>
  </si>
  <si>
    <t>Dumfries and Galloway</t>
  </si>
  <si>
    <t>Forth Valley</t>
  </si>
  <si>
    <t>&lt;45</t>
  </si>
  <si>
    <t>Grampian</t>
  </si>
  <si>
    <t>Highland</t>
  </si>
  <si>
    <t>Lothian</t>
  </si>
  <si>
    <t>Orkney</t>
  </si>
  <si>
    <t>Western Isles</t>
  </si>
  <si>
    <t>Fife</t>
  </si>
  <si>
    <t>Tayside</t>
  </si>
  <si>
    <t>Greater Glasgow and Clyde</t>
  </si>
  <si>
    <t>Lanarkshire</t>
  </si>
  <si>
    <t>Scotland</t>
  </si>
  <si>
    <t>Shetland</t>
  </si>
  <si>
    <t>quintile</t>
  </si>
  <si>
    <t>ind</t>
  </si>
  <si>
    <t>2012</t>
  </si>
  <si>
    <t>2013</t>
  </si>
  <si>
    <t>2014</t>
  </si>
  <si>
    <t>2015</t>
  </si>
  <si>
    <t>2016</t>
  </si>
  <si>
    <t>2017</t>
  </si>
  <si>
    <t>2018</t>
  </si>
  <si>
    <t>2019</t>
  </si>
  <si>
    <t>2020</t>
  </si>
  <si>
    <t>2021</t>
  </si>
  <si>
    <t>1 - most deprived</t>
  </si>
  <si>
    <t>2</t>
  </si>
  <si>
    <t>3</t>
  </si>
  <si>
    <t>4</t>
  </si>
  <si>
    <t>5 - least deprived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</si>
</sst>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quot;*&quot;;&quot;-&quot;"/>
    <numFmt numFmtId="165" formatCode="0.0;&quot;*&quot;;&quot;-&quot;"/>
    <numFmt numFmtId="166" formatCode="0.0;[=0]&quot;-&quot;;0.0"/>
    <numFmt numFmtId="167" formatCode="0.0"/>
  </numFmts>
  <fonts count="16" x14ac:knownFonts="1">
    <font>
      <sz val="11"/>
      <color theme="1"/>
      <name val="Calibri"/>
      <family val="2"/>
      <scheme val="minor"/>
    </font>
    <font>
      <sz val="11"/>
      <color theme="1"/>
      <name val="Calibri"/>
      <family val="2"/>
    </font>
    <font>
      <b/>
      <sz val="11"/>
      <color theme="1"/>
      <name val="Calibri"/>
      <family val="2"/>
    </font>
    <font>
      <sz val="11"/>
      <color theme="1"/>
      <name val="Arial"/>
      <family val="2"/>
    </font>
    <font>
      <b/>
      <sz val="11"/>
      <color theme="1"/>
      <name val="Arial"/>
      <family val="2"/>
    </font>
    <font>
      <sz val="9"/>
      <color theme="1"/>
      <name val="Arial"/>
      <family val="2"/>
    </font>
    <font>
      <sz val="11"/>
      <color theme="1"/>
      <name val="Arial"/>
    </font>
    <font>
      <b/>
      <sz val="14"/>
      <color indexed="57"/>
      <name val="Arial"/>
      <family val="2"/>
    </font>
    <font>
      <b/>
      <sz val="12"/>
      <color theme="1"/>
      <name val="Arial"/>
      <family val="2"/>
    </font>
    <font>
      <sz val="8"/>
      <color theme="1"/>
      <name val="Arial"/>
      <family val="2"/>
    </font>
    <font>
      <b/>
      <vertAlign val="superscript"/>
      <sz val="12"/>
      <name val="Arial"/>
      <family val="2"/>
    </font>
    <font>
      <b/>
      <sz val="12"/>
      <name val="Arial"/>
      <family val="2"/>
    </font>
    <font>
      <vertAlign val="superscript"/>
      <sz val="11"/>
      <color theme="1"/>
      <name val="Arial"/>
      <family val="2"/>
    </font>
    <font>
      <vertAlign val="superscript"/>
      <sz val="11"/>
      <name val="Arial"/>
      <family val="2"/>
    </font>
    <font>
      <sz val="11"/>
      <name val="Arial"/>
      <family val="2"/>
    </font>
    <font>
      <b/>
      <sz val="11"/>
      <color theme="1"/>
      <name val="Arial"/>
    </font>
  </fonts>
  <fills count="3">
    <fill>
      <patternFill patternType="none"/>
    </fill>
    <fill>
      <patternFill patternType="gray125"/>
    </fill>
    <fill>
      <patternFill patternType="solid">
        <fgColor indexed="9"/>
        <bgColor indexed="64"/>
      </patternFill>
    </fill>
  </fills>
  <borders count="3">
    <border>
      <left/>
      <right/>
      <top/>
      <bottom/>
      <diagonal/>
    </border>
    <border>
      <left/>
      <right/>
      <top/>
      <bottom style="thin">
        <color indexed="64"/>
      </bottom>
      <diagonal/>
    </border>
    <border>
      <left/>
      <right/>
      <top/>
      <bottom style="double">
        <color auto="1"/>
      </bottom>
      <diagonal/>
    </border>
  </borders>
  <cellStyleXfs count="1">
    <xf numFmtId="0" fontId="0" fillId="0" borderId="0"/>
  </cellStyleXfs>
  <cellXfs count="37">
    <xf numFmtId="0" fontId="0" fillId="0" borderId="0" xfId="0"/>
    <xf numFmtId="49" fontId="1" fillId="2" borderId="0" xfId="0" applyNumberFormat="1" applyFont="1" applyFill="1" applyAlignment="1">
      <alignment horizontal="right"/>
    </xf>
    <xf numFmtId="0" fontId="1" fillId="0" borderId="0" xfId="0" applyFont="1" applyAlignment="1">
      <alignment horizontal="right"/>
    </xf>
    <xf numFmtId="0" fontId="2" fillId="0" borderId="0" xfId="0" applyFont="1" applyAlignment="1">
      <alignment horizontal="left"/>
    </xf>
    <xf numFmtId="0" fontId="1" fillId="0" borderId="0" xfId="0" applyFont="1" applyAlignment="1">
      <alignment horizontal="left"/>
    </xf>
    <xf numFmtId="0" fontId="3" fillId="0" borderId="0" xfId="0" applyFont="1"/>
    <xf numFmtId="0" fontId="4" fillId="0" borderId="1" xfId="0" applyFont="1" applyBorder="1" applyAlignment="1">
      <alignment horizontal="right"/>
    </xf>
    <xf numFmtId="0" fontId="3" fillId="0" borderId="0" xfId="0" applyFont="1" applyAlignment="1">
      <alignment horizontal="right"/>
    </xf>
    <xf numFmtId="0" fontId="3" fillId="0" borderId="0" xfId="0" applyFont="1" applyAlignment="1">
      <alignment horizontal="left"/>
    </xf>
    <xf numFmtId="164"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right"/>
    </xf>
    <xf numFmtId="0" fontId="3" fillId="0" borderId="2" xfId="0" applyFont="1" applyBorder="1" applyAlignment="1">
      <alignment horizontal="left" vertical="center" wrapText="1"/>
    </xf>
    <xf numFmtId="165" fontId="3" fillId="0" borderId="2" xfId="0" applyNumberFormat="1" applyFont="1" applyBorder="1" applyAlignment="1">
      <alignment horizontal="right" vertical="center" wrapText="1"/>
    </xf>
    <xf numFmtId="0" fontId="5" fillId="0" borderId="0" xfId="0" applyFont="1"/>
    <xf numFmtId="0" fontId="6" fillId="0" borderId="0" xfId="0" applyFont="1"/>
    <xf numFmtId="0" fontId="7" fillId="0" borderId="0" xfId="0" applyFont="1" applyAlignment="1">
      <alignment horizontal="left"/>
    </xf>
    <xf numFmtId="0" fontId="8" fillId="0" borderId="0" xfId="0" applyFont="1" applyAlignment="1">
      <alignment horizontal="left"/>
    </xf>
    <xf numFmtId="9" fontId="3" fillId="0" borderId="0" xfId="0" applyNumberFormat="1" applyFont="1" applyAlignment="1">
      <alignment horizontal="left" vertical="center"/>
    </xf>
    <xf numFmtId="0" fontId="3" fillId="0" borderId="2" xfId="0" applyFont="1" applyBorder="1" applyAlignment="1">
      <alignment horizontal="right" vertical="center" wrapText="1"/>
    </xf>
    <xf numFmtId="167" fontId="3" fillId="0" borderId="0" xfId="0" applyNumberFormat="1" applyFont="1" applyAlignment="1">
      <alignment horizontal="left" vertical="center" wrapText="1"/>
    </xf>
    <xf numFmtId="0" fontId="4" fillId="0" borderId="1" xfId="0" applyFont="1" applyBorder="1" applyAlignment="1">
      <alignment horizontal="center"/>
    </xf>
    <xf numFmtId="0" fontId="4" fillId="0" borderId="0" xfId="0" applyFont="1" applyAlignment="1">
      <alignment horizontal="center"/>
    </xf>
    <xf numFmtId="0" fontId="3" fillId="0" borderId="0" xfId="0" applyFont="1" applyAlignment="1">
      <alignment horizontal="left" vertical="center"/>
    </xf>
    <xf numFmtId="0" fontId="3" fillId="0" borderId="0" xfId="0" applyFont="1" applyAlignment="1">
      <alignment horizontal="right" vertical="center"/>
    </xf>
    <xf numFmtId="167" fontId="3" fillId="0" borderId="0" xfId="0" applyNumberFormat="1" applyFont="1" applyAlignment="1">
      <alignment horizontal="right" vertical="center"/>
    </xf>
    <xf numFmtId="0" fontId="5" fillId="0" borderId="0" xfId="0" applyFont="1" applyAlignment="1">
      <alignment horizontal="left" vertical="center"/>
    </xf>
    <xf numFmtId="167" fontId="5" fillId="0" borderId="0" xfId="0" applyNumberFormat="1" applyFont="1" applyAlignment="1">
      <alignment horizontal="left" vertical="center" wrapText="1"/>
    </xf>
    <xf numFmtId="0" fontId="5" fillId="0" borderId="0" xfId="0" applyFont="1" applyAlignment="1">
      <alignment horizontal="left" vertical="center" wrapText="1"/>
    </xf>
    <xf numFmtId="0" fontId="9" fillId="0" borderId="0" xfId="0" applyFont="1" applyAlignment="1">
      <alignment horizontal="left" vertical="center" wrapText="1"/>
    </xf>
    <xf numFmtId="0" fontId="7" fillId="0" borderId="0" xfId="0" applyFont="1" applyAlignment="1">
      <alignment horizontal="left" vertical="center"/>
    </xf>
    <xf numFmtId="0" fontId="8" fillId="0" borderId="0" xfId="0" applyFont="1" applyAlignment="1">
      <alignment horizontal="left" vertical="center"/>
    </xf>
    <xf numFmtId="0" fontId="8" fillId="0" borderId="0" xfId="0" applyFont="1" applyAlignment="1">
      <alignment horizontal="left" vertical="center" wrapText="1"/>
    </xf>
    <xf numFmtId="0" fontId="4" fillId="0" borderId="1" xfId="0" applyFont="1" applyBorder="1" applyAlignment="1">
      <alignment horizontal="center"/>
    </xf>
    <xf numFmtId="0" fontId="6" fillId="0" borderId="0" xfId="0" pivotButton="1" applyFont="1"/>
    <xf numFmtId="0" fontId="6" fillId="0" borderId="0" xfId="0" applyNumberFormat="1" applyFont="1"/>
    <xf numFmtId="0" fontId="15" fillId="0" borderId="1" xfId="0" applyFont="1" applyBorder="1" applyAlignment="1">
      <alignment horizontal="right"/>
    </xf>
  </cellXfs>
  <cellStyles count="1">
    <cellStyle name="Normal" xfId="0" builtinId="0"/>
  </cellStyles>
  <dxfs count="36">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450" b="1" i="0" baseline="0">
                <a:latin typeface="Arial" pitchFamily="34" charset="0"/>
                <a:cs typeface="Arial" pitchFamily="34" charset="0"/>
              </a:rPr>
              <a:t>Age-Sex Standardised Discharge Rate per 100,000 Population</a:t>
            </a:r>
            <a:endParaRPr lang="en-GB" sz="1450" b="0" i="0" baseline="0">
              <a:latin typeface="Arial" pitchFamily="34" charset="0"/>
              <a:cs typeface="Arial" pitchFamily="34" charset="0"/>
            </a:endParaRPr>
          </a:p>
          <a:p>
            <a:pPr>
              <a:defRPr/>
            </a:pPr>
            <a:r>
              <a:rPr lang="en-GB" sz="1450" b="1" i="0" baseline="0">
                <a:latin typeface="Arial" pitchFamily="34" charset="0"/>
                <a:cs typeface="Arial" pitchFamily="34" charset="0"/>
              </a:rPr>
              <a:t>European Age-Sex Standardised rate - using ESP2013</a:t>
            </a:r>
            <a:r>
              <a:rPr lang="en-GB" sz="1450" b="1" i="0" baseline="30000">
                <a:latin typeface="Arial" pitchFamily="34" charset="0"/>
                <a:cs typeface="Arial" pitchFamily="34" charset="0"/>
              </a:rPr>
              <a:t>1</a:t>
            </a:r>
            <a:endParaRPr lang="en-GB" sz="1450" b="0" i="0" baseline="0">
              <a:latin typeface="Arial" pitchFamily="34" charset="0"/>
              <a:cs typeface="Arial" pitchFamily="34" charset="0"/>
            </a:endParaRPr>
          </a:p>
        </c:rich>
      </c:tx>
      <c:overlay val="0"/>
    </c:title>
    <c:autoTitleDeleted val="0"/>
    <c:plotArea>
      <c:layout>
        <c:manualLayout>
          <c:layoutTarget val="inner"/>
          <c:xMode val="edge"/>
          <c:yMode val="edge"/>
          <c:x val="8.6309148393344706E-2"/>
          <c:y val="0.1287773066348516"/>
          <c:w val="0.90036458481683046"/>
          <c:h val="0.68864316002045267"/>
        </c:manualLayout>
      </c:layout>
      <c:lineChart>
        <c:grouping val="standard"/>
        <c:varyColors val="0"/>
        <c:ser>
          <c:idx val="0"/>
          <c:order val="0"/>
          <c:tx>
            <c:strRef>
              <c:f>'Table 5a'!$A$23</c:f>
              <c:strCache>
                <c:ptCount val="1"/>
                <c:pt idx="0">
                  <c:v>Males</c:v>
                </c:pt>
              </c:strCache>
            </c:strRef>
          </c:tx>
          <c:spPr>
            <a:ln w="38100">
              <a:solidFill>
                <a:srgbClr val="002060"/>
              </a:solidFill>
              <a:prstDash val="solid"/>
            </a:ln>
          </c:spPr>
          <c:marker>
            <c:symbol val="none"/>
          </c:marker>
          <c:cat>
            <c:strRef>
              <c:f>'Table 5a'!$C$22:$L$22</c:f>
              <c:strCache>
                <c:ptCount val="10"/>
                <c:pt idx="0">
                  <c:v>2012/13</c:v>
                </c:pt>
                <c:pt idx="1">
                  <c:v>2013/14</c:v>
                </c:pt>
                <c:pt idx="2">
                  <c:v>2014/15</c:v>
                </c:pt>
                <c:pt idx="3">
                  <c:v>2015/16</c:v>
                </c:pt>
                <c:pt idx="4">
                  <c:v>2016/17</c:v>
                </c:pt>
                <c:pt idx="5">
                  <c:v>2017/18</c:v>
                </c:pt>
                <c:pt idx="6">
                  <c:v>2018/19</c:v>
                </c:pt>
                <c:pt idx="7">
                  <c:v>2019/20</c:v>
                </c:pt>
                <c:pt idx="8">
                  <c:v>2020/21</c:v>
                </c:pt>
                <c:pt idx="9">
                  <c:v>2021/22p</c:v>
                </c:pt>
              </c:strCache>
            </c:strRef>
          </c:cat>
          <c:val>
            <c:numRef>
              <c:f>'Table 5a'!$C$25:$L$25</c:f>
              <c:numCache>
                <c:formatCode>0.0;"*";"-"</c:formatCode>
                <c:ptCount val="10"/>
                <c:pt idx="0">
                  <c:v>14.671470024532001</c:v>
                </c:pt>
                <c:pt idx="1">
                  <c:v>13.377633305501501</c:v>
                </c:pt>
                <c:pt idx="2">
                  <c:v>12.956760232055499</c:v>
                </c:pt>
                <c:pt idx="3">
                  <c:v>11.240610717123401</c:v>
                </c:pt>
                <c:pt idx="4">
                  <c:v>13.215028668719601</c:v>
                </c:pt>
                <c:pt idx="5">
                  <c:v>9.5797330632483995</c:v>
                </c:pt>
                <c:pt idx="6">
                  <c:v>11.3301198678212</c:v>
                </c:pt>
                <c:pt idx="7">
                  <c:v>10.5103726043818</c:v>
                </c:pt>
                <c:pt idx="8">
                  <c:v>6.9316230429908199</c:v>
                </c:pt>
                <c:pt idx="9">
                  <c:v>8.6389541411802</c:v>
                </c:pt>
              </c:numCache>
            </c:numRef>
          </c:val>
          <c:smooth val="0"/>
          <c:extLst>
            <c:ext xmlns:c16="http://schemas.microsoft.com/office/drawing/2014/chart" uri="{C3380CC4-5D6E-409C-BE32-E72D297353CC}">
              <c16:uniqueId val="{00000000-A7DE-4EBE-B398-58BA8A0814ED}"/>
            </c:ext>
          </c:extLst>
        </c:ser>
        <c:ser>
          <c:idx val="1"/>
          <c:order val="1"/>
          <c:tx>
            <c:strRef>
              <c:f>'Table 5a'!$A$27</c:f>
              <c:strCache>
                <c:ptCount val="1"/>
                <c:pt idx="0">
                  <c:v>Females</c:v>
                </c:pt>
              </c:strCache>
            </c:strRef>
          </c:tx>
          <c:spPr>
            <a:ln w="38100">
              <a:solidFill>
                <a:srgbClr val="00B0F0"/>
              </a:solidFill>
              <a:prstDash val="solid"/>
            </a:ln>
          </c:spPr>
          <c:marker>
            <c:symbol val="none"/>
          </c:marker>
          <c:cat>
            <c:strRef>
              <c:f>'Table 5a'!$C$22:$L$22</c:f>
              <c:strCache>
                <c:ptCount val="10"/>
                <c:pt idx="0">
                  <c:v>2012/13</c:v>
                </c:pt>
                <c:pt idx="1">
                  <c:v>2013/14</c:v>
                </c:pt>
                <c:pt idx="2">
                  <c:v>2014/15</c:v>
                </c:pt>
                <c:pt idx="3">
                  <c:v>2015/16</c:v>
                </c:pt>
                <c:pt idx="4">
                  <c:v>2016/17</c:v>
                </c:pt>
                <c:pt idx="5">
                  <c:v>2017/18</c:v>
                </c:pt>
                <c:pt idx="6">
                  <c:v>2018/19</c:v>
                </c:pt>
                <c:pt idx="7">
                  <c:v>2019/20</c:v>
                </c:pt>
                <c:pt idx="8">
                  <c:v>2020/21</c:v>
                </c:pt>
                <c:pt idx="9">
                  <c:v>2021/22p</c:v>
                </c:pt>
              </c:strCache>
            </c:strRef>
          </c:cat>
          <c:val>
            <c:numRef>
              <c:f>'Table 5a'!$C$29:$L$29</c:f>
              <c:numCache>
                <c:formatCode>0.0;"*";"-"</c:formatCode>
                <c:ptCount val="10"/>
                <c:pt idx="0">
                  <c:v>5.91487873063714</c:v>
                </c:pt>
                <c:pt idx="1">
                  <c:v>5.4016234357971804</c:v>
                </c:pt>
                <c:pt idx="2">
                  <c:v>5.7976006042066999</c:v>
                </c:pt>
                <c:pt idx="3">
                  <c:v>5.2485623388248497</c:v>
                </c:pt>
                <c:pt idx="4">
                  <c:v>4.2626537529679203</c:v>
                </c:pt>
                <c:pt idx="5">
                  <c:v>4.3826140035890999</c:v>
                </c:pt>
                <c:pt idx="6">
                  <c:v>4.2972210764819003</c:v>
                </c:pt>
                <c:pt idx="7">
                  <c:v>4.0905053137996203</c:v>
                </c:pt>
                <c:pt idx="8">
                  <c:v>2.93409729407258</c:v>
                </c:pt>
                <c:pt idx="9">
                  <c:v>3.4637688619973499</c:v>
                </c:pt>
              </c:numCache>
            </c:numRef>
          </c:val>
          <c:smooth val="0"/>
          <c:extLst>
            <c:ext xmlns:c16="http://schemas.microsoft.com/office/drawing/2014/chart" uri="{C3380CC4-5D6E-409C-BE32-E72D297353CC}">
              <c16:uniqueId val="{00000001-A7DE-4EBE-B398-58BA8A0814ED}"/>
            </c:ext>
          </c:extLst>
        </c:ser>
        <c:ser>
          <c:idx val="2"/>
          <c:order val="2"/>
          <c:tx>
            <c:strRef>
              <c:f>'Table 5a'!$A$31</c:f>
              <c:strCache>
                <c:ptCount val="1"/>
                <c:pt idx="0">
                  <c:v>Both sexes</c:v>
                </c:pt>
              </c:strCache>
            </c:strRef>
          </c:tx>
          <c:spPr>
            <a:ln w="38100">
              <a:solidFill>
                <a:schemeClr val="tx2">
                  <a:lumMod val="20000"/>
                  <a:lumOff val="80000"/>
                </a:schemeClr>
              </a:solidFill>
              <a:prstDash val="solid"/>
            </a:ln>
          </c:spPr>
          <c:marker>
            <c:symbol val="none"/>
          </c:marker>
          <c:cat>
            <c:strRef>
              <c:f>'Table 5a'!$C$22:$L$22</c:f>
              <c:strCache>
                <c:ptCount val="10"/>
                <c:pt idx="0">
                  <c:v>2012/13</c:v>
                </c:pt>
                <c:pt idx="1">
                  <c:v>2013/14</c:v>
                </c:pt>
                <c:pt idx="2">
                  <c:v>2014/15</c:v>
                </c:pt>
                <c:pt idx="3">
                  <c:v>2015/16</c:v>
                </c:pt>
                <c:pt idx="4">
                  <c:v>2016/17</c:v>
                </c:pt>
                <c:pt idx="5">
                  <c:v>2017/18</c:v>
                </c:pt>
                <c:pt idx="6">
                  <c:v>2018/19</c:v>
                </c:pt>
                <c:pt idx="7">
                  <c:v>2019/20</c:v>
                </c:pt>
                <c:pt idx="8">
                  <c:v>2020/21</c:v>
                </c:pt>
                <c:pt idx="9">
                  <c:v>2021/22p</c:v>
                </c:pt>
              </c:strCache>
            </c:strRef>
          </c:cat>
          <c:val>
            <c:numRef>
              <c:f>'Table 5a'!$C$33:$L$33</c:f>
              <c:numCache>
                <c:formatCode>0.0;"*";"-"</c:formatCode>
                <c:ptCount val="10"/>
                <c:pt idx="0">
                  <c:v>10.293174377584601</c:v>
                </c:pt>
                <c:pt idx="1">
                  <c:v>9.3896283706493406</c:v>
                </c:pt>
                <c:pt idx="2">
                  <c:v>9.3771804181311005</c:v>
                </c:pt>
                <c:pt idx="3">
                  <c:v>8.2445865279741106</c:v>
                </c:pt>
                <c:pt idx="4">
                  <c:v>8.7388412108437805</c:v>
                </c:pt>
                <c:pt idx="5">
                  <c:v>6.9811735334187501</c:v>
                </c:pt>
                <c:pt idx="6">
                  <c:v>7.8136704721515704</c:v>
                </c:pt>
                <c:pt idx="7">
                  <c:v>7.3004389590907204</c:v>
                </c:pt>
                <c:pt idx="8">
                  <c:v>4.9328601685317004</c:v>
                </c:pt>
                <c:pt idx="9">
                  <c:v>6.0513615015887696</c:v>
                </c:pt>
              </c:numCache>
            </c:numRef>
          </c:val>
          <c:smooth val="0"/>
          <c:extLst>
            <c:ext xmlns:c16="http://schemas.microsoft.com/office/drawing/2014/chart" uri="{C3380CC4-5D6E-409C-BE32-E72D297353CC}">
              <c16:uniqueId val="{00000002-A7DE-4EBE-B398-58BA8A0814ED}"/>
            </c:ext>
          </c:extLst>
        </c:ser>
        <c:dLbls>
          <c:showLegendKey val="0"/>
          <c:showVal val="0"/>
          <c:showCatName val="0"/>
          <c:showSerName val="0"/>
          <c:showPercent val="0"/>
          <c:showBubbleSize val="0"/>
        </c:dLbls>
        <c:smooth val="0"/>
        <c:axId val="73875840"/>
        <c:axId val="73877376"/>
      </c:lineChart>
      <c:catAx>
        <c:axId val="73875840"/>
        <c:scaling>
          <c:orientation val="minMax"/>
        </c:scaling>
        <c:delete val="0"/>
        <c:axPos val="b"/>
        <c:numFmt formatCode="General" sourceLinked="1"/>
        <c:majorTickMark val="out"/>
        <c:minorTickMark val="none"/>
        <c:tickLblPos val="nextTo"/>
        <c:txPr>
          <a:bodyPr rot="0" vert="horz"/>
          <a:lstStyle/>
          <a:p>
            <a:pPr>
              <a:defRPr/>
            </a:pPr>
            <a:endParaRPr lang="en-US"/>
          </a:p>
        </c:txPr>
        <c:crossAx val="73877376"/>
        <c:crosses val="autoZero"/>
        <c:auto val="1"/>
        <c:lblAlgn val="ctr"/>
        <c:lblOffset val="100"/>
        <c:tickLblSkip val="1"/>
        <c:tickMarkSkip val="1"/>
        <c:noMultiLvlLbl val="0"/>
      </c:catAx>
      <c:valAx>
        <c:axId val="73877376"/>
        <c:scaling>
          <c:orientation val="minMax"/>
        </c:scaling>
        <c:delete val="0"/>
        <c:axPos val="l"/>
        <c:majorGridlines>
          <c:spPr>
            <a:ln w="3175">
              <a:solidFill>
                <a:schemeClr val="bg1">
                  <a:lumMod val="75000"/>
                </a:schemeClr>
              </a:solidFill>
            </a:ln>
          </c:spPr>
        </c:majorGridlines>
        <c:title>
          <c:tx>
            <c:rich>
              <a:bodyPr rot="-5400000" vert="horz"/>
              <a:lstStyle/>
              <a:p>
                <a:pPr>
                  <a:defRPr b="0"/>
                </a:pPr>
                <a:r>
                  <a:rPr lang="en-GB" sz="1200" b="0"/>
                  <a:t>Discharge rate per 100,000 population</a:t>
                </a:r>
              </a:p>
            </c:rich>
          </c:tx>
          <c:layout>
            <c:manualLayout>
              <c:xMode val="edge"/>
              <c:yMode val="edge"/>
              <c:x val="9.2118701654873188E-3"/>
              <c:y val="0.24702172823948063"/>
            </c:manualLayout>
          </c:layout>
          <c:overlay val="0"/>
        </c:title>
        <c:numFmt formatCode="0.0" sourceLinked="0"/>
        <c:majorTickMark val="out"/>
        <c:minorTickMark val="none"/>
        <c:tickLblPos val="nextTo"/>
        <c:txPr>
          <a:bodyPr rot="0" vert="horz"/>
          <a:lstStyle/>
          <a:p>
            <a:pPr>
              <a:defRPr/>
            </a:pPr>
            <a:endParaRPr lang="en-US"/>
          </a:p>
        </c:txPr>
        <c:crossAx val="73875840"/>
        <c:crosses val="autoZero"/>
        <c:crossBetween val="between"/>
      </c:valAx>
      <c:spPr>
        <a:noFill/>
        <a:ln w="3175">
          <a:noFill/>
          <a:prstDash val="solid"/>
        </a:ln>
      </c:spPr>
    </c:plotArea>
    <c:legend>
      <c:legendPos val="r"/>
      <c:layout>
        <c:manualLayout>
          <c:xMode val="edge"/>
          <c:yMode val="edge"/>
          <c:x val="0.30783925795683331"/>
          <c:y val="0.90954773869346761"/>
          <c:w val="0.37917406926076369"/>
          <c:h val="5.52763819095482E-2"/>
        </c:manualLayout>
      </c:layout>
      <c:overlay val="0"/>
      <c:spPr>
        <a:solidFill>
          <a:srgbClr val="FFFFFF"/>
        </a:solidFill>
        <a:ln w="3175">
          <a:noFill/>
          <a:prstDash val="solid"/>
        </a:ln>
      </c:spPr>
    </c:legend>
    <c:plotVisOnly val="1"/>
    <c:dispBlanksAs val="gap"/>
    <c:showDLblsOverMax val="0"/>
  </c:chart>
  <c:spPr>
    <a:solidFill>
      <a:srgbClr val="FFFFFF"/>
    </a:solidFill>
    <a:ln w="3175">
      <a:noFill/>
      <a:prstDash val="solid"/>
    </a:ln>
  </c:spPr>
  <c:txPr>
    <a:bodyPr/>
    <a:lstStyle/>
    <a:p>
      <a:pPr>
        <a:defRPr sz="1200" b="0" i="0" u="none" strike="noStrike" baseline="0">
          <a:solidFill>
            <a:srgbClr val="000000"/>
          </a:solidFill>
          <a:latin typeface="Arial" pitchFamily="34" charset="0"/>
          <a:ea typeface="Arial"/>
          <a:cs typeface="Arial" pitchFamily="34" charset="0"/>
        </a:defRPr>
      </a:pPr>
      <a:endParaRPr lang="en-US"/>
    </a:p>
  </c:txPr>
  <c:printSettings>
    <c:headerFooter alignWithMargins="0"/>
    <c:pageMargins b="1" l="0.75000000000000411" r="0.75000000000000411"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'Table 5b'!$A$9:$B$9</c:f>
              <c:strCache>
                <c:ptCount val="2"/>
                <c:pt idx="0">
                  <c:v>Most Deprived</c:v>
                </c:pt>
                <c:pt idx="1">
                  <c:v>Quintile 1</c:v>
                </c:pt>
              </c:strCache>
            </c:strRef>
          </c:tx>
          <c:spPr>
            <a:ln w="28575" cap="rnd">
              <a:solidFill>
                <a:srgbClr val="002060"/>
              </a:solidFill>
              <a:round/>
            </a:ln>
            <a:effectLst/>
          </c:spPr>
          <c:marker>
            <c:symbol val="none"/>
          </c:marker>
          <c:cat>
            <c:strRef>
              <c:f>'Table 5b'!$D$7:$M$7</c:f>
              <c:strCache>
                <c:ptCount val="10"/>
                <c:pt idx="0">
                  <c:v>2012/13</c:v>
                </c:pt>
                <c:pt idx="1">
                  <c:v>2013/14</c:v>
                </c:pt>
                <c:pt idx="2">
                  <c:v>2014/15</c:v>
                </c:pt>
                <c:pt idx="3">
                  <c:v>2015/16</c:v>
                </c:pt>
                <c:pt idx="4">
                  <c:v>2016/17</c:v>
                </c:pt>
                <c:pt idx="5">
                  <c:v>2017/18</c:v>
                </c:pt>
                <c:pt idx="6">
                  <c:v>2018/19</c:v>
                </c:pt>
                <c:pt idx="7">
                  <c:v>2019/20</c:v>
                </c:pt>
                <c:pt idx="8">
                  <c:v>2020/21</c:v>
                </c:pt>
                <c:pt idx="9">
                  <c:v>2021/22p</c:v>
                </c:pt>
              </c:strCache>
            </c:strRef>
          </c:cat>
          <c:val>
            <c:numRef>
              <c:f>'Table 5b'!$D$11:$M$11</c:f>
              <c:numCache>
                <c:formatCode>0.0</c:formatCode>
                <c:ptCount val="10"/>
                <c:pt idx="0">
                  <c:v>13.224250176997099</c:v>
                </c:pt>
                <c:pt idx="1">
                  <c:v>13.354833496805</c:v>
                </c:pt>
                <c:pt idx="2">
                  <c:v>12.7645728486903</c:v>
                </c:pt>
                <c:pt idx="3">
                  <c:v>10.287185668899999</c:v>
                </c:pt>
                <c:pt idx="4">
                  <c:v>13.268098361540099</c:v>
                </c:pt>
                <c:pt idx="5">
                  <c:v>10.315038408053301</c:v>
                </c:pt>
                <c:pt idx="6">
                  <c:v>10.603785332929499</c:v>
                </c:pt>
                <c:pt idx="7">
                  <c:v>8.7468026610729606</c:v>
                </c:pt>
                <c:pt idx="8">
                  <c:v>4.8658173188010698</c:v>
                </c:pt>
                <c:pt idx="9">
                  <c:v>8.4996518705334303</c:v>
                </c:pt>
              </c:numCache>
            </c:numRef>
          </c:val>
          <c:smooth val="0"/>
          <c:extLst>
            <c:ext xmlns:c16="http://schemas.microsoft.com/office/drawing/2014/chart" uri="{C3380CC4-5D6E-409C-BE32-E72D297353CC}">
              <c16:uniqueId val="{00000006-EFE6-4CF6-ABE4-CC9AD9494F82}"/>
            </c:ext>
          </c:extLst>
        </c:ser>
        <c:ser>
          <c:idx val="1"/>
          <c:order val="1"/>
          <c:tx>
            <c:strRef>
              <c:f>'Table 5b'!$B$13</c:f>
              <c:strCache>
                <c:ptCount val="1"/>
                <c:pt idx="0">
                  <c:v>Quintile 2</c:v>
                </c:pt>
              </c:strCache>
            </c:strRef>
          </c:tx>
          <c:spPr>
            <a:ln w="28575" cap="rnd">
              <a:solidFill>
                <a:srgbClr val="002060"/>
              </a:solidFill>
              <a:prstDash val="sysDash"/>
              <a:round/>
            </a:ln>
            <a:effectLst/>
          </c:spPr>
          <c:marker>
            <c:symbol val="none"/>
          </c:marker>
          <c:cat>
            <c:strRef>
              <c:f>'Table 5b'!$D$7:$M$7</c:f>
              <c:strCache>
                <c:ptCount val="10"/>
                <c:pt idx="0">
                  <c:v>2012/13</c:v>
                </c:pt>
                <c:pt idx="1">
                  <c:v>2013/14</c:v>
                </c:pt>
                <c:pt idx="2">
                  <c:v>2014/15</c:v>
                </c:pt>
                <c:pt idx="3">
                  <c:v>2015/16</c:v>
                </c:pt>
                <c:pt idx="4">
                  <c:v>2016/17</c:v>
                </c:pt>
                <c:pt idx="5">
                  <c:v>2017/18</c:v>
                </c:pt>
                <c:pt idx="6">
                  <c:v>2018/19</c:v>
                </c:pt>
                <c:pt idx="7">
                  <c:v>2019/20</c:v>
                </c:pt>
                <c:pt idx="8">
                  <c:v>2020/21</c:v>
                </c:pt>
                <c:pt idx="9">
                  <c:v>2021/22p</c:v>
                </c:pt>
              </c:strCache>
            </c:strRef>
          </c:cat>
          <c:val>
            <c:numRef>
              <c:f>'Table 5b'!$D$15:$M$15</c:f>
              <c:numCache>
                <c:formatCode>0.0</c:formatCode>
                <c:ptCount val="10"/>
                <c:pt idx="0">
                  <c:v>11.678941424034299</c:v>
                </c:pt>
                <c:pt idx="1">
                  <c:v>10.8620023726581</c:v>
                </c:pt>
                <c:pt idx="2">
                  <c:v>10.8157825262138</c:v>
                </c:pt>
                <c:pt idx="3">
                  <c:v>10.3449837554788</c:v>
                </c:pt>
                <c:pt idx="4">
                  <c:v>10.360224116508601</c:v>
                </c:pt>
                <c:pt idx="5">
                  <c:v>8.4449646808388596</c:v>
                </c:pt>
                <c:pt idx="6">
                  <c:v>8.4751253698842302</c:v>
                </c:pt>
                <c:pt idx="7">
                  <c:v>7.4876201162025602</c:v>
                </c:pt>
                <c:pt idx="8">
                  <c:v>7.2302957326730599</c:v>
                </c:pt>
                <c:pt idx="9">
                  <c:v>5.9953688302992703</c:v>
                </c:pt>
              </c:numCache>
            </c:numRef>
          </c:val>
          <c:smooth val="0"/>
          <c:extLst>
            <c:ext xmlns:c16="http://schemas.microsoft.com/office/drawing/2014/chart" uri="{C3380CC4-5D6E-409C-BE32-E72D297353CC}">
              <c16:uniqueId val="{00000008-EFE6-4CF6-ABE4-CC9AD9494F82}"/>
            </c:ext>
          </c:extLst>
        </c:ser>
        <c:ser>
          <c:idx val="2"/>
          <c:order val="2"/>
          <c:tx>
            <c:strRef>
              <c:f>'Table 5b'!$B$17</c:f>
              <c:strCache>
                <c:ptCount val="1"/>
                <c:pt idx="0">
                  <c:v>Quintile 3</c:v>
                </c:pt>
              </c:strCache>
            </c:strRef>
          </c:tx>
          <c:spPr>
            <a:ln w="28575" cap="rnd">
              <a:solidFill>
                <a:srgbClr val="C6D9F1"/>
              </a:solidFill>
              <a:round/>
            </a:ln>
            <a:effectLst/>
          </c:spPr>
          <c:marker>
            <c:symbol val="none"/>
          </c:marker>
          <c:cat>
            <c:strRef>
              <c:f>'Table 5b'!$D$7:$M$7</c:f>
              <c:strCache>
                <c:ptCount val="10"/>
                <c:pt idx="0">
                  <c:v>2012/13</c:v>
                </c:pt>
                <c:pt idx="1">
                  <c:v>2013/14</c:v>
                </c:pt>
                <c:pt idx="2">
                  <c:v>2014/15</c:v>
                </c:pt>
                <c:pt idx="3">
                  <c:v>2015/16</c:v>
                </c:pt>
                <c:pt idx="4">
                  <c:v>2016/17</c:v>
                </c:pt>
                <c:pt idx="5">
                  <c:v>2017/18</c:v>
                </c:pt>
                <c:pt idx="6">
                  <c:v>2018/19</c:v>
                </c:pt>
                <c:pt idx="7">
                  <c:v>2019/20</c:v>
                </c:pt>
                <c:pt idx="8">
                  <c:v>2020/21</c:v>
                </c:pt>
                <c:pt idx="9">
                  <c:v>2021/22p</c:v>
                </c:pt>
              </c:strCache>
            </c:strRef>
          </c:cat>
          <c:val>
            <c:numRef>
              <c:f>'Table 5b'!$D$19:$M$19</c:f>
              <c:numCache>
                <c:formatCode>0.0</c:formatCode>
                <c:ptCount val="10"/>
                <c:pt idx="0">
                  <c:v>10.8218213576873</c:v>
                </c:pt>
                <c:pt idx="1">
                  <c:v>8.9302566691889194</c:v>
                </c:pt>
                <c:pt idx="2">
                  <c:v>9.1162249991698907</c:v>
                </c:pt>
                <c:pt idx="3">
                  <c:v>8.6388846810807003</c:v>
                </c:pt>
                <c:pt idx="4">
                  <c:v>7.9393402946303899</c:v>
                </c:pt>
                <c:pt idx="5">
                  <c:v>7.1835087480269699</c:v>
                </c:pt>
                <c:pt idx="6">
                  <c:v>7.6170756156824799</c:v>
                </c:pt>
                <c:pt idx="7">
                  <c:v>8.1475513172516401</c:v>
                </c:pt>
                <c:pt idx="8">
                  <c:v>4.6388100143498496</c:v>
                </c:pt>
                <c:pt idx="9">
                  <c:v>5.8825922220812696</c:v>
                </c:pt>
              </c:numCache>
            </c:numRef>
          </c:val>
          <c:smooth val="0"/>
          <c:extLst>
            <c:ext xmlns:c16="http://schemas.microsoft.com/office/drawing/2014/chart" uri="{C3380CC4-5D6E-409C-BE32-E72D297353CC}">
              <c16:uniqueId val="{0000000A-EFE6-4CF6-ABE4-CC9AD9494F82}"/>
            </c:ext>
          </c:extLst>
        </c:ser>
        <c:ser>
          <c:idx val="3"/>
          <c:order val="3"/>
          <c:tx>
            <c:strRef>
              <c:f>'Table 5b'!$B$21</c:f>
              <c:strCache>
                <c:ptCount val="1"/>
                <c:pt idx="0">
                  <c:v>Quintile 4</c:v>
                </c:pt>
              </c:strCache>
            </c:strRef>
          </c:tx>
          <c:spPr>
            <a:ln w="28575" cap="rnd">
              <a:solidFill>
                <a:srgbClr val="00B0F0"/>
              </a:solidFill>
              <a:prstDash val="sysDash"/>
              <a:round/>
            </a:ln>
            <a:effectLst/>
          </c:spPr>
          <c:marker>
            <c:symbol val="none"/>
          </c:marker>
          <c:cat>
            <c:strRef>
              <c:f>'Table 5b'!$D$7:$M$7</c:f>
              <c:strCache>
                <c:ptCount val="10"/>
                <c:pt idx="0">
                  <c:v>2012/13</c:v>
                </c:pt>
                <c:pt idx="1">
                  <c:v>2013/14</c:v>
                </c:pt>
                <c:pt idx="2">
                  <c:v>2014/15</c:v>
                </c:pt>
                <c:pt idx="3">
                  <c:v>2015/16</c:v>
                </c:pt>
                <c:pt idx="4">
                  <c:v>2016/17</c:v>
                </c:pt>
                <c:pt idx="5">
                  <c:v>2017/18</c:v>
                </c:pt>
                <c:pt idx="6">
                  <c:v>2018/19</c:v>
                </c:pt>
                <c:pt idx="7">
                  <c:v>2019/20</c:v>
                </c:pt>
                <c:pt idx="8">
                  <c:v>2020/21</c:v>
                </c:pt>
                <c:pt idx="9">
                  <c:v>2021/22p</c:v>
                </c:pt>
              </c:strCache>
            </c:strRef>
          </c:cat>
          <c:val>
            <c:numRef>
              <c:f>'Table 5b'!$D$23:$M$23</c:f>
              <c:numCache>
                <c:formatCode>0.0</c:formatCode>
                <c:ptCount val="10"/>
                <c:pt idx="0">
                  <c:v>8.5791787108971302</c:v>
                </c:pt>
                <c:pt idx="1">
                  <c:v>7.9247291750234297</c:v>
                </c:pt>
                <c:pt idx="2">
                  <c:v>6.9169952120613498</c:v>
                </c:pt>
                <c:pt idx="3">
                  <c:v>7.4379718873902698</c:v>
                </c:pt>
                <c:pt idx="4">
                  <c:v>6.6507485687416796</c:v>
                </c:pt>
                <c:pt idx="5">
                  <c:v>4.9656143380933502</c:v>
                </c:pt>
                <c:pt idx="6">
                  <c:v>7.1573662262556397</c:v>
                </c:pt>
                <c:pt idx="7">
                  <c:v>7.2689848465793299</c:v>
                </c:pt>
                <c:pt idx="8">
                  <c:v>4.5769623782139197</c:v>
                </c:pt>
                <c:pt idx="9">
                  <c:v>5.0116483163590901</c:v>
                </c:pt>
              </c:numCache>
            </c:numRef>
          </c:val>
          <c:smooth val="0"/>
          <c:extLst>
            <c:ext xmlns:c16="http://schemas.microsoft.com/office/drawing/2014/chart" uri="{C3380CC4-5D6E-409C-BE32-E72D297353CC}">
              <c16:uniqueId val="{0000000C-EFE6-4CF6-ABE4-CC9AD9494F82}"/>
            </c:ext>
          </c:extLst>
        </c:ser>
        <c:ser>
          <c:idx val="4"/>
          <c:order val="4"/>
          <c:tx>
            <c:strRef>
              <c:f>'Table 5b'!$A$25:$B$25</c:f>
              <c:strCache>
                <c:ptCount val="2"/>
                <c:pt idx="0">
                  <c:v>Least Deprived</c:v>
                </c:pt>
                <c:pt idx="1">
                  <c:v>Quintile 5</c:v>
                </c:pt>
              </c:strCache>
            </c:strRef>
          </c:tx>
          <c:spPr>
            <a:ln w="28575" cap="rnd">
              <a:solidFill>
                <a:srgbClr val="0070C0"/>
              </a:solidFill>
              <a:round/>
            </a:ln>
            <a:effectLst/>
          </c:spPr>
          <c:marker>
            <c:symbol val="none"/>
          </c:marker>
          <c:cat>
            <c:strRef>
              <c:f>'Table 5b'!$D$7:$M$7</c:f>
              <c:strCache>
                <c:ptCount val="10"/>
                <c:pt idx="0">
                  <c:v>2012/13</c:v>
                </c:pt>
                <c:pt idx="1">
                  <c:v>2013/14</c:v>
                </c:pt>
                <c:pt idx="2">
                  <c:v>2014/15</c:v>
                </c:pt>
                <c:pt idx="3">
                  <c:v>2015/16</c:v>
                </c:pt>
                <c:pt idx="4">
                  <c:v>2016/17</c:v>
                </c:pt>
                <c:pt idx="5">
                  <c:v>2017/18</c:v>
                </c:pt>
                <c:pt idx="6">
                  <c:v>2018/19</c:v>
                </c:pt>
                <c:pt idx="7">
                  <c:v>2019/20</c:v>
                </c:pt>
                <c:pt idx="8">
                  <c:v>2020/21</c:v>
                </c:pt>
                <c:pt idx="9">
                  <c:v>2021/22p</c:v>
                </c:pt>
              </c:strCache>
            </c:strRef>
          </c:cat>
          <c:val>
            <c:numRef>
              <c:f>'Table 5b'!$D$27:$M$27</c:f>
              <c:numCache>
                <c:formatCode>0.0</c:formatCode>
                <c:ptCount val="10"/>
                <c:pt idx="0">
                  <c:v>7.7144340827398503</c:v>
                </c:pt>
                <c:pt idx="1">
                  <c:v>6.3191909472041896</c:v>
                </c:pt>
                <c:pt idx="2">
                  <c:v>7.6897366797454403</c:v>
                </c:pt>
                <c:pt idx="3">
                  <c:v>4.6300625542070399</c:v>
                </c:pt>
                <c:pt idx="4">
                  <c:v>6.1289039259753704</c:v>
                </c:pt>
                <c:pt idx="5">
                  <c:v>4.3797899930000401</c:v>
                </c:pt>
                <c:pt idx="6">
                  <c:v>5.7223122256308701</c:v>
                </c:pt>
                <c:pt idx="7">
                  <c:v>4.8225418330574499</c:v>
                </c:pt>
                <c:pt idx="8">
                  <c:v>3.3196373772431</c:v>
                </c:pt>
                <c:pt idx="9">
                  <c:v>5.0966713157709602</c:v>
                </c:pt>
              </c:numCache>
            </c:numRef>
          </c:val>
          <c:smooth val="0"/>
          <c:extLst>
            <c:ext xmlns:c16="http://schemas.microsoft.com/office/drawing/2014/chart" uri="{C3380CC4-5D6E-409C-BE32-E72D297353CC}">
              <c16:uniqueId val="{0000000E-EFE6-4CF6-ABE4-CC9AD9494F82}"/>
            </c:ext>
          </c:extLst>
        </c:ser>
        <c:dLbls>
          <c:showLegendKey val="0"/>
          <c:showVal val="0"/>
          <c:showCatName val="0"/>
          <c:showSerName val="0"/>
          <c:showPercent val="0"/>
          <c:showBubbleSize val="0"/>
        </c:dLbls>
        <c:smooth val="0"/>
        <c:axId val="572816624"/>
        <c:axId val="572814656"/>
      </c:lineChart>
      <c:catAx>
        <c:axId val="57281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72814656"/>
        <c:crosses val="autoZero"/>
        <c:auto val="1"/>
        <c:lblAlgn val="ctr"/>
        <c:lblOffset val="100"/>
        <c:noMultiLvlLbl val="0"/>
      </c:catAx>
      <c:valAx>
        <c:axId val="572814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GB" b="1">
                    <a:solidFill>
                      <a:sysClr val="windowText" lastClr="000000"/>
                    </a:solidFill>
                  </a:rPr>
                  <a:t>Standardised</a:t>
                </a:r>
                <a:r>
                  <a:rPr lang="en-GB" b="1" baseline="0">
                    <a:solidFill>
                      <a:sysClr val="windowText" lastClr="000000"/>
                    </a:solidFill>
                  </a:rPr>
                  <a:t> discharge rate per 100,000 population</a:t>
                </a:r>
                <a:endParaRPr lang="en-GB" b="1">
                  <a:solidFill>
                    <a:sysClr val="windowText" lastClr="000000"/>
                  </a:solidFill>
                </a:endParaRPr>
              </a:p>
            </c:rich>
          </c:tx>
          <c:overlay val="0"/>
          <c:spPr>
            <a:noFill/>
            <a:ln>
              <a:noFill/>
            </a:ln>
            <a:effectLst/>
          </c:sp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816624"/>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txPr>
    <a:bodyPr/>
    <a:lstStyle/>
    <a:p>
      <a:pPr>
        <a:defRPr/>
      </a:pPr>
      <a:endParaRPr lang="en-US"/>
    </a:p>
  </c:tx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76200</xdr:colOff>
      <xdr:row>1</xdr:row>
      <xdr:rowOff>9525</xdr:rowOff>
    </xdr:from>
    <xdr:to>
      <xdr:col>10</xdr:col>
      <xdr:colOff>561975</xdr:colOff>
      <xdr:row>33</xdr:row>
      <xdr:rowOff>19050</xdr:rowOff>
    </xdr:to>
    <xdr:sp macro="" textlink="">
      <xdr:nvSpPr>
        <xdr:cNvPr id="2" name="Text 1">
          <a:extLst>
            <a:ext uri="{FF2B5EF4-FFF2-40B4-BE49-F238E27FC236}">
              <a16:creationId xmlns:a16="http://schemas.microsoft.com/office/drawing/2014/main" id="{00000000-0008-0000-0000-000002000000}"/>
            </a:ext>
          </a:extLst>
        </xdr:cNvPr>
        <xdr:cNvSpPr txBox="1">
          <a:spLocks noChangeArrowheads="1"/>
        </xdr:cNvSpPr>
      </xdr:nvSpPr>
      <xdr:spPr bwMode="auto">
        <a:xfrm>
          <a:off x="76200" y="161925"/>
          <a:ext cx="7343775" cy="4886325"/>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r>
            <a:rPr lang="en-GB" sz="1200" b="1" i="0" u="none" strike="noStrike" baseline="0">
              <a:solidFill>
                <a:srgbClr val="339966"/>
              </a:solidFill>
              <a:latin typeface="Arial"/>
              <a:cs typeface="Arial"/>
            </a:rPr>
            <a:t>Carotid Endarterectomies</a:t>
          </a:r>
          <a:endParaRPr lang="en-GB" sz="800" b="0" i="0" u="none" strike="noStrike" baseline="0">
            <a:solidFill>
              <a:srgbClr val="000000"/>
            </a:solidFill>
            <a:latin typeface="Arial"/>
            <a:cs typeface="Arial"/>
          </a:endParaRPr>
        </a:p>
        <a:p>
          <a:pPr algn="l" rtl="0">
            <a:defRPr sz="1000"/>
          </a:pPr>
          <a:endParaRPr lang="en-GB" sz="800" b="0" i="0" u="none" strike="noStrike" baseline="0">
            <a:solidFill>
              <a:srgbClr val="000000"/>
            </a:solidFill>
            <a:latin typeface="Arial"/>
            <a:cs typeface="Arial"/>
          </a:endParaRPr>
        </a:p>
        <a:p>
          <a:pPr algn="l" rtl="0">
            <a:defRPr sz="1000"/>
          </a:pPr>
          <a:endParaRPr lang="en-GB" sz="900" b="0" i="0" u="none" strike="noStrike" baseline="0">
            <a:solidFill>
              <a:srgbClr val="000000"/>
            </a:solidFill>
            <a:latin typeface="Arial"/>
            <a:cs typeface="Arial"/>
          </a:endParaRPr>
        </a:p>
        <a:p>
          <a:pPr algn="l" rtl="0">
            <a:defRPr sz="1000"/>
          </a:pPr>
          <a:r>
            <a:rPr lang="en-GB" sz="900" b="1" i="0" u="none" strike="noStrike" baseline="0">
              <a:solidFill>
                <a:srgbClr val="000000"/>
              </a:solidFill>
              <a:latin typeface="Arial"/>
              <a:cs typeface="Arial"/>
            </a:rPr>
            <a:t>Data Source </a:t>
          </a:r>
          <a:endParaRPr lang="en-GB" sz="900" b="0" i="0" u="none" strike="noStrike" baseline="0">
            <a:solidFill>
              <a:srgbClr val="000000"/>
            </a:solidFill>
            <a:latin typeface="Arial"/>
            <a:cs typeface="Arial"/>
          </a:endParaRPr>
        </a:p>
        <a:p>
          <a:pPr algn="l" rtl="0">
            <a:defRPr sz="1000"/>
          </a:pPr>
          <a:r>
            <a:rPr lang="en-GB" sz="900" b="0" i="0" u="none" strike="noStrike" baseline="0">
              <a:solidFill>
                <a:srgbClr val="000000"/>
              </a:solidFill>
              <a:latin typeface="Arial"/>
              <a:cs typeface="Arial"/>
            </a:rPr>
            <a:t>DATA SOURCE :   SMR1/01 records, all inpatient and daycase discharges </a:t>
          </a:r>
        </a:p>
        <a:p>
          <a:pPr algn="l" rtl="0">
            <a:defRPr sz="1000"/>
          </a:pPr>
          <a:r>
            <a:rPr lang="en-GB" sz="900" b="0" i="0" u="none" strike="noStrike" baseline="0">
              <a:solidFill>
                <a:srgbClr val="000000"/>
              </a:solidFill>
              <a:latin typeface="Arial"/>
              <a:cs typeface="Arial"/>
            </a:rPr>
            <a:t>Data for year ending 31st March 2009 are provisional and subject to change in future analyses.</a:t>
          </a:r>
        </a:p>
        <a:p>
          <a:pPr algn="l" rtl="0">
            <a:defRPr sz="1000"/>
          </a:pPr>
          <a:endParaRPr lang="en-GB" sz="900" b="0" i="0" u="none" strike="noStrike" baseline="0">
            <a:solidFill>
              <a:srgbClr val="000000"/>
            </a:solidFill>
            <a:latin typeface="Arial"/>
            <a:cs typeface="Arial"/>
          </a:endParaRPr>
        </a:p>
        <a:p>
          <a:pPr algn="l" rtl="0">
            <a:defRPr sz="1000"/>
          </a:pPr>
          <a:r>
            <a:rPr lang="en-GB" sz="900" b="0" i="0" u="none" strike="noStrike" baseline="0">
              <a:solidFill>
                <a:srgbClr val="000000"/>
              </a:solidFill>
              <a:latin typeface="Arial"/>
              <a:cs typeface="Arial"/>
            </a:rPr>
            <a:t>All records were extracted from the SMR01 linked database as at 26 September 2009.</a:t>
          </a:r>
        </a:p>
        <a:p>
          <a:pPr algn="l" rtl="0">
            <a:defRPr sz="1000"/>
          </a:pPr>
          <a:endParaRPr lang="en-GB" sz="900" b="0" i="0" u="none" strike="noStrike" baseline="0">
            <a:solidFill>
              <a:srgbClr val="000000"/>
            </a:solidFill>
            <a:latin typeface="Arial"/>
            <a:cs typeface="Arial"/>
          </a:endParaRPr>
        </a:p>
        <a:p>
          <a:pPr algn="l" rtl="0">
            <a:defRPr sz="1000"/>
          </a:pPr>
          <a:r>
            <a:rPr lang="en-GB" sz="900" b="1" i="0" u="none" strike="noStrike" baseline="0">
              <a:solidFill>
                <a:srgbClr val="000000"/>
              </a:solidFill>
              <a:latin typeface="Arial"/>
              <a:cs typeface="Arial"/>
            </a:rPr>
            <a:t>Age-Sex Standardised Rates</a:t>
          </a:r>
          <a:endParaRPr lang="en-GB" sz="900" b="0" i="0" u="none" strike="noStrike" baseline="0">
            <a:solidFill>
              <a:srgbClr val="000000"/>
            </a:solidFill>
            <a:latin typeface="Arial"/>
            <a:cs typeface="Arial"/>
          </a:endParaRPr>
        </a:p>
        <a:p>
          <a:pPr algn="l" rtl="0">
            <a:defRPr sz="1000"/>
          </a:pPr>
          <a:r>
            <a:rPr lang="en-GB" sz="900" b="0" i="0" u="none" strike="noStrike" baseline="0">
              <a:solidFill>
                <a:srgbClr val="000000"/>
              </a:solidFill>
              <a:latin typeface="Arial"/>
              <a:cs typeface="Arial"/>
            </a:rPr>
            <a:t>The age-sex standardised rates were calculated using the direct method, standardised to the European population. GRO Population Estimates were used in the calculation of the crude and standardised rates.</a:t>
          </a:r>
        </a:p>
        <a:p>
          <a:pPr algn="l" rtl="0">
            <a:defRPr sz="1000"/>
          </a:pPr>
          <a:endParaRPr lang="en-GB" sz="900" b="0" i="0" u="none" strike="noStrike" baseline="0">
            <a:solidFill>
              <a:srgbClr val="000000"/>
            </a:solidFill>
            <a:latin typeface="Arial"/>
            <a:cs typeface="Arial"/>
          </a:endParaRPr>
        </a:p>
        <a:p>
          <a:pPr algn="l" rtl="0">
            <a:defRPr sz="1000"/>
          </a:pPr>
          <a:r>
            <a:rPr lang="en-GB" sz="900" b="1" i="0" u="none" strike="noStrike" baseline="0">
              <a:solidFill>
                <a:srgbClr val="000000"/>
              </a:solidFill>
              <a:latin typeface="Arial"/>
              <a:cs typeface="Arial"/>
            </a:rPr>
            <a:t>Operation</a:t>
          </a:r>
          <a:endParaRPr lang="en-GB" sz="900" b="0" i="0" u="none" strike="noStrike" baseline="0">
            <a:solidFill>
              <a:srgbClr val="000000"/>
            </a:solidFill>
            <a:latin typeface="Arial"/>
            <a:cs typeface="Arial"/>
          </a:endParaRPr>
        </a:p>
        <a:p>
          <a:pPr algn="l" rtl="0">
            <a:defRPr sz="1000"/>
          </a:pPr>
          <a:r>
            <a:rPr lang="en-GB" sz="900" b="0" i="0" u="none" strike="noStrike" baseline="0">
              <a:solidFill>
                <a:srgbClr val="000000"/>
              </a:solidFill>
              <a:latin typeface="Arial"/>
              <a:cs typeface="Arial"/>
            </a:rPr>
            <a:t>Based on OPCS4 (Office for Populations Census and Surveys Version 4th Revision Classification of Surgical Operations and Procedures) codes, including the revisions published in OPCS4.3 (Apr-06) and OPCS4.4 (Apr-07).  OPCS4.5 was introduced from Apr-09.</a:t>
          </a:r>
        </a:p>
        <a:p>
          <a:pPr algn="l" rtl="0">
            <a:defRPr sz="1000"/>
          </a:pPr>
          <a:endParaRPr lang="en-GB" sz="900" b="0" i="0" u="none" strike="noStrike" baseline="0">
            <a:solidFill>
              <a:srgbClr val="000000"/>
            </a:solidFill>
            <a:latin typeface="Arial"/>
            <a:cs typeface="Arial"/>
          </a:endParaRPr>
        </a:p>
        <a:p>
          <a:pPr algn="l" rtl="0">
            <a:defRPr sz="1000"/>
          </a:pPr>
          <a:r>
            <a:rPr lang="en-GB" sz="900" b="0" i="0" u="sng" strike="noStrike" baseline="0">
              <a:solidFill>
                <a:srgbClr val="000000"/>
              </a:solidFill>
              <a:latin typeface="Arial"/>
              <a:cs typeface="Arial"/>
            </a:rPr>
            <a:t>                                                                           OPCS4</a:t>
          </a:r>
          <a:endParaRPr lang="en-GB" sz="900" b="0" i="0" u="none" strike="noStrike" baseline="0">
            <a:solidFill>
              <a:srgbClr val="000000"/>
            </a:solidFill>
            <a:latin typeface="Arial"/>
            <a:cs typeface="Arial"/>
          </a:endParaRPr>
        </a:p>
        <a:p>
          <a:pPr algn="l" rtl="0">
            <a:defRPr sz="1000"/>
          </a:pPr>
          <a:r>
            <a:rPr lang="en-GB" sz="900" b="0" i="0" u="none" strike="noStrike" baseline="0">
              <a:solidFill>
                <a:srgbClr val="000000"/>
              </a:solidFill>
              <a:latin typeface="Arial"/>
              <a:cs typeface="Arial"/>
            </a:rPr>
            <a:t>Carotid Endarterectomy                                    L294 or L295 ( any position)       </a:t>
          </a:r>
        </a:p>
        <a:p>
          <a:pPr algn="l" rtl="0">
            <a:defRPr sz="1000"/>
          </a:pPr>
          <a:endParaRPr lang="en-GB" sz="900" b="0" i="0" u="none" strike="noStrike" baseline="0">
            <a:solidFill>
              <a:srgbClr val="000000"/>
            </a:solidFill>
            <a:latin typeface="Arial"/>
            <a:cs typeface="Arial"/>
          </a:endParaRPr>
        </a:p>
        <a:p>
          <a:pPr algn="l" rtl="0">
            <a:defRPr sz="1000"/>
          </a:pPr>
          <a:r>
            <a:rPr lang="en-GB" sz="900" b="0" i="0" u="none" strike="noStrike" baseline="0">
              <a:solidFill>
                <a:srgbClr val="000000"/>
              </a:solidFill>
              <a:latin typeface="Arial"/>
              <a:cs typeface="Arial"/>
            </a:rPr>
            <a:t>  </a:t>
          </a:r>
        </a:p>
        <a:p>
          <a:pPr algn="l" rtl="0">
            <a:defRPr sz="1000"/>
          </a:pPr>
          <a:r>
            <a:rPr lang="en-GB" sz="900" b="1" i="0" u="none" strike="noStrike" baseline="0">
              <a:solidFill>
                <a:srgbClr val="000000"/>
              </a:solidFill>
              <a:latin typeface="Arial"/>
              <a:cs typeface="Arial"/>
            </a:rPr>
            <a:t>Patient Confidentiality and Cell Suppression</a:t>
          </a:r>
          <a:r>
            <a:rPr lang="en-GB" sz="900" b="0" i="0" u="none" strike="noStrike" baseline="0">
              <a:solidFill>
                <a:srgbClr val="000000"/>
              </a:solidFill>
              <a:latin typeface="Arial"/>
              <a:cs typeface="Arial"/>
            </a:rPr>
            <a:t>           </a:t>
          </a:r>
        </a:p>
        <a:p>
          <a:pPr algn="l" rtl="0">
            <a:defRPr sz="1000"/>
          </a:pPr>
          <a:endParaRPr lang="en-GB" sz="900" b="0" i="0" u="none" strike="noStrike" baseline="0">
            <a:solidFill>
              <a:srgbClr val="000000"/>
            </a:solidFill>
            <a:latin typeface="Arial"/>
            <a:cs typeface="Arial"/>
          </a:endParaRPr>
        </a:p>
        <a:p>
          <a:pPr algn="l" rtl="0">
            <a:defRPr sz="1000"/>
          </a:pPr>
          <a:r>
            <a:rPr lang="en-GB" sz="900" b="0" i="0" u="none" strike="noStrike" baseline="0">
              <a:solidFill>
                <a:srgbClr val="000000"/>
              </a:solidFill>
              <a:latin typeface="Arial"/>
              <a:cs typeface="Arial"/>
            </a:rPr>
            <a:t>Maintaining patient confidentiality is a fundamental principle in ISD's work. We take particular care when providing tabular information which results in small numbers appearing in table cells. The tables generated in this publication may pose a small theoretical risk of identity disclosure. In order to minimise this risk, and the impact on data subjects involved, numbers and unadjusted rates for individual age groups involving Island Boards (Orkney, Shetland and Western Isles), Council Areas and Community Health Partnerships (CHPs) have been suppressed and only standardised rates are displayed. Total numbers and unadjusted rates, calculated over all ages, are retained. For all other geographies, including non-Island Boards, no cell-suppression has been carried out.</a:t>
          </a:r>
        </a:p>
        <a:p>
          <a:pPr algn="l" rtl="0">
            <a:defRPr sz="1000"/>
          </a:pPr>
          <a:endParaRPr lang="en-GB" sz="900" b="0" i="0" u="none" strike="noStrike" baseline="0">
            <a:solidFill>
              <a:srgbClr val="000000"/>
            </a:solidFill>
            <a:latin typeface="Arial"/>
            <a:cs typeface="Arial"/>
          </a:endParaRPr>
        </a:p>
        <a:p>
          <a:pPr algn="l" rtl="0">
            <a:defRPr sz="1000"/>
          </a:pPr>
          <a:endParaRPr lang="en-GB" sz="900" b="0" i="0" u="none" strike="noStrike" baseline="0">
            <a:solidFill>
              <a:srgbClr val="000000"/>
            </a:solidFill>
            <a:latin typeface="Arial"/>
            <a:cs typeface="Arial"/>
          </a:endParaRPr>
        </a:p>
        <a:p>
          <a:pPr algn="l" rtl="0">
            <a:defRPr sz="1000"/>
          </a:pPr>
          <a:endParaRPr lang="en-GB" sz="900" b="0" i="0" u="none" strike="noStrike" baseline="0">
            <a:solidFill>
              <a:srgbClr val="000000"/>
            </a:solidFill>
            <a:latin typeface="Arial"/>
            <a:cs typeface="Arial"/>
          </a:endParaRPr>
        </a:p>
        <a:p>
          <a:pPr algn="l" rtl="0">
            <a:defRPr sz="1000"/>
          </a:pPr>
          <a:endParaRPr lang="en-GB" sz="900" b="0" i="0" u="none" strike="noStrike" baseline="0">
            <a:solidFill>
              <a:srgbClr val="000000"/>
            </a:solidFill>
            <a:latin typeface="Arial"/>
            <a:cs typeface="Arial"/>
          </a:endParaRPr>
        </a:p>
        <a:p>
          <a:pPr algn="l" rtl="0">
            <a:defRPr sz="1000"/>
          </a:pPr>
          <a:endParaRPr lang="en-GB" sz="900" b="0" i="0" u="none" strike="noStrike" baseline="0">
            <a:solidFill>
              <a:srgbClr val="000000"/>
            </a:solidFill>
            <a:latin typeface="Arial"/>
            <a:cs typeface="Arial"/>
          </a:endParaRPr>
        </a:p>
        <a:p>
          <a:pPr algn="l" rtl="0">
            <a:defRPr sz="1000"/>
          </a:pPr>
          <a:endParaRPr lang="en-GB" sz="900" b="0" i="0" u="none" strike="noStrike" baseline="0">
            <a:solidFill>
              <a:srgbClr val="000000"/>
            </a:solidFill>
            <a:latin typeface="Arial"/>
            <a:cs typeface="Arial"/>
          </a:endParaRPr>
        </a:p>
        <a:p>
          <a:pPr algn="l" rtl="0">
            <a:defRPr sz="1000"/>
          </a:pPr>
          <a:endParaRPr lang="en-GB" sz="900" b="0" i="0" u="none" strike="noStrike" baseline="0">
            <a:solidFill>
              <a:srgbClr val="000000"/>
            </a:solidFill>
            <a:latin typeface="Arial"/>
            <a:cs typeface="Arial"/>
          </a:endParaRPr>
        </a:p>
      </xdr:txBody>
    </xdr:sp>
    <xdr:clientData/>
  </xdr:twoCellAnchor>
  <xdr:twoCellAnchor>
    <xdr:from>
      <xdr:col>0</xdr:col>
      <xdr:colOff>76200</xdr:colOff>
      <xdr:row>1</xdr:row>
      <xdr:rowOff>9525</xdr:rowOff>
    </xdr:from>
    <xdr:to>
      <xdr:col>10</xdr:col>
      <xdr:colOff>561975</xdr:colOff>
      <xdr:row>35</xdr:row>
      <xdr:rowOff>19050</xdr:rowOff>
    </xdr:to>
    <xdr:sp macro="" textlink="">
      <xdr:nvSpPr>
        <xdr:cNvPr id="3" name="Text 1">
          <a:extLst>
            <a:ext uri="{FF2B5EF4-FFF2-40B4-BE49-F238E27FC236}">
              <a16:creationId xmlns:a16="http://schemas.microsoft.com/office/drawing/2014/main" id="{00000000-0008-0000-0000-000003000000}"/>
            </a:ext>
          </a:extLst>
        </xdr:cNvPr>
        <xdr:cNvSpPr txBox="1">
          <a:spLocks noChangeArrowheads="1"/>
        </xdr:cNvSpPr>
      </xdr:nvSpPr>
      <xdr:spPr bwMode="auto">
        <a:xfrm>
          <a:off x="76200" y="161925"/>
          <a:ext cx="8474075" cy="5191125"/>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r>
            <a:rPr lang="en-GB" sz="1200" b="1" i="0" u="none" strike="noStrike" baseline="0">
              <a:solidFill>
                <a:srgbClr val="339966"/>
              </a:solidFill>
              <a:latin typeface="Arial"/>
              <a:cs typeface="Arial"/>
            </a:rPr>
            <a:t>Carotid Endarterectomies</a:t>
          </a:r>
          <a:endParaRPr lang="en-GB" sz="800" b="0" i="0" u="none" strike="noStrike" baseline="0">
            <a:solidFill>
              <a:srgbClr val="000000"/>
            </a:solidFill>
            <a:latin typeface="Arial"/>
            <a:cs typeface="Arial"/>
          </a:endParaRPr>
        </a:p>
        <a:p>
          <a:pPr algn="l" rtl="0">
            <a:defRPr sz="1000"/>
          </a:pPr>
          <a:endParaRPr lang="en-GB" sz="800" b="0" i="0" u="none" strike="noStrike" baseline="0">
            <a:solidFill>
              <a:srgbClr val="000000"/>
            </a:solidFill>
            <a:latin typeface="Arial"/>
            <a:cs typeface="Arial"/>
          </a:endParaRPr>
        </a:p>
        <a:p>
          <a:pPr algn="l" rtl="0">
            <a:defRPr sz="1000"/>
          </a:pPr>
          <a:endParaRPr lang="en-GB" sz="900" b="0" i="0" u="none" strike="noStrike" baseline="0">
            <a:solidFill>
              <a:srgbClr val="000000"/>
            </a:solidFill>
            <a:latin typeface="Arial"/>
            <a:cs typeface="Arial"/>
          </a:endParaRPr>
        </a:p>
        <a:p>
          <a:pPr algn="l" rtl="0">
            <a:defRPr sz="1000"/>
          </a:pPr>
          <a:r>
            <a:rPr lang="en-GB" sz="1000" b="1" i="0" u="none" strike="noStrike" baseline="0">
              <a:solidFill>
                <a:srgbClr val="000000"/>
              </a:solidFill>
              <a:latin typeface="Arial"/>
              <a:cs typeface="Arial"/>
            </a:rPr>
            <a:t>Data Source </a:t>
          </a:r>
          <a:endParaRPr lang="en-GB" sz="1000" b="0" i="0" u="none" strike="noStrike" baseline="0">
            <a:solidFill>
              <a:srgbClr val="000000"/>
            </a:solidFill>
            <a:latin typeface="Arial"/>
            <a:cs typeface="Arial"/>
          </a:endParaRPr>
        </a:p>
        <a:p>
          <a:pPr algn="l" rtl="0">
            <a:defRPr sz="1000"/>
          </a:pPr>
          <a:r>
            <a:rPr lang="en-GB" sz="1000" b="0" i="0" u="none" strike="noStrike" baseline="0">
              <a:solidFill>
                <a:srgbClr val="000000"/>
              </a:solidFill>
              <a:latin typeface="Arial"/>
              <a:cs typeface="Arial"/>
            </a:rPr>
            <a:t>DATA SOURCE :   SMR1/01 records, all inpatient and daycase discharges </a:t>
          </a:r>
        </a:p>
        <a:p>
          <a:pPr algn="l" rtl="0">
            <a:defRPr sz="1000"/>
          </a:pPr>
          <a:r>
            <a:rPr lang="en-GB" sz="1000" b="0" i="0" u="none" strike="noStrike" baseline="0">
              <a:solidFill>
                <a:srgbClr val="000000"/>
              </a:solidFill>
              <a:latin typeface="Arial"/>
              <a:cs typeface="Arial"/>
            </a:rPr>
            <a:t>Data for year ending 31st March 2022 are provisional and subject to change in future analyses.</a:t>
          </a:r>
        </a:p>
        <a:p>
          <a:pPr algn="l" rtl="0">
            <a:defRPr sz="1000"/>
          </a:pPr>
          <a:endParaRPr lang="en-GB" sz="1000" b="0" i="0" u="none" strike="noStrike" baseline="0">
            <a:solidFill>
              <a:srgbClr val="000000"/>
            </a:solidFill>
            <a:latin typeface="Arial"/>
            <a:cs typeface="Arial"/>
          </a:endParaRPr>
        </a:p>
        <a:p>
          <a:pPr algn="l" rtl="0">
            <a:defRPr sz="1000"/>
          </a:pPr>
          <a:r>
            <a:rPr lang="en-GB" sz="1000" b="0" i="0" u="none" strike="noStrike" baseline="0">
              <a:solidFill>
                <a:srgbClr val="000000"/>
              </a:solidFill>
              <a:latin typeface="Arial"/>
              <a:cs typeface="Arial"/>
            </a:rPr>
            <a:t>All records were extracted from the SMR01 linked database as at November 2022.</a:t>
          </a:r>
        </a:p>
        <a:p>
          <a:pPr algn="l" rtl="0">
            <a:defRPr sz="1000"/>
          </a:pPr>
          <a:endParaRPr lang="en-GB" sz="1000" b="0" i="0" u="none" strike="noStrike" baseline="0">
            <a:solidFill>
              <a:srgbClr val="000000"/>
            </a:solidFill>
            <a:latin typeface="Arial"/>
            <a:cs typeface="Arial"/>
          </a:endParaRPr>
        </a:p>
        <a:p>
          <a:pPr algn="l" rtl="0">
            <a:defRPr sz="1000"/>
          </a:pPr>
          <a:r>
            <a:rPr lang="en-GB" sz="1000" b="1" i="0" u="none" strike="noStrike" baseline="0">
              <a:solidFill>
                <a:srgbClr val="000000"/>
              </a:solidFill>
              <a:latin typeface="Arial"/>
              <a:cs typeface="Arial"/>
            </a:rPr>
            <a:t>Age-Sex Standardised Rates</a:t>
          </a:r>
          <a:endParaRPr lang="en-GB" sz="1000" b="0" i="0" u="none" strike="noStrike" baseline="0">
            <a:solidFill>
              <a:srgbClr val="000000"/>
            </a:solidFill>
            <a:latin typeface="Arial"/>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GB" sz="1000" b="0" i="0" u="none" strike="noStrike">
              <a:latin typeface="Arial" pitchFamily="34" charset="0"/>
              <a:ea typeface="+mn-ea"/>
              <a:cs typeface="Arial" pitchFamily="34" charset="0"/>
            </a:rPr>
            <a:t>The age-sex standardised rates were calculated using the direct method, standardised to the 2013 European Standard Population (ESP2013). </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GB" sz="1000" b="0" i="0" u="none" strike="noStrike">
              <a:latin typeface="Arial" pitchFamily="34" charset="0"/>
              <a:ea typeface="+mn-ea"/>
              <a:cs typeface="Arial" pitchFamily="34" charset="0"/>
            </a:rPr>
            <a:t>The European Standard Population (ESP), which was first used in 1976, was revised in 2013. Figures using ESP1976 and ESP2013 are not comparable.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GB" sz="10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The most relevant mid-year population estimates from the National Records of Scotland were used in the calculation of the crude and standardised rates, i.e. financial year 2019/20 is based on the 2019 mid-year estimate. </a:t>
          </a:r>
          <a:endParaRPr lang="en-GB" sz="1000">
            <a:latin typeface="Arial" pitchFamily="34" charset="0"/>
            <a:cs typeface="Arial" pitchFamily="34" charset="0"/>
          </a:endParaRPr>
        </a:p>
        <a:p>
          <a:pPr algn="l" rtl="0">
            <a:defRPr sz="1000"/>
          </a:pPr>
          <a:endParaRPr lang="en-GB" sz="1000" b="0" i="0" u="none" strike="noStrike" baseline="0">
            <a:solidFill>
              <a:srgbClr val="000000"/>
            </a:solidFill>
            <a:latin typeface="Arial" pitchFamily="34" charset="0"/>
            <a:cs typeface="Arial" pitchFamily="34" charset="0"/>
          </a:endParaRPr>
        </a:p>
        <a:p>
          <a:pPr algn="l" rtl="0">
            <a:defRPr sz="1000"/>
          </a:pPr>
          <a:r>
            <a:rPr lang="en-GB" sz="1000" b="1" i="0" u="none" strike="noStrike" baseline="0">
              <a:solidFill>
                <a:srgbClr val="000000"/>
              </a:solidFill>
              <a:latin typeface="Arial" pitchFamily="34" charset="0"/>
              <a:cs typeface="Arial" pitchFamily="34" charset="0"/>
            </a:rPr>
            <a:t>Operation</a:t>
          </a:r>
          <a:endParaRPr lang="en-GB" sz="1000" b="0" i="0" u="none" strike="noStrike" baseline="0">
            <a:solidFill>
              <a:srgbClr val="000000"/>
            </a:solidFill>
            <a:latin typeface="Arial" pitchFamily="34" charset="0"/>
            <a:cs typeface="Arial" pitchFamily="34" charset="0"/>
          </a:endParaRPr>
        </a:p>
        <a:p>
          <a:pPr algn="l" rtl="0">
            <a:defRPr sz="1000"/>
          </a:pPr>
          <a:r>
            <a:rPr lang="en-GB" sz="1000" b="0" i="0" u="none" strike="noStrike" baseline="0">
              <a:solidFill>
                <a:srgbClr val="000000"/>
              </a:solidFill>
              <a:latin typeface="Arial"/>
              <a:cs typeface="Arial"/>
            </a:rPr>
            <a:t>Based on OPCS4 (Office for Populations Census and Surveys Version 4th Revision Classification of Surgical Operations and Procedures) codes, including the revisions published in OPCS4.3 (Apr-06) and OPCS4.4 (Apr-07).  OPCS4.5 was introduced from Apr-09.</a:t>
          </a:r>
        </a:p>
        <a:p>
          <a:pPr algn="l" rtl="0">
            <a:defRPr sz="1000"/>
          </a:pPr>
          <a:endParaRPr lang="en-GB" sz="1000" b="0" i="0" u="none" strike="noStrike" baseline="0">
            <a:solidFill>
              <a:srgbClr val="000000"/>
            </a:solidFill>
            <a:latin typeface="Arial"/>
            <a:cs typeface="Arial"/>
          </a:endParaRPr>
        </a:p>
        <a:p>
          <a:pPr algn="l" rtl="0">
            <a:defRPr sz="1000"/>
          </a:pPr>
          <a:r>
            <a:rPr lang="en-GB" sz="1000" b="0" i="0" u="sng" strike="noStrike" baseline="0">
              <a:solidFill>
                <a:srgbClr val="000000"/>
              </a:solidFill>
              <a:latin typeface="Arial"/>
              <a:cs typeface="Arial"/>
            </a:rPr>
            <a:t>                                                                           OPCS4</a:t>
          </a:r>
          <a:endParaRPr lang="en-GB" sz="1000" b="0" i="0" u="none" strike="noStrike" baseline="0">
            <a:solidFill>
              <a:srgbClr val="000000"/>
            </a:solidFill>
            <a:latin typeface="Arial"/>
            <a:cs typeface="Arial"/>
          </a:endParaRPr>
        </a:p>
        <a:p>
          <a:pPr algn="l" rtl="0">
            <a:defRPr sz="1000"/>
          </a:pPr>
          <a:r>
            <a:rPr lang="en-GB" sz="1000" b="0" i="0" u="none" strike="noStrike" baseline="0">
              <a:solidFill>
                <a:srgbClr val="000000"/>
              </a:solidFill>
              <a:latin typeface="Arial"/>
              <a:cs typeface="Arial"/>
            </a:rPr>
            <a:t>Carotid Endarterectomy                                    L294 or L295 ( any position)       </a:t>
          </a:r>
        </a:p>
        <a:p>
          <a:pPr algn="l" rtl="0">
            <a:defRPr sz="1000"/>
          </a:pPr>
          <a:endParaRPr lang="en-GB" sz="1000" b="0" i="0" u="none" strike="noStrike" baseline="0">
            <a:solidFill>
              <a:srgbClr val="000000"/>
            </a:solidFill>
            <a:latin typeface="Arial"/>
            <a:cs typeface="Arial"/>
          </a:endParaRPr>
        </a:p>
        <a:p>
          <a:pPr algn="l" rtl="0">
            <a:defRPr sz="1000"/>
          </a:pPr>
          <a:r>
            <a:rPr lang="en-GB" sz="1000" b="0" i="0" u="none" strike="noStrike" baseline="0">
              <a:solidFill>
                <a:srgbClr val="000000"/>
              </a:solidFill>
              <a:latin typeface="Arial"/>
              <a:cs typeface="Arial"/>
            </a:rPr>
            <a:t>  </a:t>
          </a:r>
        </a:p>
        <a:p>
          <a:pPr algn="l" rtl="0">
            <a:defRPr sz="1000"/>
          </a:pPr>
          <a:r>
            <a:rPr lang="en-GB" sz="1000" b="1" i="0" u="none" strike="noStrike" baseline="0">
              <a:solidFill>
                <a:srgbClr val="000000"/>
              </a:solidFill>
              <a:latin typeface="Arial"/>
              <a:cs typeface="Arial"/>
            </a:rPr>
            <a:t>Patient Confidentiality and Cell Suppression</a:t>
          </a:r>
          <a:r>
            <a:rPr lang="en-GB" sz="1000" b="0" i="0" u="none" strike="noStrike" baseline="0">
              <a:solidFill>
                <a:srgbClr val="000000"/>
              </a:solidFill>
              <a:latin typeface="Arial"/>
              <a:cs typeface="Arial"/>
            </a:rPr>
            <a:t>           </a:t>
          </a:r>
        </a:p>
        <a:p>
          <a:pPr algn="l" rtl="0">
            <a:defRPr sz="1000"/>
          </a:pPr>
          <a:endParaRPr lang="en-GB" sz="1000" b="0" i="0" u="none" strike="noStrike" baseline="0">
            <a:solidFill>
              <a:srgbClr val="000000"/>
            </a:solidFill>
            <a:latin typeface="Arial"/>
            <a:cs typeface="Arial"/>
          </a:endParaRPr>
        </a:p>
        <a:p>
          <a:pPr algn="l" rtl="0">
            <a:defRPr sz="1000"/>
          </a:pPr>
          <a:r>
            <a:rPr lang="en-GB" sz="1000" b="0" i="0" u="none" strike="noStrike" baseline="0">
              <a:solidFill>
                <a:srgbClr val="000000"/>
              </a:solidFill>
              <a:latin typeface="Arial"/>
              <a:cs typeface="Arial"/>
            </a:rPr>
            <a:t>Maintaining patient confidentiality is a fundamental principle in PHS's work. We take particular care when providing tabular information which results in small numbers appearing in table cells. The tables generated in this publication may pose a small theoretical risk of identity disclosure. In order to minimise this risk, and the impact on data subjects involved, numbers and unadjusted rates for individual age groups involving Island Boards (Orkney, Shetland and Western Isles), Council Areas and Community Health Partnerships (CHPs) have been suppressed and only standardised rates are displayed. Total numbers and unadjusted rates, calculated over all ages, are retained. For all other geographies, including non-Island Boards, no cell-suppression has been carried out.</a:t>
          </a:r>
        </a:p>
        <a:p>
          <a:pPr algn="l" rtl="0">
            <a:defRPr sz="1000"/>
          </a:pPr>
          <a:endParaRPr lang="en-GB" sz="1000" b="0" i="0" u="none" strike="noStrike" baseline="0">
            <a:solidFill>
              <a:srgbClr val="000000"/>
            </a:solidFill>
            <a:latin typeface="Arial"/>
            <a:cs typeface="Arial"/>
          </a:endParaRPr>
        </a:p>
        <a:p>
          <a:pPr algn="l" rtl="0">
            <a:defRPr sz="1000"/>
          </a:pPr>
          <a:endParaRPr lang="en-GB" sz="1000" b="0" i="0" u="none" strike="noStrike" baseline="0">
            <a:solidFill>
              <a:srgbClr val="000000"/>
            </a:solidFill>
            <a:latin typeface="Arial"/>
            <a:cs typeface="Arial"/>
          </a:endParaRPr>
        </a:p>
        <a:p>
          <a:pPr algn="l" rtl="0">
            <a:defRPr sz="1000"/>
          </a:pPr>
          <a:endParaRPr lang="en-GB" sz="1000" b="0" i="0" u="none" strike="noStrike" baseline="0">
            <a:solidFill>
              <a:srgbClr val="000000"/>
            </a:solidFill>
            <a:latin typeface="Arial"/>
            <a:cs typeface="Arial"/>
          </a:endParaRPr>
        </a:p>
        <a:p>
          <a:pPr algn="l" rtl="0">
            <a:defRPr sz="1000"/>
          </a:pPr>
          <a:endParaRPr lang="en-GB" sz="900" b="0" i="0" u="none" strike="noStrike" baseline="0">
            <a:solidFill>
              <a:srgbClr val="000000"/>
            </a:solidFill>
            <a:latin typeface="Arial"/>
            <a:cs typeface="Arial"/>
          </a:endParaRPr>
        </a:p>
        <a:p>
          <a:pPr algn="l" rtl="0">
            <a:defRPr sz="1000"/>
          </a:pPr>
          <a:endParaRPr lang="en-GB" sz="900" b="0" i="0" u="none" strike="noStrike" baseline="0">
            <a:solidFill>
              <a:srgbClr val="000000"/>
            </a:solidFill>
            <a:latin typeface="Arial"/>
            <a:cs typeface="Arial"/>
          </a:endParaRPr>
        </a:p>
        <a:p>
          <a:pPr algn="l" rtl="0">
            <a:defRPr sz="1000"/>
          </a:pPr>
          <a:endParaRPr lang="en-GB" sz="900" b="0" i="0" u="none" strike="noStrike" baseline="0">
            <a:solidFill>
              <a:srgbClr val="000000"/>
            </a:solidFill>
            <a:latin typeface="Arial"/>
            <a:cs typeface="Arial"/>
          </a:endParaRPr>
        </a:p>
        <a:p>
          <a:pPr algn="l" rtl="0">
            <a:defRPr sz="1000"/>
          </a:pPr>
          <a:endParaRPr lang="en-GB" sz="900" b="0" i="0" u="none" strike="noStrike" baseline="0">
            <a:solidFill>
              <a:srgbClr val="000000"/>
            </a:solidFill>
            <a:latin typeface="Arial"/>
            <a:cs typeface="Arial"/>
          </a:endParaRPr>
        </a:p>
        <a:p>
          <a:pPr algn="l" rtl="0">
            <a:defRPr sz="1000"/>
          </a:pPr>
          <a:endParaRPr lang="en-GB" sz="900" b="0" i="0" u="none" strike="noStrike" baseline="0">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1063997</xdr:colOff>
      <xdr:row>37</xdr:row>
      <xdr:rowOff>63312</xdr:rowOff>
    </xdr:from>
    <xdr:to>
      <xdr:col>12</xdr:col>
      <xdr:colOff>459440</xdr:colOff>
      <xdr:row>66</xdr:row>
      <xdr:rowOff>145676</xdr:rowOff>
    </xdr:to>
    <xdr:graphicFrame macro="">
      <xdr:nvGraphicFramePr>
        <xdr:cNvPr id="2" name="Chart 5">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1309686</xdr:colOff>
      <xdr:row>33</xdr:row>
      <xdr:rowOff>188118</xdr:rowOff>
    </xdr:from>
    <xdr:to>
      <xdr:col>9</xdr:col>
      <xdr:colOff>35717</xdr:colOff>
      <xdr:row>63</xdr:row>
      <xdr:rowOff>23811</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Valentina Berton" refreshedDate="44888.628971759259" createdVersion="7" refreshedVersion="7" minRefreshableVersion="3" recordCount="1958" xr:uid="{D0371725-994B-4553-AC78-D36CFF0EEC18}">
  <cacheSource type="worksheet">
    <worksheetSource ref="A1:G1959" sheet="data"/>
  </cacheSource>
  <cacheFields count="7">
    <cacheField name="year" numFmtId="0">
      <sharedItems containsSemiMixedTypes="0" containsString="0" containsNumber="1" containsInteger="1" minValue="2012" maxValue="2021" count="10">
        <n v="2012"/>
        <n v="2013"/>
        <n v="2014"/>
        <n v="2015"/>
        <n v="2016"/>
        <n v="2017"/>
        <n v="2018"/>
        <n v="2019"/>
        <n v="2020"/>
        <n v="2021"/>
      </sharedItems>
    </cacheField>
    <cacheField name="hbres" numFmtId="0">
      <sharedItems count="15">
        <s v="Ayrshire and Arran"/>
        <s v="Borders"/>
        <s v="Dumfries and Galloway"/>
        <s v="Forth Valley"/>
        <s v="Grampian"/>
        <s v="Highland"/>
        <s v="Lothian"/>
        <s v="Orkney"/>
        <s v="Western Isles"/>
        <s v="Fife"/>
        <s v="Tayside"/>
        <s v="Greater Glasgow and Clyde"/>
        <s v="Lanarkshire"/>
        <s v="Scotland"/>
        <s v="Shetland"/>
      </sharedItems>
    </cacheField>
    <cacheField name="agegroup" numFmtId="0">
      <sharedItems count="6">
        <s v="45-64"/>
        <s v="65-74"/>
        <s v="75+"/>
        <s v="&lt;75"/>
        <s v="All ages"/>
        <s v="&lt;45"/>
      </sharedItems>
    </cacheField>
    <cacheField name="sex" numFmtId="0">
      <sharedItems count="3">
        <s v="Males"/>
        <s v="Females"/>
        <s v="Both sexes"/>
      </sharedItems>
    </cacheField>
    <cacheField name="obs" numFmtId="0">
      <sharedItems containsSemiMixedTypes="0" containsString="0" containsNumber="1" containsInteger="1" minValue="-1" maxValue="479"/>
    </cacheField>
    <cacheField name="crude" numFmtId="0">
      <sharedItems containsSemiMixedTypes="0" containsString="0" containsNumber="1" minValue="-1" maxValue="244.910454615031"/>
    </cacheField>
    <cacheField name="dsr" numFmtId="0">
      <sharedItems containsSemiMixedTypes="0" containsString="0" containsNumber="1" minValue="3.4809993133480203E-2" maxValue="247.0951300869309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8">
  <r>
    <x v="0"/>
    <x v="0"/>
    <x v="0"/>
    <x v="0"/>
    <n v="5"/>
    <n v="9.6322410371997105"/>
    <n v="9.5414064766921207"/>
  </r>
  <r>
    <x v="0"/>
    <x v="0"/>
    <x v="0"/>
    <x v="1"/>
    <n v="9"/>
    <n v="16.030779095864101"/>
    <n v="16.383392582853698"/>
  </r>
  <r>
    <x v="0"/>
    <x v="0"/>
    <x v="0"/>
    <x v="2"/>
    <n v="14"/>
    <n v="12.956844453082301"/>
    <n v="12.962399529772901"/>
  </r>
  <r>
    <x v="0"/>
    <x v="0"/>
    <x v="1"/>
    <x v="0"/>
    <n v="12"/>
    <n v="60.799513603891199"/>
    <n v="61.7599454808757"/>
  </r>
  <r>
    <x v="0"/>
    <x v="0"/>
    <x v="1"/>
    <x v="1"/>
    <n v="10"/>
    <n v="45.440087244967501"/>
    <n v="45.785514501948697"/>
  </r>
  <r>
    <x v="0"/>
    <x v="0"/>
    <x v="1"/>
    <x v="2"/>
    <n v="22"/>
    <n v="52.702184745113101"/>
    <n v="53.772729991412199"/>
  </r>
  <r>
    <x v="0"/>
    <x v="0"/>
    <x v="2"/>
    <x v="0"/>
    <n v="5"/>
    <n v="38.434929664078702"/>
    <n v="36.498528079273903"/>
  </r>
  <r>
    <x v="0"/>
    <x v="0"/>
    <x v="2"/>
    <x v="1"/>
    <n v="10"/>
    <n v="50.428643469490702"/>
    <n v="50.389944309930399"/>
  </r>
  <r>
    <x v="0"/>
    <x v="0"/>
    <x v="2"/>
    <x v="2"/>
    <n v="15"/>
    <n v="45.677395779408599"/>
    <n v="43.444236194602198"/>
  </r>
  <r>
    <x v="0"/>
    <x v="0"/>
    <x v="3"/>
    <x v="0"/>
    <n v="17"/>
    <n v="10.2616726526424"/>
    <n v="9.9046890019948997"/>
  </r>
  <r>
    <x v="0"/>
    <x v="0"/>
    <x v="3"/>
    <x v="1"/>
    <n v="19"/>
    <n v="10.874791089539601"/>
    <n v="10.053931930946"/>
  </r>
  <r>
    <x v="0"/>
    <x v="0"/>
    <x v="3"/>
    <x v="2"/>
    <n v="36"/>
    <n v="10.5763835231696"/>
    <n v="9.9793104664704408"/>
  </r>
  <r>
    <x v="0"/>
    <x v="0"/>
    <x v="4"/>
    <x v="0"/>
    <n v="22"/>
    <n v="12.3129274544702"/>
    <n v="12.29813451895"/>
  </r>
  <r>
    <x v="0"/>
    <x v="0"/>
    <x v="4"/>
    <x v="1"/>
    <n v="29"/>
    <n v="14.9065002621488"/>
    <n v="13.6841730450546"/>
  </r>
  <r>
    <x v="0"/>
    <x v="0"/>
    <x v="4"/>
    <x v="2"/>
    <n v="51"/>
    <n v="13.6648625475591"/>
    <n v="12.9911537820023"/>
  </r>
  <r>
    <x v="0"/>
    <x v="1"/>
    <x v="0"/>
    <x v="0"/>
    <n v="1"/>
    <n v="5.8383932741709499"/>
    <n v="5.41922198036435"/>
  </r>
  <r>
    <x v="0"/>
    <x v="1"/>
    <x v="0"/>
    <x v="1"/>
    <n v="2"/>
    <n v="11.3526707157859"/>
    <n v="11.868864419955701"/>
  </r>
  <r>
    <x v="0"/>
    <x v="1"/>
    <x v="0"/>
    <x v="2"/>
    <n v="3"/>
    <n v="8.6343358756655597"/>
    <n v="8.6440432001600094"/>
  </r>
  <r>
    <x v="0"/>
    <x v="1"/>
    <x v="1"/>
    <x v="0"/>
    <n v="1"/>
    <n v="14.99700059988"/>
    <n v="13.5351298141996"/>
  </r>
  <r>
    <x v="0"/>
    <x v="1"/>
    <x v="1"/>
    <x v="1"/>
    <n v="2"/>
    <n v="27.7970813064628"/>
    <n v="25.905515519758801"/>
  </r>
  <r>
    <x v="0"/>
    <x v="1"/>
    <x v="1"/>
    <x v="2"/>
    <n v="3"/>
    <n v="21.640337589266402"/>
    <n v="19.7203226669792"/>
  </r>
  <r>
    <x v="0"/>
    <x v="1"/>
    <x v="2"/>
    <x v="0"/>
    <n v="6"/>
    <n v="130.15184381778701"/>
    <n v="125.026289673474"/>
  </r>
  <r>
    <x v="0"/>
    <x v="1"/>
    <x v="2"/>
    <x v="1"/>
    <n v="1"/>
    <n v="15.470297029703"/>
    <n v="14.4225222106842"/>
  </r>
  <r>
    <x v="0"/>
    <x v="1"/>
    <x v="2"/>
    <x v="2"/>
    <n v="7"/>
    <n v="63.211125158027798"/>
    <n v="69.724405942079201"/>
  </r>
  <r>
    <x v="0"/>
    <x v="1"/>
    <x v="3"/>
    <x v="0"/>
    <n v="2"/>
    <n v="3.9546793743697202"/>
    <n v="3.1398708299862701"/>
  </r>
  <r>
    <x v="0"/>
    <x v="1"/>
    <x v="3"/>
    <x v="1"/>
    <n v="4"/>
    <n v="7.6815240143644496"/>
    <n v="6.4454156053438796"/>
  </r>
  <r>
    <x v="0"/>
    <x v="1"/>
    <x v="3"/>
    <x v="2"/>
    <n v="6"/>
    <n v="5.8453325019971496"/>
    <n v="4.7926432176650797"/>
  </r>
  <r>
    <x v="0"/>
    <x v="1"/>
    <x v="4"/>
    <x v="0"/>
    <n v="8"/>
    <n v="14.497218346229801"/>
    <n v="14.1096485259002"/>
  </r>
  <r>
    <x v="0"/>
    <x v="1"/>
    <x v="4"/>
    <x v="1"/>
    <n v="5"/>
    <n v="8.5416061636230101"/>
    <n v="7.16335519982451"/>
  </r>
  <r>
    <x v="0"/>
    <x v="1"/>
    <x v="4"/>
    <x v="2"/>
    <n v="13"/>
    <n v="11.431586352444601"/>
    <n v="10.636501862862399"/>
  </r>
  <r>
    <x v="0"/>
    <x v="2"/>
    <x v="0"/>
    <x v="0"/>
    <n v="1"/>
    <n v="4.5075501464953804"/>
    <n v="4.0678241886385704"/>
  </r>
  <r>
    <x v="0"/>
    <x v="2"/>
    <x v="0"/>
    <x v="2"/>
    <n v="1"/>
    <n v="2.2065800216244802"/>
    <n v="2.0339120943192799"/>
  </r>
  <r>
    <x v="0"/>
    <x v="2"/>
    <x v="1"/>
    <x v="0"/>
    <n v="4"/>
    <n v="44.004400440044002"/>
    <n v="42.725664561486198"/>
  </r>
  <r>
    <x v="0"/>
    <x v="2"/>
    <x v="1"/>
    <x v="1"/>
    <n v="4"/>
    <n v="40.924902803355799"/>
    <n v="42.779688645136801"/>
  </r>
  <r>
    <x v="0"/>
    <x v="2"/>
    <x v="1"/>
    <x v="2"/>
    <n v="8"/>
    <n v="42.408821034775201"/>
    <n v="42.7526766033115"/>
  </r>
  <r>
    <x v="0"/>
    <x v="2"/>
    <x v="2"/>
    <x v="0"/>
    <n v="16"/>
    <n v="244.910454615031"/>
    <n v="247.09513008693099"/>
  </r>
  <r>
    <x v="0"/>
    <x v="2"/>
    <x v="2"/>
    <x v="1"/>
    <n v="5"/>
    <n v="55.878408582923598"/>
    <n v="57.1431308032262"/>
  </r>
  <r>
    <x v="0"/>
    <x v="2"/>
    <x v="2"/>
    <x v="2"/>
    <n v="21"/>
    <n v="135.65015179897901"/>
    <n v="152.11913044507901"/>
  </r>
  <r>
    <x v="0"/>
    <x v="2"/>
    <x v="3"/>
    <x v="0"/>
    <n v="5"/>
    <n v="7.4986127566400196"/>
    <n v="6.1144705373024903"/>
  </r>
  <r>
    <x v="0"/>
    <x v="2"/>
    <x v="3"/>
    <x v="1"/>
    <n v="4"/>
    <n v="5.8241118229469997"/>
    <n v="4.9361179205927099"/>
  </r>
  <r>
    <x v="0"/>
    <x v="2"/>
    <x v="3"/>
    <x v="2"/>
    <n v="9"/>
    <n v="6.64898529096698"/>
    <n v="5.5252942289476001"/>
  </r>
  <r>
    <x v="0"/>
    <x v="2"/>
    <x v="4"/>
    <x v="0"/>
    <n v="21"/>
    <n v="28.6838223242091"/>
    <n v="27.802729896769101"/>
  </r>
  <r>
    <x v="0"/>
    <x v="2"/>
    <x v="4"/>
    <x v="1"/>
    <n v="9"/>
    <n v="11.5937548307312"/>
    <n v="9.6347490800297209"/>
  </r>
  <r>
    <x v="0"/>
    <x v="2"/>
    <x v="4"/>
    <x v="2"/>
    <n v="30"/>
    <n v="19.8886237072395"/>
    <n v="18.7187394883994"/>
  </r>
  <r>
    <x v="0"/>
    <x v="3"/>
    <x v="5"/>
    <x v="0"/>
    <n v="1"/>
    <n v="1.220703125"/>
    <n v="1.1465560731437301"/>
  </r>
  <r>
    <x v="0"/>
    <x v="3"/>
    <x v="5"/>
    <x v="2"/>
    <n v="1"/>
    <n v="0.60754817857056098"/>
    <n v="0.57327803657186305"/>
  </r>
  <r>
    <x v="0"/>
    <x v="3"/>
    <x v="0"/>
    <x v="0"/>
    <n v="8"/>
    <n v="19.616016477453801"/>
    <n v="20.017435776057098"/>
  </r>
  <r>
    <x v="0"/>
    <x v="3"/>
    <x v="0"/>
    <x v="1"/>
    <n v="1"/>
    <n v="2.3663598286755501"/>
    <n v="2.56706456167373"/>
  </r>
  <r>
    <x v="0"/>
    <x v="3"/>
    <x v="0"/>
    <x v="2"/>
    <n v="9"/>
    <n v="10.837889260856"/>
    <n v="11.292250168865399"/>
  </r>
  <r>
    <x v="0"/>
    <x v="3"/>
    <x v="1"/>
    <x v="0"/>
    <n v="16"/>
    <n v="116.959064327485"/>
    <n v="117.44588478630401"/>
  </r>
  <r>
    <x v="0"/>
    <x v="3"/>
    <x v="1"/>
    <x v="1"/>
    <n v="3"/>
    <n v="19.523623584537301"/>
    <n v="20.066056044572701"/>
  </r>
  <r>
    <x v="0"/>
    <x v="3"/>
    <x v="1"/>
    <x v="2"/>
    <n v="19"/>
    <n v="65.413482062934705"/>
    <n v="68.755970415438199"/>
  </r>
  <r>
    <x v="0"/>
    <x v="3"/>
    <x v="2"/>
    <x v="0"/>
    <n v="7"/>
    <n v="77.977052467416698"/>
    <n v="69.813855960540593"/>
  </r>
  <r>
    <x v="0"/>
    <x v="3"/>
    <x v="2"/>
    <x v="1"/>
    <n v="5"/>
    <n v="37.232854270608399"/>
    <n v="37.660986946637301"/>
  </r>
  <r>
    <x v="0"/>
    <x v="3"/>
    <x v="2"/>
    <x v="2"/>
    <n v="12"/>
    <n v="53.557082924216701"/>
    <n v="53.737421453588901"/>
  </r>
  <r>
    <x v="0"/>
    <x v="3"/>
    <x v="3"/>
    <x v="0"/>
    <n v="25"/>
    <n v="18.330730369620799"/>
    <n v="20.061075453532599"/>
  </r>
  <r>
    <x v="0"/>
    <x v="3"/>
    <x v="3"/>
    <x v="1"/>
    <n v="4"/>
    <n v="2.8510131788084201"/>
    <n v="3.0628659269490899"/>
  </r>
  <r>
    <x v="0"/>
    <x v="3"/>
    <x v="3"/>
    <x v="2"/>
    <n v="29"/>
    <n v="10.481271052897901"/>
    <n v="11.5619706902408"/>
  </r>
  <r>
    <x v="0"/>
    <x v="3"/>
    <x v="4"/>
    <x v="0"/>
    <n v="32"/>
    <n v="22.014309301045699"/>
    <n v="24.538825699163301"/>
  </r>
  <r>
    <x v="0"/>
    <x v="3"/>
    <x v="4"/>
    <x v="1"/>
    <n v="9"/>
    <n v="5.8544200871658099"/>
    <n v="6.1766968187210196"/>
  </r>
  <r>
    <x v="0"/>
    <x v="3"/>
    <x v="4"/>
    <x v="2"/>
    <n v="41"/>
    <n v="13.708248353338499"/>
    <n v="15.357761258942199"/>
  </r>
  <r>
    <x v="0"/>
    <x v="4"/>
    <x v="0"/>
    <x v="0"/>
    <n v="3"/>
    <n v="3.86607902265522"/>
    <n v="3.9572459405066498"/>
  </r>
  <r>
    <x v="0"/>
    <x v="4"/>
    <x v="0"/>
    <x v="1"/>
    <n v="1"/>
    <n v="1.2850001927500301"/>
    <n v="1.3108794253104601"/>
  </r>
  <r>
    <x v="0"/>
    <x v="4"/>
    <x v="0"/>
    <x v="2"/>
    <n v="4"/>
    <n v="2.5736879017366001"/>
    <n v="2.6340626829085498"/>
  </r>
  <r>
    <x v="0"/>
    <x v="4"/>
    <x v="1"/>
    <x v="0"/>
    <n v="8"/>
    <n v="32.484671295732298"/>
    <n v="32.144573743029603"/>
  </r>
  <r>
    <x v="0"/>
    <x v="4"/>
    <x v="1"/>
    <x v="1"/>
    <n v="2"/>
    <n v="7.4540643285751598"/>
    <n v="6.9776145438860198"/>
  </r>
  <r>
    <x v="0"/>
    <x v="4"/>
    <x v="1"/>
    <x v="2"/>
    <n v="10"/>
    <n v="19.4333242644487"/>
    <n v="19.561094143457801"/>
  </r>
  <r>
    <x v="0"/>
    <x v="4"/>
    <x v="2"/>
    <x v="0"/>
    <n v="7"/>
    <n v="40.904575468941701"/>
    <n v="38.249316841919402"/>
  </r>
  <r>
    <x v="0"/>
    <x v="4"/>
    <x v="2"/>
    <x v="1"/>
    <n v="8"/>
    <n v="31.425541108535999"/>
    <n v="31.863934446008599"/>
  </r>
  <r>
    <x v="0"/>
    <x v="4"/>
    <x v="2"/>
    <x v="2"/>
    <n v="15"/>
    <n v="35.236081747709697"/>
    <n v="35.056625643963997"/>
  </r>
  <r>
    <x v="0"/>
    <x v="4"/>
    <x v="3"/>
    <x v="0"/>
    <n v="11"/>
    <n v="4.1273474288501601"/>
    <n v="4.86137408489272"/>
  </r>
  <r>
    <x v="0"/>
    <x v="4"/>
    <x v="3"/>
    <x v="1"/>
    <n v="3"/>
    <n v="1.13500936382725"/>
    <n v="1.1868489833135201"/>
  </r>
  <r>
    <x v="0"/>
    <x v="4"/>
    <x v="3"/>
    <x v="2"/>
    <n v="14"/>
    <n v="2.6373791986134898"/>
    <n v="3.0241115341031199"/>
  </r>
  <r>
    <x v="0"/>
    <x v="4"/>
    <x v="4"/>
    <x v="0"/>
    <n v="18"/>
    <n v="6.3463409818494698"/>
    <n v="7.8662889330251096"/>
  </r>
  <r>
    <x v="0"/>
    <x v="4"/>
    <x v="4"/>
    <x v="1"/>
    <n v="11"/>
    <n v="3.79608795880899"/>
    <n v="3.9477866749560802"/>
  </r>
  <r>
    <x v="0"/>
    <x v="4"/>
    <x v="4"/>
    <x v="2"/>
    <n v="29"/>
    <n v="5.0575514475060999"/>
    <n v="5.9070378039906002"/>
  </r>
  <r>
    <x v="0"/>
    <x v="5"/>
    <x v="0"/>
    <x v="0"/>
    <n v="5"/>
    <n v="10.609629299552299"/>
    <n v="10.319019790522701"/>
  </r>
  <r>
    <x v="0"/>
    <x v="5"/>
    <x v="0"/>
    <x v="1"/>
    <n v="4"/>
    <n v="8.1819669448535404"/>
    <n v="8.2231637095875492"/>
  </r>
  <r>
    <x v="0"/>
    <x v="5"/>
    <x v="0"/>
    <x v="2"/>
    <n v="9"/>
    <n v="9.3735353850960799"/>
    <n v="9.27109175005514"/>
  </r>
  <r>
    <x v="0"/>
    <x v="5"/>
    <x v="1"/>
    <x v="0"/>
    <n v="11"/>
    <n v="61.881188118811899"/>
    <n v="65.025549567922596"/>
  </r>
  <r>
    <x v="0"/>
    <x v="5"/>
    <x v="1"/>
    <x v="1"/>
    <n v="4"/>
    <n v="21.172983273343199"/>
    <n v="20.588941628272199"/>
  </r>
  <r>
    <x v="0"/>
    <x v="5"/>
    <x v="1"/>
    <x v="2"/>
    <n v="15"/>
    <n v="40.907603359877797"/>
    <n v="42.807245598097403"/>
  </r>
  <r>
    <x v="0"/>
    <x v="5"/>
    <x v="2"/>
    <x v="0"/>
    <n v="13"/>
    <n v="112.58335498397901"/>
    <n v="108.91397154881599"/>
  </r>
  <r>
    <x v="0"/>
    <x v="5"/>
    <x v="2"/>
    <x v="1"/>
    <n v="5"/>
    <n v="29.3979303857008"/>
    <n v="31.588671190912098"/>
  </r>
  <r>
    <x v="0"/>
    <x v="5"/>
    <x v="2"/>
    <x v="2"/>
    <n v="18"/>
    <n v="63.036245841358799"/>
    <n v="70.251321369864101"/>
  </r>
  <r>
    <x v="0"/>
    <x v="5"/>
    <x v="3"/>
    <x v="0"/>
    <n v="16"/>
    <n v="11.0597294513683"/>
    <n v="10.507937306725699"/>
  </r>
  <r>
    <x v="0"/>
    <x v="5"/>
    <x v="3"/>
    <x v="1"/>
    <n v="8"/>
    <n v="5.4579194411090501"/>
    <n v="4.7703046747354803"/>
  </r>
  <r>
    <x v="0"/>
    <x v="5"/>
    <x v="3"/>
    <x v="2"/>
    <n v="24"/>
    <n v="8.2404848151899603"/>
    <n v="7.6391209907305901"/>
  </r>
  <r>
    <x v="0"/>
    <x v="5"/>
    <x v="4"/>
    <x v="0"/>
    <n v="29"/>
    <n v="18.564039535002799"/>
    <n v="19.364480388513901"/>
  </r>
  <r>
    <x v="0"/>
    <x v="5"/>
    <x v="4"/>
    <x v="1"/>
    <n v="13"/>
    <n v="7.9469874804381799"/>
    <n v="7.1839576611913696"/>
  </r>
  <r>
    <x v="0"/>
    <x v="5"/>
    <x v="4"/>
    <x v="2"/>
    <n v="42"/>
    <n v="13.1332082551595"/>
    <n v="13.2742190248526"/>
  </r>
  <r>
    <x v="0"/>
    <x v="6"/>
    <x v="0"/>
    <x v="0"/>
    <n v="16"/>
    <n v="15.1384696899452"/>
    <n v="16.099319944900699"/>
  </r>
  <r>
    <x v="0"/>
    <x v="6"/>
    <x v="0"/>
    <x v="1"/>
    <n v="5"/>
    <n v="4.5813557147831201"/>
    <n v="4.85156721037845"/>
  </r>
  <r>
    <x v="0"/>
    <x v="6"/>
    <x v="0"/>
    <x v="2"/>
    <n v="21"/>
    <n v="9.7752165675956206"/>
    <n v="10.4754435776396"/>
  </r>
  <r>
    <x v="0"/>
    <x v="6"/>
    <x v="1"/>
    <x v="0"/>
    <n v="12"/>
    <n v="36.821110770174897"/>
    <n v="38.818307481240097"/>
  </r>
  <r>
    <x v="0"/>
    <x v="6"/>
    <x v="1"/>
    <x v="1"/>
    <n v="7"/>
    <n v="18.8101252216908"/>
    <n v="18.771851792818399"/>
  </r>
  <r>
    <x v="0"/>
    <x v="6"/>
    <x v="1"/>
    <x v="2"/>
    <n v="19"/>
    <n v="27.2190705403702"/>
    <n v="28.7950796370293"/>
  </r>
  <r>
    <x v="0"/>
    <x v="6"/>
    <x v="2"/>
    <x v="0"/>
    <n v="22"/>
    <n v="94.615516944778904"/>
    <n v="89.148721981511997"/>
  </r>
  <r>
    <x v="0"/>
    <x v="6"/>
    <x v="2"/>
    <x v="1"/>
    <n v="2"/>
    <n v="5.5063047189031398"/>
    <n v="4.9532414011729298"/>
  </r>
  <r>
    <x v="0"/>
    <x v="6"/>
    <x v="2"/>
    <x v="2"/>
    <n v="24"/>
    <n v="40.2860308188136"/>
    <n v="47.0509816913425"/>
  </r>
  <r>
    <x v="0"/>
    <x v="6"/>
    <x v="3"/>
    <x v="0"/>
    <n v="28"/>
    <n v="7.23332911389135"/>
    <n v="9.1672989790427408"/>
  </r>
  <r>
    <x v="0"/>
    <x v="6"/>
    <x v="3"/>
    <x v="1"/>
    <n v="12"/>
    <n v="3.02214476577119"/>
    <n v="3.57880192197387"/>
  </r>
  <r>
    <x v="0"/>
    <x v="6"/>
    <x v="3"/>
    <x v="2"/>
    <n v="40"/>
    <n v="5.10096076596027"/>
    <n v="6.3730504505083001"/>
  </r>
  <r>
    <x v="0"/>
    <x v="6"/>
    <x v="4"/>
    <x v="0"/>
    <n v="50"/>
    <n v="12.1847500542221"/>
    <n v="16.365627049265001"/>
  </r>
  <r>
    <x v="0"/>
    <x v="6"/>
    <x v="4"/>
    <x v="1"/>
    <n v="14"/>
    <n v="3.2303393471484201"/>
    <n v="3.70250147510178"/>
  </r>
  <r>
    <x v="0"/>
    <x v="6"/>
    <x v="4"/>
    <x v="2"/>
    <n v="64"/>
    <n v="7.5852750847417401"/>
    <n v="10.034064262183399"/>
  </r>
  <r>
    <x v="0"/>
    <x v="7"/>
    <x v="1"/>
    <x v="0"/>
    <n v="-1"/>
    <n v="-1"/>
    <n v="73.0557215912864"/>
  </r>
  <r>
    <x v="0"/>
    <x v="7"/>
    <x v="1"/>
    <x v="2"/>
    <n v="-1"/>
    <n v="-1"/>
    <n v="36.5278607956432"/>
  </r>
  <r>
    <x v="0"/>
    <x v="7"/>
    <x v="3"/>
    <x v="0"/>
    <n v="-1"/>
    <n v="-1"/>
    <n v="8.4295063374561305"/>
  </r>
  <r>
    <x v="0"/>
    <x v="7"/>
    <x v="3"/>
    <x v="2"/>
    <n v="-1"/>
    <n v="-1"/>
    <n v="4.2147531687280599"/>
  </r>
  <r>
    <x v="0"/>
    <x v="7"/>
    <x v="4"/>
    <x v="0"/>
    <n v="1"/>
    <n v="9.3519124660993196"/>
    <n v="7.6708507670850796"/>
  </r>
  <r>
    <x v="0"/>
    <x v="7"/>
    <x v="4"/>
    <x v="2"/>
    <n v="1"/>
    <n v="4.6446818392940097"/>
    <n v="3.8354253835425398"/>
  </r>
  <r>
    <x v="0"/>
    <x v="8"/>
    <x v="1"/>
    <x v="0"/>
    <n v="-1"/>
    <n v="-1"/>
    <n v="123.053791520763"/>
  </r>
  <r>
    <x v="0"/>
    <x v="8"/>
    <x v="1"/>
    <x v="1"/>
    <n v="-1"/>
    <n v="-1"/>
    <n v="61.842918985776102"/>
  </r>
  <r>
    <x v="0"/>
    <x v="8"/>
    <x v="1"/>
    <x v="2"/>
    <n v="-1"/>
    <n v="-1"/>
    <n v="92.448355253269497"/>
  </r>
  <r>
    <x v="0"/>
    <x v="8"/>
    <x v="3"/>
    <x v="0"/>
    <n v="-1"/>
    <n v="-1"/>
    <n v="14.1985144062419"/>
  </r>
  <r>
    <x v="0"/>
    <x v="8"/>
    <x v="3"/>
    <x v="1"/>
    <n v="-1"/>
    <n v="-1"/>
    <n v="7.1357214214357096"/>
  </r>
  <r>
    <x v="0"/>
    <x v="8"/>
    <x v="3"/>
    <x v="2"/>
    <n v="-1"/>
    <n v="-1"/>
    <n v="10.667117913838799"/>
  </r>
  <r>
    <x v="0"/>
    <x v="8"/>
    <x v="4"/>
    <x v="0"/>
    <n v="2"/>
    <n v="14.6993973247097"/>
    <n v="12.9206481096801"/>
  </r>
  <r>
    <x v="0"/>
    <x v="8"/>
    <x v="4"/>
    <x v="1"/>
    <n v="1"/>
    <n v="7.1664038985237202"/>
    <n v="6.4935064935064899"/>
  </r>
  <r>
    <x v="0"/>
    <x v="8"/>
    <x v="4"/>
    <x v="2"/>
    <n v="3"/>
    <n v="10.8853410740203"/>
    <n v="9.7070773015932996"/>
  </r>
  <r>
    <x v="0"/>
    <x v="9"/>
    <x v="0"/>
    <x v="0"/>
    <n v="2"/>
    <n v="4.0169515354797198"/>
    <n v="4.2425498377224704"/>
  </r>
  <r>
    <x v="0"/>
    <x v="9"/>
    <x v="0"/>
    <x v="1"/>
    <n v="1"/>
    <n v="1.9156354162675799"/>
    <n v="1.8572315178379299"/>
  </r>
  <r>
    <x v="0"/>
    <x v="9"/>
    <x v="0"/>
    <x v="2"/>
    <n v="3"/>
    <n v="2.9414360090596201"/>
    <n v="3.0498906777802"/>
  </r>
  <r>
    <x v="0"/>
    <x v="9"/>
    <x v="1"/>
    <x v="0"/>
    <n v="2"/>
    <n v="11.1600915127504"/>
    <n v="9.9877876596343604"/>
  </r>
  <r>
    <x v="0"/>
    <x v="9"/>
    <x v="1"/>
    <x v="1"/>
    <n v="4"/>
    <n v="20.4102459434636"/>
    <n v="20.685112091861001"/>
  </r>
  <r>
    <x v="0"/>
    <x v="9"/>
    <x v="1"/>
    <x v="2"/>
    <n v="6"/>
    <n v="15.991897438631099"/>
    <n v="15.3364498757477"/>
  </r>
  <r>
    <x v="0"/>
    <x v="9"/>
    <x v="2"/>
    <x v="0"/>
    <n v="2"/>
    <n v="16.8053104781111"/>
    <n v="15.641191076700499"/>
  </r>
  <r>
    <x v="0"/>
    <x v="9"/>
    <x v="2"/>
    <x v="1"/>
    <n v="4"/>
    <n v="22.5568149777251"/>
    <n v="21.168053174149598"/>
  </r>
  <r>
    <x v="0"/>
    <x v="9"/>
    <x v="2"/>
    <x v="2"/>
    <n v="6"/>
    <n v="20.247013565499099"/>
    <n v="18.404622125425"/>
  </r>
  <r>
    <x v="0"/>
    <x v="9"/>
    <x v="3"/>
    <x v="0"/>
    <n v="4"/>
    <n v="2.4162322482437002"/>
    <n v="2.3879048475363298"/>
  </r>
  <r>
    <x v="0"/>
    <x v="9"/>
    <x v="3"/>
    <x v="1"/>
    <n v="5"/>
    <n v="2.92348081319542"/>
    <n v="2.92758584821149"/>
  </r>
  <r>
    <x v="0"/>
    <x v="9"/>
    <x v="3"/>
    <x v="2"/>
    <n v="9"/>
    <n v="2.67398745008557"/>
    <n v="2.6577453478739099"/>
  </r>
  <r>
    <x v="0"/>
    <x v="9"/>
    <x v="4"/>
    <x v="0"/>
    <n v="6"/>
    <n v="3.3812722600423801"/>
    <n v="3.5807006081611101"/>
  </r>
  <r>
    <x v="0"/>
    <x v="9"/>
    <x v="4"/>
    <x v="1"/>
    <n v="9"/>
    <n v="4.7679087952024197"/>
    <n v="4.5692279075459199"/>
  </r>
  <r>
    <x v="0"/>
    <x v="9"/>
    <x v="4"/>
    <x v="2"/>
    <n v="15"/>
    <n v="4.0960104857868398"/>
    <n v="4.0749642578535097"/>
  </r>
  <r>
    <x v="0"/>
    <x v="10"/>
    <x v="0"/>
    <x v="0"/>
    <n v="5"/>
    <n v="9.0711175616836002"/>
    <n v="8.9157187916916296"/>
  </r>
  <r>
    <x v="0"/>
    <x v="10"/>
    <x v="0"/>
    <x v="1"/>
    <n v="5"/>
    <n v="8.6873425419164292"/>
    <n v="8.8323640767001201"/>
  </r>
  <r>
    <x v="0"/>
    <x v="10"/>
    <x v="0"/>
    <x v="2"/>
    <n v="10"/>
    <n v="8.8750832039050405"/>
    <n v="8.8740414341958793"/>
  </r>
  <r>
    <x v="0"/>
    <x v="10"/>
    <x v="1"/>
    <x v="0"/>
    <n v="6"/>
    <n v="29.871552325002501"/>
    <n v="30.2471996250198"/>
  </r>
  <r>
    <x v="0"/>
    <x v="10"/>
    <x v="1"/>
    <x v="1"/>
    <n v="1"/>
    <n v="4.4448395412925601"/>
    <n v="4.7175597007180103"/>
  </r>
  <r>
    <x v="0"/>
    <x v="10"/>
    <x v="1"/>
    <x v="2"/>
    <n v="7"/>
    <n v="16.4380988164569"/>
    <n v="17.482379662868901"/>
  </r>
  <r>
    <x v="0"/>
    <x v="10"/>
    <x v="2"/>
    <x v="0"/>
    <n v="7"/>
    <n v="46.561128109618203"/>
    <n v="42.961884364117303"/>
  </r>
  <r>
    <x v="0"/>
    <x v="10"/>
    <x v="2"/>
    <x v="1"/>
    <n v="2"/>
    <n v="8.7927547700694593"/>
    <n v="10.1808371193321"/>
  </r>
  <r>
    <x v="0"/>
    <x v="10"/>
    <x v="2"/>
    <x v="2"/>
    <n v="9"/>
    <n v="23.822128110111201"/>
    <n v="26.5713607417247"/>
  </r>
  <r>
    <x v="0"/>
    <x v="10"/>
    <x v="3"/>
    <x v="0"/>
    <n v="11"/>
    <n v="5.9599921978283996"/>
    <n v="6.0863971872806104"/>
  </r>
  <r>
    <x v="0"/>
    <x v="10"/>
    <x v="3"/>
    <x v="1"/>
    <n v="6"/>
    <n v="3.16796553253501"/>
    <n v="3.1163958779130998"/>
  </r>
  <r>
    <x v="0"/>
    <x v="10"/>
    <x v="3"/>
    <x v="2"/>
    <n v="17"/>
    <n v="4.5459407423253797"/>
    <n v="4.6013965325968602"/>
  </r>
  <r>
    <x v="0"/>
    <x v="10"/>
    <x v="4"/>
    <x v="0"/>
    <n v="18"/>
    <n v="9.0181264341326095"/>
    <n v="9.4051910331959192"/>
  </r>
  <r>
    <x v="0"/>
    <x v="10"/>
    <x v="4"/>
    <x v="1"/>
    <n v="8"/>
    <n v="3.7710590076458201"/>
    <n v="3.7521955896408201"/>
  </r>
  <r>
    <x v="0"/>
    <x v="10"/>
    <x v="4"/>
    <x v="2"/>
    <n v="26"/>
    <n v="6.3146645941613597"/>
    <n v="6.5786933114183697"/>
  </r>
  <r>
    <x v="0"/>
    <x v="11"/>
    <x v="0"/>
    <x v="0"/>
    <n v="20"/>
    <n v="13.7731561187246"/>
    <n v="14.453246512507601"/>
  </r>
  <r>
    <x v="0"/>
    <x v="11"/>
    <x v="0"/>
    <x v="1"/>
    <n v="5"/>
    <n v="3.2109325832594799"/>
    <n v="3.4567651847892198"/>
  </r>
  <r>
    <x v="0"/>
    <x v="11"/>
    <x v="0"/>
    <x v="2"/>
    <n v="25"/>
    <n v="8.3076350489153601"/>
    <n v="8.9550058486484208"/>
  </r>
  <r>
    <x v="0"/>
    <x v="11"/>
    <x v="1"/>
    <x v="0"/>
    <n v="23"/>
    <n v="51.578758521707897"/>
    <n v="54.524684217622898"/>
  </r>
  <r>
    <x v="0"/>
    <x v="11"/>
    <x v="1"/>
    <x v="1"/>
    <n v="10"/>
    <n v="19.157088122605401"/>
    <n v="18.982674253715199"/>
  </r>
  <r>
    <x v="0"/>
    <x v="11"/>
    <x v="1"/>
    <x v="2"/>
    <n v="33"/>
    <n v="34.093726754277199"/>
    <n v="36.753679235668997"/>
  </r>
  <r>
    <x v="0"/>
    <x v="11"/>
    <x v="2"/>
    <x v="0"/>
    <n v="19"/>
    <n v="60.122777039427902"/>
    <n v="56.985792164999701"/>
  </r>
  <r>
    <x v="0"/>
    <x v="11"/>
    <x v="2"/>
    <x v="1"/>
    <n v="11"/>
    <n v="20.3884934756821"/>
    <n v="20.246209511820901"/>
  </r>
  <r>
    <x v="0"/>
    <x v="11"/>
    <x v="2"/>
    <x v="2"/>
    <n v="30"/>
    <n v="35.0655726208009"/>
    <n v="38.616000838410301"/>
  </r>
  <r>
    <x v="0"/>
    <x v="11"/>
    <x v="3"/>
    <x v="0"/>
    <n v="43"/>
    <n v="8.3431640382466199"/>
    <n v="10.500222163368001"/>
  </r>
  <r>
    <x v="0"/>
    <x v="11"/>
    <x v="3"/>
    <x v="1"/>
    <n v="15"/>
    <n v="2.7965561343391001"/>
    <n v="3.19694897869147"/>
  </r>
  <r>
    <x v="0"/>
    <x v="11"/>
    <x v="3"/>
    <x v="2"/>
    <n v="58"/>
    <n v="5.5145346018030601"/>
    <n v="6.8485855710297603"/>
  </r>
  <r>
    <x v="0"/>
    <x v="11"/>
    <x v="4"/>
    <x v="0"/>
    <n v="62"/>
    <n v="11.334676431551401"/>
    <n v="14.683923463514899"/>
  </r>
  <r>
    <x v="0"/>
    <x v="11"/>
    <x v="4"/>
    <x v="1"/>
    <n v="26"/>
    <n v="4.4043460731866801"/>
    <n v="4.7313824266731199"/>
  </r>
  <r>
    <x v="0"/>
    <x v="11"/>
    <x v="4"/>
    <x v="2"/>
    <n v="88"/>
    <n v="7.7374881299898002"/>
    <n v="9.7076529450940097"/>
  </r>
  <r>
    <x v="0"/>
    <x v="12"/>
    <x v="0"/>
    <x v="0"/>
    <n v="17"/>
    <n v="19.244702046730701"/>
    <n v="19.9124176231661"/>
  </r>
  <r>
    <x v="0"/>
    <x v="12"/>
    <x v="0"/>
    <x v="1"/>
    <n v="8"/>
    <n v="8.4901355237883003"/>
    <n v="8.6200852991717198"/>
  </r>
  <r>
    <x v="0"/>
    <x v="12"/>
    <x v="0"/>
    <x v="2"/>
    <n v="25"/>
    <n v="13.6939029266609"/>
    <n v="14.266251461168901"/>
  </r>
  <r>
    <x v="0"/>
    <x v="12"/>
    <x v="1"/>
    <x v="0"/>
    <n v="17"/>
    <n v="60.450892539648699"/>
    <n v="64.597421947552704"/>
  </r>
  <r>
    <x v="0"/>
    <x v="12"/>
    <x v="1"/>
    <x v="1"/>
    <n v="6"/>
    <n v="18.420163939459101"/>
    <n v="18.831798006266499"/>
  </r>
  <r>
    <x v="0"/>
    <x v="12"/>
    <x v="1"/>
    <x v="2"/>
    <n v="23"/>
    <n v="37.894389982700403"/>
    <n v="41.7146099769096"/>
  </r>
  <r>
    <x v="0"/>
    <x v="12"/>
    <x v="2"/>
    <x v="0"/>
    <n v="16"/>
    <n v="89.650921723539"/>
    <n v="80.114843953239003"/>
  </r>
  <r>
    <x v="0"/>
    <x v="12"/>
    <x v="2"/>
    <x v="1"/>
    <n v="12"/>
    <n v="41.6970707807777"/>
    <n v="40.184987929518101"/>
  </r>
  <r>
    <x v="0"/>
    <x v="12"/>
    <x v="2"/>
    <x v="2"/>
    <n v="28"/>
    <n v="60.0523313172908"/>
    <n v="60.149915941378602"/>
  </r>
  <r>
    <x v="0"/>
    <x v="12"/>
    <x v="3"/>
    <x v="0"/>
    <n v="34"/>
    <n v="11.458923130847401"/>
    <n v="13.252219752342899"/>
  </r>
  <r>
    <x v="0"/>
    <x v="12"/>
    <x v="3"/>
    <x v="1"/>
    <n v="14"/>
    <n v="4.5324751846983604"/>
    <n v="4.6831443900423002"/>
  </r>
  <r>
    <x v="0"/>
    <x v="12"/>
    <x v="3"/>
    <x v="2"/>
    <n v="48"/>
    <n v="7.9261023061655198"/>
    <n v="8.9676820711926108"/>
  </r>
  <r>
    <x v="0"/>
    <x v="12"/>
    <x v="4"/>
    <x v="0"/>
    <n v="50"/>
    <n v="15.8952692499658"/>
    <n v="19.269855930423599"/>
  </r>
  <r>
    <x v="0"/>
    <x v="12"/>
    <x v="4"/>
    <x v="1"/>
    <n v="26"/>
    <n v="7.7000305039669996"/>
    <n v="7.87831030859512"/>
  </r>
  <r>
    <x v="0"/>
    <x v="12"/>
    <x v="4"/>
    <x v="2"/>
    <n v="76"/>
    <n v="11.6525098893012"/>
    <n v="13.5740831195093"/>
  </r>
  <r>
    <x v="0"/>
    <x v="13"/>
    <x v="5"/>
    <x v="0"/>
    <n v="1"/>
    <n v="6.8374245062866698E-2"/>
    <n v="6.9619986266960407E-2"/>
  </r>
  <r>
    <x v="0"/>
    <x v="13"/>
    <x v="5"/>
    <x v="2"/>
    <n v="1"/>
    <n v="3.4118432585559598E-2"/>
    <n v="3.4809993133480203E-2"/>
  </r>
  <r>
    <x v="0"/>
    <x v="13"/>
    <x v="0"/>
    <x v="0"/>
    <n v="83"/>
    <n v="11.660890077144501"/>
    <n v="11.943359490600701"/>
  </r>
  <r>
    <x v="0"/>
    <x v="13"/>
    <x v="0"/>
    <x v="1"/>
    <n v="41"/>
    <n v="5.5025358637840496"/>
    <n v="5.6700439791293098"/>
  </r>
  <r>
    <x v="0"/>
    <x v="13"/>
    <x v="0"/>
    <x v="2"/>
    <n v="124"/>
    <n v="8.5112691949712094"/>
    <n v="8.8067017348650101"/>
  </r>
  <r>
    <x v="0"/>
    <x v="13"/>
    <x v="1"/>
    <x v="0"/>
    <n v="115"/>
    <n v="48.121383050393597"/>
    <n v="49.611858875567599"/>
  </r>
  <r>
    <x v="0"/>
    <x v="13"/>
    <x v="1"/>
    <x v="1"/>
    <n v="54"/>
    <n v="20.126048697583801"/>
    <n v="20.164264643723701"/>
  </r>
  <r>
    <x v="0"/>
    <x v="13"/>
    <x v="1"/>
    <x v="2"/>
    <n v="169"/>
    <n v="33.314409171910199"/>
    <n v="34.888061759645602"/>
  </r>
  <r>
    <x v="0"/>
    <x v="13"/>
    <x v="2"/>
    <x v="0"/>
    <n v="120"/>
    <n v="73.1747473946741"/>
    <n v="69.551553166711798"/>
  </r>
  <r>
    <x v="0"/>
    <x v="13"/>
    <x v="2"/>
    <x v="1"/>
    <n v="65"/>
    <n v="25.544089097782798"/>
    <n v="25.5007698730765"/>
  </r>
  <r>
    <x v="0"/>
    <x v="13"/>
    <x v="2"/>
    <x v="2"/>
    <n v="185"/>
    <n v="44.210460911978203"/>
    <n v="47.526161519894103"/>
  </r>
  <r>
    <x v="0"/>
    <x v="13"/>
    <x v="3"/>
    <x v="0"/>
    <n v="199"/>
    <n v="8.2459736650949598"/>
    <n v="9.2437694939867505"/>
  </r>
  <r>
    <x v="0"/>
    <x v="13"/>
    <x v="3"/>
    <x v="1"/>
    <n v="95"/>
    <n v="3.82779283823989"/>
    <n v="3.97781257369259"/>
  </r>
  <r>
    <x v="0"/>
    <x v="13"/>
    <x v="3"/>
    <x v="2"/>
    <n v="294"/>
    <n v="6.0059483402643501"/>
    <n v="6.6107910338396696"/>
  </r>
  <r>
    <x v="0"/>
    <x v="13"/>
    <x v="4"/>
    <x v="0"/>
    <n v="319"/>
    <n v="12.377342091887201"/>
    <n v="14.671470024532001"/>
  </r>
  <r>
    <x v="0"/>
    <x v="13"/>
    <x v="4"/>
    <x v="1"/>
    <n v="160"/>
    <n v="5.8472906944023197"/>
    <n v="5.91487873063714"/>
  </r>
  <r>
    <x v="0"/>
    <x v="13"/>
    <x v="4"/>
    <x v="2"/>
    <n v="479"/>
    <n v="9.0146040349292402"/>
    <n v="10.293174377584601"/>
  </r>
  <r>
    <x v="1"/>
    <x v="0"/>
    <x v="5"/>
    <x v="0"/>
    <n v="1"/>
    <n v="1.0797853386746701"/>
    <n v="1.0643700601825199"/>
  </r>
  <r>
    <x v="1"/>
    <x v="0"/>
    <x v="5"/>
    <x v="2"/>
    <n v="1"/>
    <n v="0.53283318058782203"/>
    <n v="0.53218503009126195"/>
  </r>
  <r>
    <x v="1"/>
    <x v="0"/>
    <x v="0"/>
    <x v="0"/>
    <n v="8"/>
    <n v="15.4380548050946"/>
    <n v="15.277413234606801"/>
  </r>
  <r>
    <x v="1"/>
    <x v="0"/>
    <x v="0"/>
    <x v="1"/>
    <n v="9"/>
    <n v="15.9863583075775"/>
    <n v="16.1411507422598"/>
  </r>
  <r>
    <x v="1"/>
    <x v="0"/>
    <x v="0"/>
    <x v="2"/>
    <n v="17"/>
    <n v="15.7235612941416"/>
    <n v="15.7092819884333"/>
  </r>
  <r>
    <x v="1"/>
    <x v="0"/>
    <x v="1"/>
    <x v="0"/>
    <n v="14"/>
    <n v="68.789308176100604"/>
    <n v="67.806435654591098"/>
  </r>
  <r>
    <x v="1"/>
    <x v="0"/>
    <x v="1"/>
    <x v="1"/>
    <n v="6"/>
    <n v="26.470198967662199"/>
    <n v="26.041937434098099"/>
  </r>
  <r>
    <x v="1"/>
    <x v="0"/>
    <x v="1"/>
    <x v="2"/>
    <n v="20"/>
    <n v="46.491085334387101"/>
    <n v="46.9241865443446"/>
  </r>
  <r>
    <x v="1"/>
    <x v="0"/>
    <x v="2"/>
    <x v="0"/>
    <n v="6"/>
    <n v="44.5831475702185"/>
    <n v="41.741962522969899"/>
  </r>
  <r>
    <x v="1"/>
    <x v="0"/>
    <x v="2"/>
    <x v="1"/>
    <n v="3"/>
    <n v="15.023286093444799"/>
    <n v="16.2979260889052"/>
  </r>
  <r>
    <x v="1"/>
    <x v="0"/>
    <x v="2"/>
    <x v="2"/>
    <n v="9"/>
    <n v="26.9243425973016"/>
    <n v="29.0199443059375"/>
  </r>
  <r>
    <x v="1"/>
    <x v="0"/>
    <x v="3"/>
    <x v="0"/>
    <n v="23"/>
    <n v="13.957750496107"/>
    <n v="12.904340750990601"/>
  </r>
  <r>
    <x v="1"/>
    <x v="0"/>
    <x v="3"/>
    <x v="1"/>
    <n v="15"/>
    <n v="8.6192035855886893"/>
    <n v="7.7052839310759902"/>
  </r>
  <r>
    <x v="1"/>
    <x v="0"/>
    <x v="3"/>
    <x v="2"/>
    <n v="38"/>
    <n v="11.215626318942901"/>
    <n v="10.304812341033299"/>
  </r>
  <r>
    <x v="1"/>
    <x v="0"/>
    <x v="4"/>
    <x v="0"/>
    <n v="29"/>
    <n v="16.2701062045208"/>
    <n v="15.4997267104687"/>
  </r>
  <r>
    <x v="1"/>
    <x v="0"/>
    <x v="4"/>
    <x v="1"/>
    <n v="18"/>
    <n v="9.2783983422595"/>
    <n v="8.47862172528062"/>
  </r>
  <r>
    <x v="1"/>
    <x v="0"/>
    <x v="4"/>
    <x v="2"/>
    <n v="47"/>
    <n v="12.6262626262626"/>
    <n v="11.9891742178747"/>
  </r>
  <r>
    <x v="1"/>
    <x v="1"/>
    <x v="1"/>
    <x v="1"/>
    <n v="3"/>
    <n v="40.268456375838902"/>
    <n v="44.091710758377403"/>
  </r>
  <r>
    <x v="1"/>
    <x v="1"/>
    <x v="1"/>
    <x v="2"/>
    <n v="3"/>
    <n v="20.784259387557199"/>
    <n v="22.045855379188701"/>
  </r>
  <r>
    <x v="1"/>
    <x v="1"/>
    <x v="2"/>
    <x v="0"/>
    <n v="4"/>
    <n v="84.157374289922103"/>
    <n v="73.195725369638396"/>
  </r>
  <r>
    <x v="1"/>
    <x v="1"/>
    <x v="2"/>
    <x v="2"/>
    <n v="4"/>
    <n v="35.464136891568401"/>
    <n v="36.597862684819198"/>
  </r>
  <r>
    <x v="1"/>
    <x v="1"/>
    <x v="3"/>
    <x v="1"/>
    <n v="3"/>
    <n v="5.7644640009223096"/>
    <n v="5.0875050875050896"/>
  </r>
  <r>
    <x v="1"/>
    <x v="1"/>
    <x v="3"/>
    <x v="2"/>
    <n v="3"/>
    <n v="2.9239481096675499"/>
    <n v="2.5437525437525399"/>
  </r>
  <r>
    <x v="1"/>
    <x v="1"/>
    <x v="4"/>
    <x v="0"/>
    <n v="4"/>
    <n v="7.2318345356258202"/>
    <n v="6.5876152832674597"/>
  </r>
  <r>
    <x v="1"/>
    <x v="1"/>
    <x v="4"/>
    <x v="1"/>
    <n v="3"/>
    <n v="5.1221636019054504"/>
    <n v="4.6296296296296298"/>
  </r>
  <r>
    <x v="1"/>
    <x v="1"/>
    <x v="4"/>
    <x v="2"/>
    <n v="7"/>
    <n v="6.14682121531437"/>
    <n v="5.6086224564485399"/>
  </r>
  <r>
    <x v="1"/>
    <x v="2"/>
    <x v="0"/>
    <x v="0"/>
    <n v="6"/>
    <n v="27.235587834770801"/>
    <n v="25.5358891615634"/>
  </r>
  <r>
    <x v="1"/>
    <x v="2"/>
    <x v="0"/>
    <x v="1"/>
    <n v="2"/>
    <n v="8.6430423509075194"/>
    <n v="8.5116882915681007"/>
  </r>
  <r>
    <x v="1"/>
    <x v="2"/>
    <x v="0"/>
    <x v="2"/>
    <n v="8"/>
    <n v="17.710870046490999"/>
    <n v="17.023788726565702"/>
  </r>
  <r>
    <x v="1"/>
    <x v="2"/>
    <x v="1"/>
    <x v="0"/>
    <n v="5"/>
    <n v="53.4188034188034"/>
    <n v="53.123965266134199"/>
  </r>
  <r>
    <x v="1"/>
    <x v="2"/>
    <x v="1"/>
    <x v="1"/>
    <n v="5"/>
    <n v="49.810719266786201"/>
    <n v="50.6448124844296"/>
  </r>
  <r>
    <x v="1"/>
    <x v="2"/>
    <x v="1"/>
    <x v="2"/>
    <n v="10"/>
    <n v="51.551706361480598"/>
    <n v="51.8843888752819"/>
  </r>
  <r>
    <x v="1"/>
    <x v="2"/>
    <x v="2"/>
    <x v="0"/>
    <n v="8"/>
    <n v="119.527864933513"/>
    <n v="111.041710042335"/>
  </r>
  <r>
    <x v="1"/>
    <x v="2"/>
    <x v="2"/>
    <x v="1"/>
    <n v="3"/>
    <n v="33.500837520937999"/>
    <n v="30.495806937198601"/>
  </r>
  <r>
    <x v="1"/>
    <x v="2"/>
    <x v="2"/>
    <x v="2"/>
    <n v="11"/>
    <n v="70.296523517382397"/>
    <n v="70.768758489766597"/>
  </r>
  <r>
    <x v="1"/>
    <x v="2"/>
    <x v="3"/>
    <x v="0"/>
    <n v="11"/>
    <n v="16.594505710018598"/>
    <n v="13.5659637151191"/>
  </r>
  <r>
    <x v="1"/>
    <x v="2"/>
    <x v="3"/>
    <x v="1"/>
    <n v="7"/>
    <n v="10.2421537786232"/>
    <n v="8.3223106682754402"/>
  </r>
  <r>
    <x v="1"/>
    <x v="2"/>
    <x v="3"/>
    <x v="2"/>
    <n v="18"/>
    <n v="13.3697783587854"/>
    <n v="10.944137191697299"/>
  </r>
  <r>
    <x v="1"/>
    <x v="2"/>
    <x v="4"/>
    <x v="0"/>
    <n v="19"/>
    <n v="26.034530008221399"/>
    <n v="22.3387808845685"/>
  </r>
  <r>
    <x v="1"/>
    <x v="2"/>
    <x v="4"/>
    <x v="1"/>
    <n v="10"/>
    <n v="12.9366106080207"/>
    <n v="10.317925332478501"/>
  </r>
  <r>
    <x v="1"/>
    <x v="2"/>
    <x v="4"/>
    <x v="2"/>
    <n v="29"/>
    <n v="19.2973116848549"/>
    <n v="16.328353108523501"/>
  </r>
  <r>
    <x v="1"/>
    <x v="3"/>
    <x v="0"/>
    <x v="0"/>
    <n v="9"/>
    <n v="21.911138161899"/>
    <n v="22.6117328443109"/>
  </r>
  <r>
    <x v="1"/>
    <x v="3"/>
    <x v="0"/>
    <x v="1"/>
    <n v="2"/>
    <n v="4.6876831126215901"/>
    <n v="4.4830944667779997"/>
  </r>
  <r>
    <x v="1"/>
    <x v="3"/>
    <x v="0"/>
    <x v="2"/>
    <n v="11"/>
    <n v="13.1358968235013"/>
    <n v="13.547413655544499"/>
  </r>
  <r>
    <x v="1"/>
    <x v="3"/>
    <x v="1"/>
    <x v="0"/>
    <n v="10"/>
    <n v="70.531809846240606"/>
    <n v="73.742223753380102"/>
  </r>
  <r>
    <x v="1"/>
    <x v="3"/>
    <x v="1"/>
    <x v="1"/>
    <n v="2"/>
    <n v="12.6550240445457"/>
    <n v="12.763023093715899"/>
  </r>
  <r>
    <x v="1"/>
    <x v="3"/>
    <x v="1"/>
    <x v="2"/>
    <n v="12"/>
    <n v="40.024014408645201"/>
    <n v="43.252623423548002"/>
  </r>
  <r>
    <x v="1"/>
    <x v="3"/>
    <x v="2"/>
    <x v="0"/>
    <n v="2"/>
    <n v="21.684918139434"/>
    <n v="19.6338725708205"/>
  </r>
  <r>
    <x v="1"/>
    <x v="3"/>
    <x v="2"/>
    <x v="1"/>
    <n v="1"/>
    <n v="7.35889322245934"/>
    <n v="7.7890719320792901"/>
  </r>
  <r>
    <x v="1"/>
    <x v="3"/>
    <x v="2"/>
    <x v="2"/>
    <n v="3"/>
    <n v="13.1509731720147"/>
    <n v="13.7114722514499"/>
  </r>
  <r>
    <x v="1"/>
    <x v="3"/>
    <x v="3"/>
    <x v="0"/>
    <n v="19"/>
    <n v="13.912483158573"/>
    <n v="15.0934535141179"/>
  </r>
  <r>
    <x v="1"/>
    <x v="3"/>
    <x v="3"/>
    <x v="1"/>
    <n v="4"/>
    <n v="2.851236723929"/>
    <n v="2.7781730313586102"/>
  </r>
  <r>
    <x v="1"/>
    <x v="3"/>
    <x v="3"/>
    <x v="2"/>
    <n v="23"/>
    <n v="8.30750781989323"/>
    <n v="8.9358132727382706"/>
  </r>
  <r>
    <x v="1"/>
    <x v="3"/>
    <x v="4"/>
    <x v="0"/>
    <n v="21"/>
    <n v="14.4041813280655"/>
    <n v="15.5020912292212"/>
  </r>
  <r>
    <x v="1"/>
    <x v="3"/>
    <x v="4"/>
    <x v="1"/>
    <n v="5"/>
    <n v="3.2493062731106899"/>
    <n v="3.2291539324234702"/>
  </r>
  <r>
    <x v="1"/>
    <x v="3"/>
    <x v="4"/>
    <x v="2"/>
    <n v="26"/>
    <n v="8.6762104982147008"/>
    <n v="9.3656225808223095"/>
  </r>
  <r>
    <x v="1"/>
    <x v="4"/>
    <x v="0"/>
    <x v="0"/>
    <n v="7"/>
    <n v="8.99534811997224"/>
    <n v="9.2194117050229494"/>
  </r>
  <r>
    <x v="1"/>
    <x v="4"/>
    <x v="0"/>
    <x v="1"/>
    <n v="1"/>
    <n v="1.28037694297201"/>
    <n v="1.3277141519944999"/>
  </r>
  <r>
    <x v="1"/>
    <x v="4"/>
    <x v="0"/>
    <x v="2"/>
    <n v="8"/>
    <n v="5.13083632632119"/>
    <n v="5.2735629285087304"/>
  </r>
  <r>
    <x v="1"/>
    <x v="4"/>
    <x v="1"/>
    <x v="0"/>
    <n v="13"/>
    <n v="50.660535442890001"/>
    <n v="52.314060586081403"/>
  </r>
  <r>
    <x v="1"/>
    <x v="4"/>
    <x v="1"/>
    <x v="1"/>
    <n v="1"/>
    <n v="3.6179450072358899"/>
    <n v="3.35431303669009"/>
  </r>
  <r>
    <x v="1"/>
    <x v="4"/>
    <x v="1"/>
    <x v="2"/>
    <n v="14"/>
    <n v="26.265923716252999"/>
    <n v="27.834186811385699"/>
  </r>
  <r>
    <x v="1"/>
    <x v="4"/>
    <x v="2"/>
    <x v="0"/>
    <n v="11"/>
    <n v="62.421972534332099"/>
    <n v="58.887407335184697"/>
  </r>
  <r>
    <x v="1"/>
    <x v="4"/>
    <x v="2"/>
    <x v="1"/>
    <n v="2"/>
    <n v="7.7948398160417796"/>
    <n v="8.8385093853921504"/>
  </r>
  <r>
    <x v="1"/>
    <x v="4"/>
    <x v="2"/>
    <x v="2"/>
    <n v="13"/>
    <n v="30.0369685767098"/>
    <n v="33.862958360288403"/>
  </r>
  <r>
    <x v="1"/>
    <x v="4"/>
    <x v="3"/>
    <x v="0"/>
    <n v="20"/>
    <n v="7.4194158693886001"/>
    <n v="8.7210114982083802"/>
  </r>
  <r>
    <x v="1"/>
    <x v="4"/>
    <x v="3"/>
    <x v="1"/>
    <n v="2"/>
    <n v="0.75087195005199803"/>
    <n v="0.773678152891211"/>
  </r>
  <r>
    <x v="1"/>
    <x v="4"/>
    <x v="3"/>
    <x v="2"/>
    <n v="22"/>
    <n v="4.10509031198686"/>
    <n v="4.7473448255498001"/>
  </r>
  <r>
    <x v="1"/>
    <x v="4"/>
    <x v="4"/>
    <x v="0"/>
    <n v="31"/>
    <n v="10.7944356425301"/>
    <n v="13.2359871235362"/>
  </r>
  <r>
    <x v="1"/>
    <x v="4"/>
    <x v="4"/>
    <x v="1"/>
    <n v="4"/>
    <n v="1.36979264763796"/>
    <n v="1.4995129638163001"/>
  </r>
  <r>
    <x v="1"/>
    <x v="4"/>
    <x v="4"/>
    <x v="2"/>
    <n v="35"/>
    <n v="6.0428176795580102"/>
    <n v="7.3677500436762697"/>
  </r>
  <r>
    <x v="1"/>
    <x v="5"/>
    <x v="0"/>
    <x v="0"/>
    <n v="10"/>
    <n v="21.228718209994501"/>
    <n v="20.7264727002628"/>
  </r>
  <r>
    <x v="1"/>
    <x v="5"/>
    <x v="0"/>
    <x v="1"/>
    <n v="2"/>
    <n v="4.0961782656781196"/>
    <n v="3.8959837277746301"/>
  </r>
  <r>
    <x v="1"/>
    <x v="5"/>
    <x v="0"/>
    <x v="2"/>
    <n v="12"/>
    <n v="12.508860442813701"/>
    <n v="12.311228214018699"/>
  </r>
  <r>
    <x v="1"/>
    <x v="5"/>
    <x v="1"/>
    <x v="0"/>
    <n v="7"/>
    <n v="38.031076822775198"/>
    <n v="34.219940892829399"/>
  </r>
  <r>
    <x v="1"/>
    <x v="5"/>
    <x v="1"/>
    <x v="1"/>
    <n v="5"/>
    <n v="25.4725151561465"/>
    <n v="27.7338658235571"/>
  </r>
  <r>
    <x v="1"/>
    <x v="5"/>
    <x v="1"/>
    <x v="2"/>
    <n v="12"/>
    <n v="31.549888260812398"/>
    <n v="30.976903358193301"/>
  </r>
  <r>
    <x v="1"/>
    <x v="5"/>
    <x v="2"/>
    <x v="0"/>
    <n v="11"/>
    <n v="92.189071404626205"/>
    <n v="85.249834903383402"/>
  </r>
  <r>
    <x v="1"/>
    <x v="5"/>
    <x v="2"/>
    <x v="1"/>
    <n v="3"/>
    <n v="17.427675148135201"/>
    <n v="15.8740488133597"/>
  </r>
  <r>
    <x v="1"/>
    <x v="5"/>
    <x v="2"/>
    <x v="2"/>
    <n v="14"/>
    <n v="48.034035545186299"/>
    <n v="50.561941858371497"/>
  </r>
  <r>
    <x v="1"/>
    <x v="5"/>
    <x v="3"/>
    <x v="0"/>
    <n v="17"/>
    <n v="11.6797548625568"/>
    <n v="9.9841857794689393"/>
  </r>
  <r>
    <x v="1"/>
    <x v="5"/>
    <x v="3"/>
    <x v="1"/>
    <n v="7"/>
    <n v="4.7852450387263001"/>
    <n v="4.3346061531140396"/>
  </r>
  <r>
    <x v="1"/>
    <x v="5"/>
    <x v="3"/>
    <x v="2"/>
    <n v="24"/>
    <n v="8.2238532864573699"/>
    <n v="7.1593959662914903"/>
  </r>
  <r>
    <x v="1"/>
    <x v="5"/>
    <x v="4"/>
    <x v="0"/>
    <n v="28"/>
    <n v="17.779696856168599"/>
    <n v="16.758094200621201"/>
  </r>
  <r>
    <x v="1"/>
    <x v="5"/>
    <x v="4"/>
    <x v="1"/>
    <n v="10"/>
    <n v="6.11632017712863"/>
    <n v="5.3731559925361498"/>
  </r>
  <r>
    <x v="1"/>
    <x v="5"/>
    <x v="4"/>
    <x v="2"/>
    <n v="38"/>
    <n v="11.838743846968701"/>
    <n v="11.0656250965787"/>
  </r>
  <r>
    <x v="1"/>
    <x v="6"/>
    <x v="0"/>
    <x v="0"/>
    <n v="12"/>
    <n v="11.2517580872011"/>
    <n v="11.8474505223886"/>
  </r>
  <r>
    <x v="1"/>
    <x v="6"/>
    <x v="0"/>
    <x v="1"/>
    <n v="6"/>
    <n v="5.4433124370617003"/>
    <n v="5.5427878603184801"/>
  </r>
  <r>
    <x v="1"/>
    <x v="6"/>
    <x v="0"/>
    <x v="2"/>
    <n v="18"/>
    <n v="8.2996352771386501"/>
    <n v="8.6951191913535499"/>
  </r>
  <r>
    <x v="1"/>
    <x v="6"/>
    <x v="1"/>
    <x v="0"/>
    <n v="15"/>
    <n v="44.297442560982802"/>
    <n v="44.1410135479735"/>
  </r>
  <r>
    <x v="1"/>
    <x v="6"/>
    <x v="1"/>
    <x v="1"/>
    <n v="7"/>
    <n v="18.279148713931299"/>
    <n v="18.708846081847099"/>
  </r>
  <r>
    <x v="1"/>
    <x v="6"/>
    <x v="1"/>
    <x v="2"/>
    <n v="22"/>
    <n v="30.489072439264401"/>
    <n v="31.4249298149103"/>
  </r>
  <r>
    <x v="1"/>
    <x v="6"/>
    <x v="2"/>
    <x v="0"/>
    <n v="14"/>
    <n v="58.737151248164501"/>
    <n v="55.458568972278101"/>
  </r>
  <r>
    <x v="1"/>
    <x v="6"/>
    <x v="2"/>
    <x v="1"/>
    <n v="6"/>
    <n v="16.349219324777199"/>
    <n v="17.818522350713"/>
  </r>
  <r>
    <x v="1"/>
    <x v="6"/>
    <x v="2"/>
    <x v="2"/>
    <n v="20"/>
    <n v="33.039283708329201"/>
    <n v="36.638545661495499"/>
  </r>
  <r>
    <x v="1"/>
    <x v="6"/>
    <x v="3"/>
    <x v="0"/>
    <n v="27"/>
    <n v="6.9388583779005097"/>
    <n v="8.5432756164507708"/>
  </r>
  <r>
    <x v="1"/>
    <x v="6"/>
    <x v="3"/>
    <x v="1"/>
    <n v="13"/>
    <n v="3.2494069832255601"/>
    <n v="3.77282156217401"/>
  </r>
  <r>
    <x v="1"/>
    <x v="6"/>
    <x v="3"/>
    <x v="2"/>
    <n v="40"/>
    <n v="5.0685136330345397"/>
    <n v="6.15804858931239"/>
  </r>
  <r>
    <x v="1"/>
    <x v="6"/>
    <x v="4"/>
    <x v="0"/>
    <n v="41"/>
    <n v="9.9286108662591896"/>
    <n v="12.765652018475199"/>
  </r>
  <r>
    <x v="1"/>
    <x v="6"/>
    <x v="4"/>
    <x v="1"/>
    <n v="19"/>
    <n v="4.3500957021054498"/>
    <n v="5.0369346331425104"/>
  </r>
  <r>
    <x v="1"/>
    <x v="6"/>
    <x v="4"/>
    <x v="2"/>
    <n v="60"/>
    <n v="7.0611495551475798"/>
    <n v="8.9012933258088704"/>
  </r>
  <r>
    <x v="1"/>
    <x v="7"/>
    <x v="0"/>
    <x v="0"/>
    <n v="-1"/>
    <n v="-1"/>
    <n v="29.328380095806001"/>
  </r>
  <r>
    <x v="1"/>
    <x v="7"/>
    <x v="0"/>
    <x v="2"/>
    <n v="-1"/>
    <n v="-1"/>
    <n v="14.664190047903"/>
  </r>
  <r>
    <x v="1"/>
    <x v="7"/>
    <x v="1"/>
    <x v="1"/>
    <n v="-1"/>
    <n v="-1"/>
    <n v="72.751322751322803"/>
  </r>
  <r>
    <x v="1"/>
    <x v="7"/>
    <x v="1"/>
    <x v="2"/>
    <n v="-1"/>
    <n v="-1"/>
    <n v="36.375661375661402"/>
  </r>
  <r>
    <x v="1"/>
    <x v="7"/>
    <x v="3"/>
    <x v="0"/>
    <n v="-1"/>
    <n v="-1"/>
    <n v="8.5406821158116504"/>
  </r>
  <r>
    <x v="1"/>
    <x v="7"/>
    <x v="3"/>
    <x v="1"/>
    <n v="-1"/>
    <n v="-1"/>
    <n v="8.3943833943833894"/>
  </r>
  <r>
    <x v="1"/>
    <x v="7"/>
    <x v="3"/>
    <x v="2"/>
    <n v="-1"/>
    <n v="-1"/>
    <n v="8.4675327550975208"/>
  </r>
  <r>
    <x v="1"/>
    <x v="7"/>
    <x v="4"/>
    <x v="0"/>
    <n v="1"/>
    <n v="9.3257483913083998"/>
    <n v="7.7720207253886002"/>
  </r>
  <r>
    <x v="1"/>
    <x v="7"/>
    <x v="4"/>
    <x v="1"/>
    <n v="1"/>
    <n v="9.2276460274983894"/>
    <n v="7.6388888888888902"/>
  </r>
  <r>
    <x v="1"/>
    <x v="7"/>
    <x v="4"/>
    <x v="2"/>
    <n v="2"/>
    <n v="9.2764378478664202"/>
    <n v="7.7054548071387501"/>
  </r>
  <r>
    <x v="1"/>
    <x v="14"/>
    <x v="1"/>
    <x v="0"/>
    <n v="-1"/>
    <n v="-1"/>
    <n v="91.399323645004998"/>
  </r>
  <r>
    <x v="1"/>
    <x v="14"/>
    <x v="1"/>
    <x v="2"/>
    <n v="-1"/>
    <n v="-1"/>
    <n v="45.699661822502499"/>
  </r>
  <r>
    <x v="1"/>
    <x v="14"/>
    <x v="2"/>
    <x v="1"/>
    <n v="-1"/>
    <n v="-1"/>
    <n v="109.739368998628"/>
  </r>
  <r>
    <x v="1"/>
    <x v="14"/>
    <x v="2"/>
    <x v="2"/>
    <n v="-1"/>
    <n v="-1"/>
    <n v="54.869684499314097"/>
  </r>
  <r>
    <x v="1"/>
    <x v="14"/>
    <x v="3"/>
    <x v="0"/>
    <n v="-1"/>
    <n v="-1"/>
    <n v="10.546075805192901"/>
  </r>
  <r>
    <x v="1"/>
    <x v="14"/>
    <x v="3"/>
    <x v="2"/>
    <n v="-1"/>
    <n v="-1"/>
    <n v="5.2730379025964398"/>
  </r>
  <r>
    <x v="1"/>
    <x v="14"/>
    <x v="4"/>
    <x v="0"/>
    <n v="1"/>
    <n v="8.4954549316115902"/>
    <n v="9.5969289827255295"/>
  </r>
  <r>
    <x v="1"/>
    <x v="14"/>
    <x v="4"/>
    <x v="1"/>
    <n v="1"/>
    <n v="8.7496718873042294"/>
    <n v="9.8765432098765409"/>
  </r>
  <r>
    <x v="1"/>
    <x v="14"/>
    <x v="4"/>
    <x v="2"/>
    <n v="2"/>
    <n v="8.6206896551724093"/>
    <n v="9.7367360963010405"/>
  </r>
  <r>
    <x v="1"/>
    <x v="9"/>
    <x v="0"/>
    <x v="0"/>
    <n v="2"/>
    <n v="4.0077750836623096"/>
    <n v="4.0924553879732999"/>
  </r>
  <r>
    <x v="1"/>
    <x v="9"/>
    <x v="0"/>
    <x v="1"/>
    <n v="2"/>
    <n v="3.8177410426250802"/>
    <n v="3.8261950881220601"/>
  </r>
  <r>
    <x v="1"/>
    <x v="9"/>
    <x v="0"/>
    <x v="2"/>
    <n v="4"/>
    <n v="3.9104506794408098"/>
    <n v="3.95932523804768"/>
  </r>
  <r>
    <x v="1"/>
    <x v="9"/>
    <x v="1"/>
    <x v="0"/>
    <n v="5"/>
    <n v="26.818279339197598"/>
    <n v="25.295655450691601"/>
  </r>
  <r>
    <x v="1"/>
    <x v="9"/>
    <x v="1"/>
    <x v="2"/>
    <n v="5"/>
    <n v="12.815912236633"/>
    <n v="12.647827725345801"/>
  </r>
  <r>
    <x v="1"/>
    <x v="9"/>
    <x v="2"/>
    <x v="0"/>
    <n v="8"/>
    <n v="65.654493229380407"/>
    <n v="70.104095910896604"/>
  </r>
  <r>
    <x v="1"/>
    <x v="9"/>
    <x v="2"/>
    <x v="1"/>
    <n v="3"/>
    <n v="16.836906499045899"/>
    <n v="15.922714931450599"/>
  </r>
  <r>
    <x v="1"/>
    <x v="9"/>
    <x v="2"/>
    <x v="2"/>
    <n v="11"/>
    <n v="36.663000366630001"/>
    <n v="43.013405421173601"/>
  </r>
  <r>
    <x v="1"/>
    <x v="9"/>
    <x v="3"/>
    <x v="0"/>
    <n v="7"/>
    <n v="4.2223106896842904"/>
    <n v="4.1104884616873996"/>
  </r>
  <r>
    <x v="1"/>
    <x v="9"/>
    <x v="3"/>
    <x v="1"/>
    <n v="2"/>
    <n v="1.16883192781294"/>
    <n v="1.1142216465410399"/>
  </r>
  <r>
    <x v="1"/>
    <x v="9"/>
    <x v="3"/>
    <x v="2"/>
    <n v="9"/>
    <n v="2.6714396388213602"/>
    <n v="2.6123550541142202"/>
  </r>
  <r>
    <x v="1"/>
    <x v="9"/>
    <x v="4"/>
    <x v="0"/>
    <n v="15"/>
    <n v="8.4283394485618395"/>
    <n v="10.049913132116201"/>
  </r>
  <r>
    <x v="1"/>
    <x v="9"/>
    <x v="4"/>
    <x v="1"/>
    <n v="5"/>
    <n v="2.6464968321432898"/>
    <n v="2.4469860421829002"/>
  </r>
  <r>
    <x v="1"/>
    <x v="9"/>
    <x v="4"/>
    <x v="2"/>
    <n v="20"/>
    <n v="5.4510765876260603"/>
    <n v="6.2484495871495698"/>
  </r>
  <r>
    <x v="1"/>
    <x v="10"/>
    <x v="0"/>
    <x v="0"/>
    <n v="7"/>
    <n v="12.7353770581279"/>
    <n v="12.9179817547744"/>
  </r>
  <r>
    <x v="1"/>
    <x v="10"/>
    <x v="0"/>
    <x v="1"/>
    <n v="3"/>
    <n v="5.2083333333333304"/>
    <n v="5.3189149804107299"/>
  </r>
  <r>
    <x v="1"/>
    <x v="10"/>
    <x v="0"/>
    <x v="2"/>
    <n v="10"/>
    <n v="8.8837560520588106"/>
    <n v="9.1184483675925492"/>
  </r>
  <r>
    <x v="1"/>
    <x v="10"/>
    <x v="1"/>
    <x v="0"/>
    <n v="6"/>
    <n v="28.815675727595799"/>
    <n v="29.331141720416099"/>
  </r>
  <r>
    <x v="1"/>
    <x v="10"/>
    <x v="1"/>
    <x v="1"/>
    <n v="2"/>
    <n v="8.6587583340548999"/>
    <n v="8.7321508313863898"/>
  </r>
  <r>
    <x v="1"/>
    <x v="10"/>
    <x v="1"/>
    <x v="2"/>
    <n v="8"/>
    <n v="18.214936247723099"/>
    <n v="19.031646275901299"/>
  </r>
  <r>
    <x v="1"/>
    <x v="10"/>
    <x v="2"/>
    <x v="0"/>
    <n v="5"/>
    <n v="32.583903551645498"/>
    <n v="30.942531096370701"/>
  </r>
  <r>
    <x v="1"/>
    <x v="10"/>
    <x v="2"/>
    <x v="2"/>
    <n v="5"/>
    <n v="13.0780498012136"/>
    <n v="15.4712655481854"/>
  </r>
  <r>
    <x v="1"/>
    <x v="10"/>
    <x v="3"/>
    <x v="0"/>
    <n v="13"/>
    <n v="7.04023221935197"/>
    <n v="7.14619235786693"/>
  </r>
  <r>
    <x v="1"/>
    <x v="10"/>
    <x v="3"/>
    <x v="1"/>
    <n v="5"/>
    <n v="2.6416589618280302"/>
    <n v="2.55647066714771"/>
  </r>
  <r>
    <x v="1"/>
    <x v="10"/>
    <x v="3"/>
    <x v="2"/>
    <n v="18"/>
    <n v="4.81376093793458"/>
    <n v="4.8513315125073202"/>
  </r>
  <r>
    <x v="1"/>
    <x v="10"/>
    <x v="4"/>
    <x v="0"/>
    <n v="18"/>
    <n v="9.0000900009000109"/>
    <n v="9.2878628443322704"/>
  </r>
  <r>
    <x v="1"/>
    <x v="10"/>
    <x v="4"/>
    <x v="1"/>
    <n v="5"/>
    <n v="2.3566896993806599"/>
    <n v="2.32638830710441"/>
  </r>
  <r>
    <x v="1"/>
    <x v="10"/>
    <x v="4"/>
    <x v="2"/>
    <n v="23"/>
    <n v="5.5803571428571397"/>
    <n v="5.8071255757183398"/>
  </r>
  <r>
    <x v="1"/>
    <x v="11"/>
    <x v="5"/>
    <x v="1"/>
    <n v="1"/>
    <n v="0.30663841504736"/>
    <n v="0.31615440619879398"/>
  </r>
  <r>
    <x v="1"/>
    <x v="11"/>
    <x v="5"/>
    <x v="2"/>
    <n v="1"/>
    <n v="0.15377943722877199"/>
    <n v="0.15807720309939699"/>
  </r>
  <r>
    <x v="1"/>
    <x v="11"/>
    <x v="0"/>
    <x v="0"/>
    <n v="25"/>
    <n v="17.128919096689302"/>
    <n v="17.4987745097539"/>
  </r>
  <r>
    <x v="1"/>
    <x v="11"/>
    <x v="0"/>
    <x v="1"/>
    <n v="13"/>
    <n v="8.2684051518524395"/>
    <n v="8.6426134835183301"/>
  </r>
  <r>
    <x v="1"/>
    <x v="11"/>
    <x v="0"/>
    <x v="2"/>
    <n v="38"/>
    <n v="12.533932323362301"/>
    <n v="13.0706939966361"/>
  </r>
  <r>
    <x v="1"/>
    <x v="11"/>
    <x v="1"/>
    <x v="0"/>
    <n v="25"/>
    <n v="54.885947002129598"/>
    <n v="55.618061951547098"/>
  </r>
  <r>
    <x v="1"/>
    <x v="11"/>
    <x v="1"/>
    <x v="1"/>
    <n v="12"/>
    <n v="22.7337311736289"/>
    <n v="22.4791924780281"/>
  </r>
  <r>
    <x v="1"/>
    <x v="11"/>
    <x v="1"/>
    <x v="2"/>
    <n v="37"/>
    <n v="37.626863546687801"/>
    <n v="39.048627214787601"/>
  </r>
  <r>
    <x v="1"/>
    <x v="11"/>
    <x v="2"/>
    <x v="0"/>
    <n v="13"/>
    <n v="40.400273478774302"/>
    <n v="37.4555168759221"/>
  </r>
  <r>
    <x v="1"/>
    <x v="11"/>
    <x v="2"/>
    <x v="1"/>
    <n v="9"/>
    <n v="16.6824222877162"/>
    <n v="16.898947533394001"/>
  </r>
  <r>
    <x v="1"/>
    <x v="11"/>
    <x v="2"/>
    <x v="2"/>
    <n v="22"/>
    <n v="25.5436738769492"/>
    <n v="27.177232204658001"/>
  </r>
  <r>
    <x v="1"/>
    <x v="11"/>
    <x v="3"/>
    <x v="0"/>
    <n v="50"/>
    <n v="9.6961987022607694"/>
    <n v="11.5132656593376"/>
  </r>
  <r>
    <x v="1"/>
    <x v="11"/>
    <x v="3"/>
    <x v="1"/>
    <n v="26"/>
    <n v="4.8495972036476402"/>
    <n v="5.29816611282709"/>
  </r>
  <r>
    <x v="1"/>
    <x v="11"/>
    <x v="3"/>
    <x v="2"/>
    <n v="76"/>
    <n v="7.2257563988351299"/>
    <n v="8.4057158860823495"/>
  </r>
  <r>
    <x v="1"/>
    <x v="11"/>
    <x v="4"/>
    <x v="0"/>
    <n v="63"/>
    <n v="11.499623980549201"/>
    <n v="13.8480682688302"/>
  </r>
  <r>
    <x v="1"/>
    <x v="11"/>
    <x v="4"/>
    <x v="1"/>
    <n v="35"/>
    <n v="5.9314393400172198"/>
    <n v="6.3422364406781098"/>
  </r>
  <r>
    <x v="1"/>
    <x v="11"/>
    <x v="4"/>
    <x v="2"/>
    <n v="98"/>
    <n v="8.61220472440945"/>
    <n v="10.0951523547542"/>
  </r>
  <r>
    <x v="1"/>
    <x v="12"/>
    <x v="0"/>
    <x v="0"/>
    <n v="13"/>
    <n v="14.6124880571011"/>
    <n v="15.547712125889699"/>
  </r>
  <r>
    <x v="1"/>
    <x v="12"/>
    <x v="0"/>
    <x v="1"/>
    <n v="9"/>
    <n v="9.4617325483599704"/>
    <n v="10.037990091922"/>
  </r>
  <r>
    <x v="1"/>
    <x v="12"/>
    <x v="0"/>
    <x v="2"/>
    <n v="22"/>
    <n v="11.9510008963251"/>
    <n v="12.7928511089059"/>
  </r>
  <r>
    <x v="1"/>
    <x v="12"/>
    <x v="1"/>
    <x v="0"/>
    <n v="13"/>
    <n v="44.918973083169199"/>
    <n v="46.091349260999898"/>
  </r>
  <r>
    <x v="1"/>
    <x v="12"/>
    <x v="1"/>
    <x v="1"/>
    <n v="13"/>
    <n v="39.029662543533099"/>
    <n v="38.409738426729199"/>
  </r>
  <r>
    <x v="1"/>
    <x v="12"/>
    <x v="1"/>
    <x v="2"/>
    <n v="26"/>
    <n v="41.767739240791002"/>
    <n v="42.250543843864598"/>
  </r>
  <r>
    <x v="1"/>
    <x v="12"/>
    <x v="2"/>
    <x v="0"/>
    <n v="10"/>
    <n v="54.288816503800199"/>
    <n v="51.897417726770698"/>
  </r>
  <r>
    <x v="1"/>
    <x v="12"/>
    <x v="2"/>
    <x v="1"/>
    <n v="8"/>
    <n v="27.387880862718202"/>
    <n v="28.009517570197701"/>
  </r>
  <r>
    <x v="1"/>
    <x v="12"/>
    <x v="2"/>
    <x v="2"/>
    <n v="18"/>
    <n v="37.791307999160203"/>
    <n v="39.9534676484842"/>
  </r>
  <r>
    <x v="1"/>
    <x v="12"/>
    <x v="3"/>
    <x v="0"/>
    <n v="26"/>
    <n v="8.7691192094301798"/>
    <n v="9.8458630612810598"/>
  </r>
  <r>
    <x v="1"/>
    <x v="12"/>
    <x v="3"/>
    <x v="1"/>
    <n v="22"/>
    <n v="7.1320895401423199"/>
    <n v="7.3550438562262697"/>
  </r>
  <r>
    <x v="1"/>
    <x v="12"/>
    <x v="3"/>
    <x v="2"/>
    <n v="48"/>
    <n v="7.9344088865379501"/>
    <n v="8.6004534587536607"/>
  </r>
  <r>
    <x v="1"/>
    <x v="12"/>
    <x v="4"/>
    <x v="0"/>
    <n v="36"/>
    <n v="11.4316561611864"/>
    <n v="13.6305029811751"/>
  </r>
  <r>
    <x v="1"/>
    <x v="12"/>
    <x v="4"/>
    <x v="1"/>
    <n v="30"/>
    <n v="8.8842822240319794"/>
    <n v="9.2139464904836998"/>
  </r>
  <r>
    <x v="1"/>
    <x v="12"/>
    <x v="4"/>
    <x v="2"/>
    <n v="66"/>
    <n v="10.113547556658901"/>
    <n v="11.422224735829399"/>
  </r>
  <r>
    <x v="1"/>
    <x v="13"/>
    <x v="5"/>
    <x v="0"/>
    <n v="1"/>
    <n v="6.8627915228054004E-2"/>
    <n v="7.1482723238502299E-2"/>
  </r>
  <r>
    <x v="1"/>
    <x v="13"/>
    <x v="5"/>
    <x v="1"/>
    <n v="1"/>
    <n v="6.85079315057701E-2"/>
    <n v="6.7189284115454995E-2"/>
  </r>
  <r>
    <x v="1"/>
    <x v="13"/>
    <x v="5"/>
    <x v="2"/>
    <n v="2"/>
    <n v="6.8567870878470993E-2"/>
    <n v="6.9336003676978702E-2"/>
  </r>
  <r>
    <x v="1"/>
    <x v="13"/>
    <x v="0"/>
    <x v="0"/>
    <n v="100"/>
    <n v="14.000112000895999"/>
    <n v="14.3740839266313"/>
  </r>
  <r>
    <x v="1"/>
    <x v="13"/>
    <x v="0"/>
    <x v="1"/>
    <n v="49"/>
    <n v="6.5359128402676197"/>
    <n v="6.7032593421023501"/>
  </r>
  <r>
    <x v="1"/>
    <x v="13"/>
    <x v="0"/>
    <x v="2"/>
    <n v="149"/>
    <n v="10.177706860184299"/>
    <n v="10.5386716343668"/>
  </r>
  <r>
    <x v="1"/>
    <x v="13"/>
    <x v="1"/>
    <x v="0"/>
    <n v="114"/>
    <n v="46.1553410636782"/>
    <n v="46.373671721861101"/>
  </r>
  <r>
    <x v="1"/>
    <x v="13"/>
    <x v="1"/>
    <x v="1"/>
    <n v="57"/>
    <n v="20.703933747412002"/>
    <n v="20.798119339552201"/>
  </r>
  <r>
    <x v="1"/>
    <x v="13"/>
    <x v="1"/>
    <x v="2"/>
    <n v="171"/>
    <n v="32.739679342602599"/>
    <n v="33.585895530706701"/>
  </r>
  <r>
    <x v="1"/>
    <x v="13"/>
    <x v="2"/>
    <x v="0"/>
    <n v="92"/>
    <n v="54.672411231614902"/>
    <n v="51.785165151111102"/>
  </r>
  <r>
    <x v="1"/>
    <x v="13"/>
    <x v="2"/>
    <x v="1"/>
    <n v="39"/>
    <n v="15.215296444692401"/>
    <n v="15.613055178497"/>
  </r>
  <r>
    <x v="1"/>
    <x v="13"/>
    <x v="2"/>
    <x v="2"/>
    <n v="131"/>
    <n v="30.8528577753912"/>
    <n v="33.699110164803997"/>
  </r>
  <r>
    <x v="1"/>
    <x v="13"/>
    <x v="3"/>
    <x v="0"/>
    <n v="215"/>
    <n v="8.8901569422822107"/>
    <n v="9.5790861998917691"/>
  </r>
  <r>
    <x v="1"/>
    <x v="13"/>
    <x v="3"/>
    <x v="1"/>
    <n v="107"/>
    <n v="4.3063566250881902"/>
    <n v="4.3917016150906001"/>
  </r>
  <r>
    <x v="1"/>
    <x v="13"/>
    <x v="3"/>
    <x v="2"/>
    <n v="322"/>
    <n v="6.56726840793098"/>
    <n v="6.9853939074911802"/>
  </r>
  <r>
    <x v="1"/>
    <x v="13"/>
    <x v="4"/>
    <x v="0"/>
    <n v="307"/>
    <n v="11.868495523219"/>
    <n v="13.377633305501501"/>
  </r>
  <r>
    <x v="1"/>
    <x v="13"/>
    <x v="4"/>
    <x v="1"/>
    <n v="146"/>
    <n v="5.3264843014644203"/>
    <n v="5.4016234357971804"/>
  </r>
  <r>
    <x v="1"/>
    <x v="13"/>
    <x v="4"/>
    <x v="2"/>
    <n v="453"/>
    <n v="8.5027310096289206"/>
    <n v="9.3896283706493406"/>
  </r>
  <r>
    <x v="2"/>
    <x v="0"/>
    <x v="5"/>
    <x v="1"/>
    <n v="1"/>
    <n v="1.0676118590325301"/>
    <n v="1.00046021169738"/>
  </r>
  <r>
    <x v="2"/>
    <x v="0"/>
    <x v="5"/>
    <x v="2"/>
    <n v="1"/>
    <n v="0.54064867027459595"/>
    <n v="0.50023010584868999"/>
  </r>
  <r>
    <x v="2"/>
    <x v="0"/>
    <x v="0"/>
    <x v="0"/>
    <n v="9"/>
    <n v="17.397355601948501"/>
    <n v="17.311440830478499"/>
  </r>
  <r>
    <x v="2"/>
    <x v="0"/>
    <x v="0"/>
    <x v="1"/>
    <n v="7"/>
    <n v="12.419495058815199"/>
    <n v="12.4733649646959"/>
  </r>
  <r>
    <x v="2"/>
    <x v="0"/>
    <x v="0"/>
    <x v="2"/>
    <n v="16"/>
    <n v="14.8017947176095"/>
    <n v="14.8924028975872"/>
  </r>
  <r>
    <x v="2"/>
    <x v="0"/>
    <x v="1"/>
    <x v="0"/>
    <n v="12"/>
    <n v="57.731165207351097"/>
    <n v="60.494860365150501"/>
  </r>
  <r>
    <x v="2"/>
    <x v="0"/>
    <x v="1"/>
    <x v="1"/>
    <n v="6"/>
    <n v="25.785379689715899"/>
    <n v="26.643061263746599"/>
  </r>
  <r>
    <x v="2"/>
    <x v="0"/>
    <x v="1"/>
    <x v="2"/>
    <n v="18"/>
    <n v="40.858018386108299"/>
    <n v="43.568960814448602"/>
  </r>
  <r>
    <x v="2"/>
    <x v="0"/>
    <x v="2"/>
    <x v="0"/>
    <n v="9"/>
    <n v="64.641241111829302"/>
    <n v="60.814762444941699"/>
  </r>
  <r>
    <x v="2"/>
    <x v="0"/>
    <x v="2"/>
    <x v="1"/>
    <n v="4"/>
    <n v="19.896538002387601"/>
    <n v="20.926405087039701"/>
  </r>
  <r>
    <x v="2"/>
    <x v="0"/>
    <x v="2"/>
    <x v="2"/>
    <n v="13"/>
    <n v="38.204954888764803"/>
    <n v="40.870583765990702"/>
  </r>
  <r>
    <x v="2"/>
    <x v="0"/>
    <x v="3"/>
    <x v="0"/>
    <n v="21"/>
    <n v="12.819417143833901"/>
    <n v="12.021419954305101"/>
  </r>
  <r>
    <x v="2"/>
    <x v="0"/>
    <x v="3"/>
    <x v="1"/>
    <n v="14"/>
    <n v="8.07852324595064"/>
    <n v="7.30023259632351"/>
  </r>
  <r>
    <x v="2"/>
    <x v="0"/>
    <x v="3"/>
    <x v="2"/>
    <n v="35"/>
    <n v="10.382275379472199"/>
    <n v="9.6608262753142906"/>
  </r>
  <r>
    <x v="2"/>
    <x v="0"/>
    <x v="4"/>
    <x v="0"/>
    <n v="30"/>
    <n v="16.878871591171201"/>
    <n v="16.4128207784624"/>
  </r>
  <r>
    <x v="2"/>
    <x v="0"/>
    <x v="4"/>
    <x v="1"/>
    <n v="18"/>
    <n v="9.3069911014823994"/>
    <n v="8.5265881204879701"/>
  </r>
  <r>
    <x v="2"/>
    <x v="0"/>
    <x v="4"/>
    <x v="2"/>
    <n v="48"/>
    <n v="12.933124966319999"/>
    <n v="12.4697044494752"/>
  </r>
  <r>
    <x v="2"/>
    <x v="1"/>
    <x v="0"/>
    <x v="0"/>
    <n v="3"/>
    <n v="17.437805161590301"/>
    <n v="17.201567691028401"/>
  </r>
  <r>
    <x v="2"/>
    <x v="1"/>
    <x v="0"/>
    <x v="1"/>
    <n v="1"/>
    <n v="5.63570784490532"/>
    <n v="5.5169369965795001"/>
  </r>
  <r>
    <x v="2"/>
    <x v="1"/>
    <x v="0"/>
    <x v="2"/>
    <n v="4"/>
    <n v="11.445576284765901"/>
    <n v="11.359252343803901"/>
  </r>
  <r>
    <x v="2"/>
    <x v="1"/>
    <x v="1"/>
    <x v="0"/>
    <n v="2"/>
    <n v="27.948574622694199"/>
    <n v="25.110715427110399"/>
  </r>
  <r>
    <x v="2"/>
    <x v="1"/>
    <x v="1"/>
    <x v="1"/>
    <n v="1"/>
    <n v="13.147515119642399"/>
    <n v="14.430014430014401"/>
  </r>
  <r>
    <x v="2"/>
    <x v="1"/>
    <x v="1"/>
    <x v="2"/>
    <n v="3"/>
    <n v="20.3224495325837"/>
    <n v="19.770364928562401"/>
  </r>
  <r>
    <x v="2"/>
    <x v="1"/>
    <x v="2"/>
    <x v="0"/>
    <n v="2"/>
    <n v="40.916530278232401"/>
    <n v="38.463387662868399"/>
  </r>
  <r>
    <x v="2"/>
    <x v="1"/>
    <x v="2"/>
    <x v="1"/>
    <n v="1"/>
    <n v="14.9700598802395"/>
    <n v="16.479215589337901"/>
  </r>
  <r>
    <x v="2"/>
    <x v="1"/>
    <x v="2"/>
    <x v="2"/>
    <n v="3"/>
    <n v="25.933609958506199"/>
    <n v="27.471301626103202"/>
  </r>
  <r>
    <x v="2"/>
    <x v="1"/>
    <x v="3"/>
    <x v="0"/>
    <n v="5"/>
    <n v="9.9145366937003008"/>
    <n v="7.9066379757902396"/>
  </r>
  <r>
    <x v="2"/>
    <x v="1"/>
    <x v="3"/>
    <x v="1"/>
    <n v="2"/>
    <n v="3.84312369093599"/>
    <n v="3.2715822189506398"/>
  </r>
  <r>
    <x v="2"/>
    <x v="1"/>
    <x v="3"/>
    <x v="2"/>
    <n v="7"/>
    <n v="6.8311343586540696"/>
    <n v="5.5891100973704404"/>
  </r>
  <r>
    <x v="2"/>
    <x v="1"/>
    <x v="4"/>
    <x v="0"/>
    <n v="7"/>
    <n v="12.653880221985199"/>
    <n v="10.6567454476273"/>
  </r>
  <r>
    <x v="2"/>
    <x v="1"/>
    <x v="4"/>
    <x v="1"/>
    <n v="3"/>
    <n v="5.10890482110318"/>
    <n v="4.4602692222854996"/>
  </r>
  <r>
    <x v="2"/>
    <x v="1"/>
    <x v="4"/>
    <x v="2"/>
    <n v="10"/>
    <n v="8.7688530340231505"/>
    <n v="7.5585073349563796"/>
  </r>
  <r>
    <x v="2"/>
    <x v="2"/>
    <x v="0"/>
    <x v="0"/>
    <n v="2"/>
    <n v="9.1365920511649197"/>
    <n v="9.1694586492682095"/>
  </r>
  <r>
    <x v="2"/>
    <x v="2"/>
    <x v="0"/>
    <x v="1"/>
    <n v="4"/>
    <n v="17.1880371261602"/>
    <n v="16.7238878120401"/>
  </r>
  <r>
    <x v="2"/>
    <x v="2"/>
    <x v="0"/>
    <x v="2"/>
    <n v="6"/>
    <n v="13.2855055134848"/>
    <n v="12.9466732306542"/>
  </r>
  <r>
    <x v="2"/>
    <x v="2"/>
    <x v="1"/>
    <x v="0"/>
    <n v="13"/>
    <n v="134.79883865615901"/>
    <n v="147.322248405598"/>
  </r>
  <r>
    <x v="2"/>
    <x v="2"/>
    <x v="1"/>
    <x v="1"/>
    <n v="4"/>
    <n v="39.054872095293902"/>
    <n v="39.245154900426201"/>
  </r>
  <r>
    <x v="2"/>
    <x v="2"/>
    <x v="1"/>
    <x v="2"/>
    <n v="17"/>
    <n v="85.487277481645407"/>
    <n v="93.283701653012102"/>
  </r>
  <r>
    <x v="2"/>
    <x v="2"/>
    <x v="2"/>
    <x v="0"/>
    <n v="6"/>
    <n v="87.361677344205006"/>
    <n v="81.104275428785897"/>
  </r>
  <r>
    <x v="2"/>
    <x v="2"/>
    <x v="2"/>
    <x v="1"/>
    <n v="4"/>
    <n v="44.291883512346402"/>
    <n v="46.983981494829301"/>
  </r>
  <r>
    <x v="2"/>
    <x v="2"/>
    <x v="2"/>
    <x v="2"/>
    <n v="10"/>
    <n v="62.897037549531397"/>
    <n v="64.044128461807603"/>
  </r>
  <r>
    <x v="2"/>
    <x v="2"/>
    <x v="3"/>
    <x v="0"/>
    <n v="15"/>
    <n v="22.742089543187198"/>
    <n v="19.668947939169101"/>
  </r>
  <r>
    <x v="2"/>
    <x v="2"/>
    <x v="3"/>
    <x v="1"/>
    <n v="8"/>
    <n v="11.7467402795724"/>
    <n v="9.3984302579509595"/>
  </r>
  <r>
    <x v="2"/>
    <x v="2"/>
    <x v="3"/>
    <x v="2"/>
    <n v="23"/>
    <n v="17.1563691155519"/>
    <n v="14.53368909856"/>
  </r>
  <r>
    <x v="2"/>
    <x v="2"/>
    <x v="4"/>
    <x v="0"/>
    <n v="21"/>
    <n v="28.836251287332601"/>
    <n v="25.198127413234602"/>
  </r>
  <r>
    <x v="2"/>
    <x v="2"/>
    <x v="4"/>
    <x v="1"/>
    <n v="12"/>
    <n v="15.5571400790821"/>
    <n v="12.78112986927"/>
  </r>
  <r>
    <x v="2"/>
    <x v="2"/>
    <x v="4"/>
    <x v="2"/>
    <n v="33"/>
    <n v="22.0058682315284"/>
    <n v="18.989628641252299"/>
  </r>
  <r>
    <x v="2"/>
    <x v="3"/>
    <x v="0"/>
    <x v="0"/>
    <n v="7"/>
    <n v="16.890261557764699"/>
    <n v="17.801486539795398"/>
  </r>
  <r>
    <x v="2"/>
    <x v="3"/>
    <x v="0"/>
    <x v="1"/>
    <n v="6"/>
    <n v="13.9088506653067"/>
    <n v="14.5318101959953"/>
  </r>
  <r>
    <x v="2"/>
    <x v="3"/>
    <x v="0"/>
    <x v="2"/>
    <n v="13"/>
    <n v="15.3697004090705"/>
    <n v="16.166648367895299"/>
  </r>
  <r>
    <x v="2"/>
    <x v="3"/>
    <x v="1"/>
    <x v="0"/>
    <n v="7"/>
    <n v="47.935355748818701"/>
    <n v="49.780800684143102"/>
  </r>
  <r>
    <x v="2"/>
    <x v="3"/>
    <x v="1"/>
    <x v="1"/>
    <n v="2"/>
    <n v="12.440905697934801"/>
    <n v="13.4726404354357"/>
  </r>
  <r>
    <x v="2"/>
    <x v="3"/>
    <x v="1"/>
    <x v="2"/>
    <n v="9"/>
    <n v="29.336027901822099"/>
    <n v="31.626720559789401"/>
  </r>
  <r>
    <x v="2"/>
    <x v="3"/>
    <x v="2"/>
    <x v="0"/>
    <n v="10"/>
    <n v="104.351455702807"/>
    <n v="97.226450856260996"/>
  </r>
  <r>
    <x v="2"/>
    <x v="3"/>
    <x v="2"/>
    <x v="1"/>
    <n v="3"/>
    <n v="21.576524741081698"/>
    <n v="21.717800873020501"/>
  </r>
  <r>
    <x v="2"/>
    <x v="3"/>
    <x v="2"/>
    <x v="2"/>
    <n v="13"/>
    <n v="55.349767956741999"/>
    <n v="59.472125864640702"/>
  </r>
  <r>
    <x v="2"/>
    <x v="3"/>
    <x v="3"/>
    <x v="0"/>
    <n v="14"/>
    <n v="10.253255408592199"/>
    <n v="10.9278879174514"/>
  </r>
  <r>
    <x v="2"/>
    <x v="3"/>
    <x v="3"/>
    <x v="1"/>
    <n v="8"/>
    <n v="5.6991828796546304"/>
    <n v="5.7863263161093501"/>
  </r>
  <r>
    <x v="2"/>
    <x v="3"/>
    <x v="3"/>
    <x v="2"/>
    <n v="22"/>
    <n v="7.9447335444706502"/>
    <n v="8.3571071167803908"/>
  </r>
  <r>
    <x v="2"/>
    <x v="3"/>
    <x v="4"/>
    <x v="0"/>
    <n v="24"/>
    <n v="16.4242942686056"/>
    <n v="18.694758581944299"/>
  </r>
  <r>
    <x v="2"/>
    <x v="3"/>
    <x v="4"/>
    <x v="1"/>
    <n v="11"/>
    <n v="7.1301247771835996"/>
    <n v="7.2201590262313502"/>
  </r>
  <r>
    <x v="2"/>
    <x v="3"/>
    <x v="4"/>
    <x v="2"/>
    <n v="35"/>
    <n v="11.651131824234399"/>
    <n v="12.9574588040878"/>
  </r>
  <r>
    <x v="2"/>
    <x v="4"/>
    <x v="0"/>
    <x v="0"/>
    <n v="4"/>
    <n v="5.1280736391374599"/>
    <n v="5.2764074657987097"/>
  </r>
  <r>
    <x v="2"/>
    <x v="4"/>
    <x v="0"/>
    <x v="1"/>
    <n v="4"/>
    <n v="5.0928814249882199"/>
    <n v="5.3023573848001"/>
  </r>
  <r>
    <x v="2"/>
    <x v="4"/>
    <x v="0"/>
    <x v="2"/>
    <n v="8"/>
    <n v="5.1104169461425899"/>
    <n v="5.2893824252993999"/>
  </r>
  <r>
    <x v="2"/>
    <x v="4"/>
    <x v="1"/>
    <x v="0"/>
    <n v="6"/>
    <n v="22.5225225225225"/>
    <n v="22.047103586781901"/>
  </r>
  <r>
    <x v="2"/>
    <x v="4"/>
    <x v="1"/>
    <x v="1"/>
    <n v="2"/>
    <n v="7.0420055631843903"/>
    <n v="7.8262877178153696"/>
  </r>
  <r>
    <x v="2"/>
    <x v="4"/>
    <x v="1"/>
    <x v="2"/>
    <n v="8"/>
    <n v="14.5346196471721"/>
    <n v="14.936695652298599"/>
  </r>
  <r>
    <x v="2"/>
    <x v="4"/>
    <x v="2"/>
    <x v="0"/>
    <n v="6"/>
    <n v="33.261267254282401"/>
    <n v="31.709226411992901"/>
  </r>
  <r>
    <x v="2"/>
    <x v="4"/>
    <x v="2"/>
    <x v="1"/>
    <n v="1"/>
    <n v="3.8491147036181701"/>
    <n v="4.38654208887134"/>
  </r>
  <r>
    <x v="2"/>
    <x v="4"/>
    <x v="2"/>
    <x v="2"/>
    <n v="7"/>
    <n v="15.9022240396193"/>
    <n v="18.047884250432102"/>
  </r>
  <r>
    <x v="2"/>
    <x v="4"/>
    <x v="3"/>
    <x v="0"/>
    <n v="10"/>
    <n v="3.6822105046101301"/>
    <n v="4.0804328077458898"/>
  </r>
  <r>
    <x v="2"/>
    <x v="4"/>
    <x v="3"/>
    <x v="1"/>
    <n v="6"/>
    <n v="2.23359702187064"/>
    <n v="2.4471262827941098"/>
  </r>
  <r>
    <x v="2"/>
    <x v="4"/>
    <x v="3"/>
    <x v="2"/>
    <n v="16"/>
    <n v="2.9618604926684702"/>
    <n v="3.2637795452699998"/>
  </r>
  <r>
    <x v="2"/>
    <x v="4"/>
    <x v="4"/>
    <x v="0"/>
    <n v="16"/>
    <n v="5.5245757298482498"/>
    <n v="6.5670242321281203"/>
  </r>
  <r>
    <x v="2"/>
    <x v="4"/>
    <x v="4"/>
    <x v="1"/>
    <n v="7"/>
    <n v="2.3760628638346302"/>
    <n v="2.6216737053410601"/>
  </r>
  <r>
    <x v="2"/>
    <x v="4"/>
    <x v="4"/>
    <x v="2"/>
    <n v="23"/>
    <n v="3.9368730957515998"/>
    <n v="4.5943489687345904"/>
  </r>
  <r>
    <x v="2"/>
    <x v="5"/>
    <x v="0"/>
    <x v="0"/>
    <n v="6"/>
    <n v="12.7983618096884"/>
    <n v="12.5431009319321"/>
  </r>
  <r>
    <x v="2"/>
    <x v="5"/>
    <x v="0"/>
    <x v="2"/>
    <n v="6"/>
    <n v="6.2664494297531004"/>
    <n v="6.2715504659660501"/>
  </r>
  <r>
    <x v="2"/>
    <x v="5"/>
    <x v="1"/>
    <x v="0"/>
    <n v="9"/>
    <n v="47.206923682140001"/>
    <n v="47.442656704984401"/>
  </r>
  <r>
    <x v="2"/>
    <x v="5"/>
    <x v="1"/>
    <x v="1"/>
    <n v="1"/>
    <n v="4.9669696518154298"/>
    <n v="5.3879890947100701"/>
  </r>
  <r>
    <x v="2"/>
    <x v="5"/>
    <x v="1"/>
    <x v="2"/>
    <n v="10"/>
    <n v="25.5115056890658"/>
    <n v="26.415322899847201"/>
  </r>
  <r>
    <x v="2"/>
    <x v="5"/>
    <x v="2"/>
    <x v="0"/>
    <n v="9"/>
    <n v="72.904009720534603"/>
    <n v="75.800036754259494"/>
  </r>
  <r>
    <x v="2"/>
    <x v="5"/>
    <x v="2"/>
    <x v="1"/>
    <n v="1"/>
    <n v="5.6792367105860997"/>
    <n v="5.2351635465091899"/>
  </r>
  <r>
    <x v="2"/>
    <x v="5"/>
    <x v="2"/>
    <x v="2"/>
    <n v="10"/>
    <n v="33.385637498747997"/>
    <n v="40.517600150384297"/>
  </r>
  <r>
    <x v="2"/>
    <x v="5"/>
    <x v="3"/>
    <x v="0"/>
    <n v="15"/>
    <n v="10.3362734288864"/>
    <n v="9.1268139571267799"/>
  </r>
  <r>
    <x v="2"/>
    <x v="5"/>
    <x v="3"/>
    <x v="1"/>
    <n v="1"/>
    <n v="0.68654441599099303"/>
    <n v="0.62169104938962405"/>
  </r>
  <r>
    <x v="2"/>
    <x v="5"/>
    <x v="3"/>
    <x v="2"/>
    <n v="16"/>
    <n v="5.5024984782152604"/>
    <n v="4.8742525032581998"/>
  </r>
  <r>
    <x v="2"/>
    <x v="5"/>
    <x v="4"/>
    <x v="0"/>
    <n v="24"/>
    <n v="15.2414822341473"/>
    <n v="15.1274040088687"/>
  </r>
  <r>
    <x v="2"/>
    <x v="5"/>
    <x v="4"/>
    <x v="1"/>
    <n v="2"/>
    <n v="1.2250022968793099"/>
    <n v="1.03690357413038"/>
  </r>
  <r>
    <x v="2"/>
    <x v="5"/>
    <x v="4"/>
    <x v="2"/>
    <n v="26"/>
    <n v="8.1065070308359104"/>
    <n v="8.0821537914995503"/>
  </r>
  <r>
    <x v="2"/>
    <x v="6"/>
    <x v="0"/>
    <x v="0"/>
    <n v="6"/>
    <n v="5.5734628853817396"/>
    <n v="5.68157128683373"/>
  </r>
  <r>
    <x v="2"/>
    <x v="6"/>
    <x v="0"/>
    <x v="1"/>
    <n v="3"/>
    <n v="2.6927081463397098"/>
    <n v="2.83935665636601"/>
  </r>
  <r>
    <x v="2"/>
    <x v="6"/>
    <x v="0"/>
    <x v="2"/>
    <n v="9"/>
    <n v="4.1083696619724703"/>
    <n v="4.2604639715998696"/>
  </r>
  <r>
    <x v="2"/>
    <x v="6"/>
    <x v="1"/>
    <x v="0"/>
    <n v="14"/>
    <n v="40.082455336692597"/>
    <n v="41.041173019246301"/>
  </r>
  <r>
    <x v="2"/>
    <x v="6"/>
    <x v="1"/>
    <x v="1"/>
    <n v="7"/>
    <n v="17.7525297354873"/>
    <n v="19.125142986982102"/>
  </r>
  <r>
    <x v="2"/>
    <x v="6"/>
    <x v="1"/>
    <x v="2"/>
    <n v="21"/>
    <n v="28.241369571941501"/>
    <n v="30.0831580031142"/>
  </r>
  <r>
    <x v="2"/>
    <x v="6"/>
    <x v="2"/>
    <x v="0"/>
    <n v="18"/>
    <n v="73.4244340199878"/>
    <n v="71.105885367496796"/>
  </r>
  <r>
    <x v="2"/>
    <x v="6"/>
    <x v="2"/>
    <x v="1"/>
    <n v="5"/>
    <n v="13.454604165545399"/>
    <n v="13.4871450716777"/>
  </r>
  <r>
    <x v="2"/>
    <x v="6"/>
    <x v="2"/>
    <x v="2"/>
    <n v="23"/>
    <n v="37.291048527003603"/>
    <n v="42.296515219587199"/>
  </r>
  <r>
    <x v="2"/>
    <x v="6"/>
    <x v="3"/>
    <x v="0"/>
    <n v="20"/>
    <n v="5.0946068491894501"/>
    <n v="6.3900434703646196"/>
  </r>
  <r>
    <x v="2"/>
    <x v="6"/>
    <x v="3"/>
    <x v="1"/>
    <n v="10"/>
    <n v="2.4760381408915202"/>
    <n v="3.0335928874396898"/>
  </r>
  <r>
    <x v="2"/>
    <x v="6"/>
    <x v="3"/>
    <x v="2"/>
    <n v="30"/>
    <n v="3.7667479028630999"/>
    <n v="4.71181817890215"/>
  </r>
  <r>
    <x v="2"/>
    <x v="6"/>
    <x v="4"/>
    <x v="0"/>
    <n v="38"/>
    <n v="9.1108090158648007"/>
    <n v="12.214469241106499"/>
  </r>
  <r>
    <x v="2"/>
    <x v="6"/>
    <x v="4"/>
    <x v="1"/>
    <n v="15"/>
    <n v="3.4011060396841102"/>
    <n v="3.9744125840211102"/>
  </r>
  <r>
    <x v="2"/>
    <x v="6"/>
    <x v="4"/>
    <x v="2"/>
    <n v="53"/>
    <n v="6.1762923600428801"/>
    <n v="8.0944409125638099"/>
  </r>
  <r>
    <x v="2"/>
    <x v="14"/>
    <x v="2"/>
    <x v="1"/>
    <n v="-1"/>
    <n v="-1"/>
    <n v="109.739368998628"/>
  </r>
  <r>
    <x v="2"/>
    <x v="14"/>
    <x v="2"/>
    <x v="2"/>
    <n v="-1"/>
    <n v="-1"/>
    <n v="54.869684499314097"/>
  </r>
  <r>
    <x v="2"/>
    <x v="14"/>
    <x v="4"/>
    <x v="1"/>
    <n v="1"/>
    <n v="8.7512032904524393"/>
    <n v="9.8765432098765409"/>
  </r>
  <r>
    <x v="2"/>
    <x v="14"/>
    <x v="4"/>
    <x v="2"/>
    <n v="1"/>
    <n v="4.3066322136089603"/>
    <n v="4.9382716049382704"/>
  </r>
  <r>
    <x v="2"/>
    <x v="8"/>
    <x v="1"/>
    <x v="0"/>
    <n v="-1"/>
    <n v="-1"/>
    <n v="51.657743965436303"/>
  </r>
  <r>
    <x v="2"/>
    <x v="8"/>
    <x v="1"/>
    <x v="2"/>
    <n v="-1"/>
    <n v="-1"/>
    <n v="25.828871982718098"/>
  </r>
  <r>
    <x v="2"/>
    <x v="8"/>
    <x v="2"/>
    <x v="1"/>
    <n v="-1"/>
    <n v="-1"/>
    <n v="119.872424100917"/>
  </r>
  <r>
    <x v="2"/>
    <x v="8"/>
    <x v="2"/>
    <x v="2"/>
    <n v="-1"/>
    <n v="-1"/>
    <n v="59.9362120504586"/>
  </r>
  <r>
    <x v="2"/>
    <x v="8"/>
    <x v="3"/>
    <x v="0"/>
    <n v="-1"/>
    <n v="-1"/>
    <n v="5.9605089190887997"/>
  </r>
  <r>
    <x v="2"/>
    <x v="8"/>
    <x v="3"/>
    <x v="2"/>
    <n v="-1"/>
    <n v="-1"/>
    <n v="2.9802544595443998"/>
  </r>
  <r>
    <x v="2"/>
    <x v="8"/>
    <x v="4"/>
    <x v="0"/>
    <n v="1"/>
    <n v="7.4382624218982398"/>
    <n v="5.4240631163708102"/>
  </r>
  <r>
    <x v="2"/>
    <x v="8"/>
    <x v="4"/>
    <x v="1"/>
    <n v="2"/>
    <n v="14.486455164421301"/>
    <n v="10.788518169082501"/>
  </r>
  <r>
    <x v="2"/>
    <x v="8"/>
    <x v="4"/>
    <x v="2"/>
    <n v="3"/>
    <n v="11.0091743119266"/>
    <n v="8.1062906427266697"/>
  </r>
  <r>
    <x v="2"/>
    <x v="9"/>
    <x v="0"/>
    <x v="0"/>
    <n v="3"/>
    <n v="5.9934072520227799"/>
    <n v="6.0340256392345299"/>
  </r>
  <r>
    <x v="2"/>
    <x v="9"/>
    <x v="0"/>
    <x v="2"/>
    <n v="3"/>
    <n v="2.91922504305857"/>
    <n v="3.0170128196172601"/>
  </r>
  <r>
    <x v="2"/>
    <x v="9"/>
    <x v="1"/>
    <x v="0"/>
    <n v="5"/>
    <n v="26.009155222638402"/>
    <n v="24.556704587012302"/>
  </r>
  <r>
    <x v="2"/>
    <x v="9"/>
    <x v="1"/>
    <x v="1"/>
    <n v="1"/>
    <n v="4.7519482988025104"/>
    <n v="4.36435197308385"/>
  </r>
  <r>
    <x v="2"/>
    <x v="9"/>
    <x v="1"/>
    <x v="2"/>
    <n v="6"/>
    <n v="14.900168868580501"/>
    <n v="14.4605282800481"/>
  </r>
  <r>
    <x v="2"/>
    <x v="9"/>
    <x v="2"/>
    <x v="0"/>
    <n v="4"/>
    <n v="31.710797526557801"/>
    <n v="29.455378111272001"/>
  </r>
  <r>
    <x v="2"/>
    <x v="9"/>
    <x v="2"/>
    <x v="2"/>
    <n v="4"/>
    <n v="12.983219189198"/>
    <n v="14.727689055636001"/>
  </r>
  <r>
    <x v="2"/>
    <x v="9"/>
    <x v="3"/>
    <x v="0"/>
    <n v="8"/>
    <n v="4.8397439775435904"/>
    <n v="4.59062722641037"/>
  </r>
  <r>
    <x v="2"/>
    <x v="9"/>
    <x v="3"/>
    <x v="1"/>
    <n v="1"/>
    <n v="0.58430669089591702"/>
    <n v="0.503579073817367"/>
  </r>
  <r>
    <x v="2"/>
    <x v="9"/>
    <x v="3"/>
    <x v="2"/>
    <n v="9"/>
    <n v="2.67506041178097"/>
    <n v="2.5471031501138701"/>
  </r>
  <r>
    <x v="2"/>
    <x v="9"/>
    <x v="4"/>
    <x v="0"/>
    <n v="12"/>
    <n v="6.7449075947659498"/>
    <n v="6.8284548060479198"/>
  </r>
  <r>
    <x v="2"/>
    <x v="9"/>
    <x v="4"/>
    <x v="1"/>
    <n v="1"/>
    <n v="0.52815599615502395"/>
    <n v="0.45825695717380399"/>
  </r>
  <r>
    <x v="2"/>
    <x v="9"/>
    <x v="4"/>
    <x v="2"/>
    <n v="13"/>
    <n v="3.5398230088495599"/>
    <n v="3.64335588161086"/>
  </r>
  <r>
    <x v="2"/>
    <x v="10"/>
    <x v="0"/>
    <x v="1"/>
    <n v="2"/>
    <n v="3.4569181574626202"/>
    <n v="3.4415718264265398"/>
  </r>
  <r>
    <x v="2"/>
    <x v="10"/>
    <x v="0"/>
    <x v="2"/>
    <n v="2"/>
    <n v="1.7698645168712299"/>
    <n v="1.7207859132132699"/>
  </r>
  <r>
    <x v="2"/>
    <x v="10"/>
    <x v="1"/>
    <x v="0"/>
    <n v="3"/>
    <n v="14.059424500890399"/>
    <n v="14.8822407918974"/>
  </r>
  <r>
    <x v="2"/>
    <x v="10"/>
    <x v="1"/>
    <x v="1"/>
    <n v="2"/>
    <n v="8.4792470428625908"/>
    <n v="9.31970792035378"/>
  </r>
  <r>
    <x v="2"/>
    <x v="10"/>
    <x v="1"/>
    <x v="2"/>
    <n v="5"/>
    <n v="11.129660545353399"/>
    <n v="12.100974356125599"/>
  </r>
  <r>
    <x v="2"/>
    <x v="10"/>
    <x v="2"/>
    <x v="0"/>
    <n v="7"/>
    <n v="44.376822619500402"/>
    <n v="42.039959271886701"/>
  </r>
  <r>
    <x v="2"/>
    <x v="10"/>
    <x v="2"/>
    <x v="1"/>
    <n v="2"/>
    <n v="8.6006708523264805"/>
    <n v="9.8941327792619003"/>
  </r>
  <r>
    <x v="2"/>
    <x v="10"/>
    <x v="2"/>
    <x v="2"/>
    <n v="9"/>
    <n v="23.0603669160603"/>
    <n v="25.967046025574302"/>
  </r>
  <r>
    <x v="2"/>
    <x v="10"/>
    <x v="3"/>
    <x v="0"/>
    <n v="3"/>
    <n v="1.6207542990507799"/>
    <n v="1.7171816298343101"/>
  </r>
  <r>
    <x v="2"/>
    <x v="10"/>
    <x v="3"/>
    <x v="1"/>
    <n v="4"/>
    <n v="2.1088926731796298"/>
    <n v="2.07756688531888"/>
  </r>
  <r>
    <x v="2"/>
    <x v="10"/>
    <x v="3"/>
    <x v="2"/>
    <n v="7"/>
    <n v="1.8678022904592699"/>
    <n v="1.8973742575765999"/>
  </r>
  <r>
    <x v="2"/>
    <x v="10"/>
    <x v="4"/>
    <x v="0"/>
    <n v="10"/>
    <n v="4.9782698520956004"/>
    <n v="5.3462316176190301"/>
  </r>
  <r>
    <x v="2"/>
    <x v="10"/>
    <x v="4"/>
    <x v="1"/>
    <n v="6"/>
    <n v="2.8178671563493598"/>
    <n v="2.78105781577375"/>
  </r>
  <r>
    <x v="2"/>
    <x v="10"/>
    <x v="4"/>
    <x v="2"/>
    <n v="16"/>
    <n v="3.86660222329628"/>
    <n v="4.0636447166963903"/>
  </r>
  <r>
    <x v="2"/>
    <x v="11"/>
    <x v="0"/>
    <x v="0"/>
    <n v="18"/>
    <n v="12.257906349595499"/>
    <n v="12.9420287191989"/>
  </r>
  <r>
    <x v="2"/>
    <x v="11"/>
    <x v="0"/>
    <x v="1"/>
    <n v="19"/>
    <n v="11.960216542867901"/>
    <n v="12.172818483629401"/>
  </r>
  <r>
    <x v="2"/>
    <x v="11"/>
    <x v="0"/>
    <x v="2"/>
    <n v="37"/>
    <n v="12.1032109491534"/>
    <n v="12.557423601414101"/>
  </r>
  <r>
    <x v="2"/>
    <x v="11"/>
    <x v="1"/>
    <x v="0"/>
    <n v="31"/>
    <n v="66.820425495225606"/>
    <n v="69.673579077895596"/>
  </r>
  <r>
    <x v="2"/>
    <x v="11"/>
    <x v="1"/>
    <x v="1"/>
    <n v="14"/>
    <n v="26.2609967924068"/>
    <n v="27.103059884786301"/>
  </r>
  <r>
    <x v="2"/>
    <x v="11"/>
    <x v="1"/>
    <x v="2"/>
    <n v="45"/>
    <n v="45.133595442509801"/>
    <n v="48.388319481340901"/>
  </r>
  <r>
    <x v="2"/>
    <x v="11"/>
    <x v="2"/>
    <x v="0"/>
    <n v="17"/>
    <n v="51.7393553885017"/>
    <n v="47.702781607686099"/>
  </r>
  <r>
    <x v="2"/>
    <x v="11"/>
    <x v="2"/>
    <x v="1"/>
    <n v="10"/>
    <n v="18.355696690467902"/>
    <n v="18.4661417015379"/>
  </r>
  <r>
    <x v="2"/>
    <x v="11"/>
    <x v="2"/>
    <x v="2"/>
    <n v="27"/>
    <n v="30.915086562242401"/>
    <n v="33.084461654611999"/>
  </r>
  <r>
    <x v="2"/>
    <x v="11"/>
    <x v="3"/>
    <x v="0"/>
    <n v="49"/>
    <n v="9.4682148164035809"/>
    <n v="11.8080916634799"/>
  </r>
  <r>
    <x v="2"/>
    <x v="11"/>
    <x v="3"/>
    <x v="1"/>
    <n v="33"/>
    <n v="6.1368746199322004"/>
    <n v="6.6721078967740102"/>
  </r>
  <r>
    <x v="2"/>
    <x v="11"/>
    <x v="3"/>
    <x v="2"/>
    <n v="82"/>
    <n v="7.7706410020715397"/>
    <n v="9.2400997801269806"/>
  </r>
  <r>
    <x v="2"/>
    <x v="11"/>
    <x v="4"/>
    <x v="0"/>
    <n v="66"/>
    <n v="11.991758391505501"/>
    <n v="15.038613758458499"/>
  </r>
  <r>
    <x v="2"/>
    <x v="11"/>
    <x v="4"/>
    <x v="1"/>
    <n v="43"/>
    <n v="7.2609133215807802"/>
    <n v="7.7335709392027603"/>
  </r>
  <r>
    <x v="2"/>
    <x v="11"/>
    <x v="4"/>
    <x v="2"/>
    <n v="109"/>
    <n v="9.5397299118668997"/>
    <n v="11.3860923488306"/>
  </r>
  <r>
    <x v="2"/>
    <x v="12"/>
    <x v="5"/>
    <x v="1"/>
    <n v="1"/>
    <n v="0.56096890549356804"/>
    <n v="0.54034860204097401"/>
  </r>
  <r>
    <x v="2"/>
    <x v="12"/>
    <x v="5"/>
    <x v="2"/>
    <n v="1"/>
    <n v="0.28166951152873299"/>
    <n v="0.27017430102048701"/>
  </r>
  <r>
    <x v="2"/>
    <x v="12"/>
    <x v="0"/>
    <x v="0"/>
    <n v="13"/>
    <n v="14.4775820210705"/>
    <n v="14.7046163791629"/>
  </r>
  <r>
    <x v="2"/>
    <x v="12"/>
    <x v="0"/>
    <x v="1"/>
    <n v="10"/>
    <n v="10.40441979753"/>
    <n v="10.5806812211882"/>
  </r>
  <r>
    <x v="2"/>
    <x v="12"/>
    <x v="0"/>
    <x v="2"/>
    <n v="23"/>
    <n v="12.3717772864927"/>
    <n v="12.6426488001755"/>
  </r>
  <r>
    <x v="2"/>
    <x v="12"/>
    <x v="1"/>
    <x v="0"/>
    <n v="20"/>
    <n v="67.315135808286499"/>
    <n v="67.717082439627404"/>
  </r>
  <r>
    <x v="2"/>
    <x v="12"/>
    <x v="1"/>
    <x v="1"/>
    <n v="14"/>
    <n v="41.285756414037202"/>
    <n v="40.4559187287188"/>
  </r>
  <r>
    <x v="2"/>
    <x v="12"/>
    <x v="1"/>
    <x v="2"/>
    <n v="34"/>
    <n v="53.441473727228399"/>
    <n v="54.086500584173102"/>
  </r>
  <r>
    <x v="2"/>
    <x v="12"/>
    <x v="2"/>
    <x v="0"/>
    <n v="14"/>
    <n v="73.839662447257396"/>
    <n v="66.247810111835093"/>
  </r>
  <r>
    <x v="2"/>
    <x v="12"/>
    <x v="2"/>
    <x v="1"/>
    <n v="12"/>
    <n v="40.2873833344524"/>
    <n v="40.104269537154401"/>
  </r>
  <r>
    <x v="2"/>
    <x v="12"/>
    <x v="2"/>
    <x v="2"/>
    <n v="26"/>
    <n v="53.337709760800898"/>
    <n v="53.176039824494701"/>
  </r>
  <r>
    <x v="2"/>
    <x v="12"/>
    <x v="3"/>
    <x v="0"/>
    <n v="33"/>
    <n v="11.1385637328365"/>
    <n v="12.095623073229699"/>
  </r>
  <r>
    <x v="2"/>
    <x v="12"/>
    <x v="3"/>
    <x v="1"/>
    <n v="25"/>
    <n v="8.1093530033799794"/>
    <n v="8.0698244343213794"/>
  </r>
  <r>
    <x v="2"/>
    <x v="12"/>
    <x v="3"/>
    <x v="2"/>
    <n v="58"/>
    <n v="9.5938493500994095"/>
    <n v="10.0827237537756"/>
  </r>
  <r>
    <x v="2"/>
    <x v="12"/>
    <x v="4"/>
    <x v="0"/>
    <n v="47"/>
    <n v="14.909843034248199"/>
    <n v="16.9693199067042"/>
  </r>
  <r>
    <x v="2"/>
    <x v="12"/>
    <x v="4"/>
    <x v="1"/>
    <n v="37"/>
    <n v="10.9444142076244"/>
    <n v="10.952924493576401"/>
  </r>
  <r>
    <x v="2"/>
    <x v="12"/>
    <x v="4"/>
    <x v="2"/>
    <n v="84"/>
    <n v="12.8577988672891"/>
    <n v="13.9611222001403"/>
  </r>
  <r>
    <x v="2"/>
    <x v="13"/>
    <x v="5"/>
    <x v="1"/>
    <n v="2"/>
    <n v="0.13752755708425099"/>
    <n v="0.13968108015778399"/>
  </r>
  <r>
    <x v="2"/>
    <x v="13"/>
    <x v="5"/>
    <x v="2"/>
    <n v="2"/>
    <n v="6.8814268225630998E-2"/>
    <n v="6.98405400788919E-2"/>
  </r>
  <r>
    <x v="2"/>
    <x v="13"/>
    <x v="0"/>
    <x v="0"/>
    <n v="71"/>
    <n v="9.8963669182573994"/>
    <n v="10.1033214332657"/>
  </r>
  <r>
    <x v="2"/>
    <x v="13"/>
    <x v="0"/>
    <x v="1"/>
    <n v="56"/>
    <n v="7.4138700269150002"/>
    <n v="7.5747724796702496"/>
  </r>
  <r>
    <x v="2"/>
    <x v="13"/>
    <x v="0"/>
    <x v="2"/>
    <n v="127"/>
    <n v="8.6231714802522603"/>
    <n v="8.8390469564679499"/>
  </r>
  <r>
    <x v="2"/>
    <x v="13"/>
    <x v="1"/>
    <x v="0"/>
    <n v="123"/>
    <n v="48.458583669851301"/>
    <n v="50.007895520337797"/>
  </r>
  <r>
    <x v="2"/>
    <x v="13"/>
    <x v="1"/>
    <x v="1"/>
    <n v="54"/>
    <n v="19.190652020171498"/>
    <n v="19.748280684688901"/>
  </r>
  <r>
    <x v="2"/>
    <x v="13"/>
    <x v="1"/>
    <x v="2"/>
    <n v="177"/>
    <n v="33.071007376516199"/>
    <n v="34.878088102513402"/>
  </r>
  <r>
    <x v="2"/>
    <x v="13"/>
    <x v="2"/>
    <x v="0"/>
    <n v="102"/>
    <n v="58.908460872076198"/>
    <n v="55.872789140051403"/>
  </r>
  <r>
    <x v="2"/>
    <x v="13"/>
    <x v="2"/>
    <x v="1"/>
    <n v="46"/>
    <n v="17.686321552705198"/>
    <n v="18.236540465739399"/>
  </r>
  <r>
    <x v="2"/>
    <x v="13"/>
    <x v="2"/>
    <x v="2"/>
    <n v="148"/>
    <n v="34.161361653409898"/>
    <n v="37.054664802895402"/>
  </r>
  <r>
    <x v="2"/>
    <x v="13"/>
    <x v="3"/>
    <x v="0"/>
    <n v="194"/>
    <n v="8.0053479025163199"/>
    <n v="8.7123178125833807"/>
  </r>
  <r>
    <x v="2"/>
    <x v="13"/>
    <x v="3"/>
    <x v="1"/>
    <n v="112"/>
    <n v="4.4962187603121997"/>
    <n v="4.5673757827364403"/>
  </r>
  <r>
    <x v="2"/>
    <x v="13"/>
    <x v="3"/>
    <x v="2"/>
    <n v="306"/>
    <n v="6.2266475282040696"/>
    <n v="6.63984679765991"/>
  </r>
  <r>
    <x v="2"/>
    <x v="13"/>
    <x v="4"/>
    <x v="0"/>
    <n v="296"/>
    <n v="11.3998297728122"/>
    <n v="12.956760232055499"/>
  </r>
  <r>
    <x v="2"/>
    <x v="13"/>
    <x v="4"/>
    <x v="1"/>
    <n v="158"/>
    <n v="5.7432199107983397"/>
    <n v="5.7976006042066999"/>
  </r>
  <r>
    <x v="2"/>
    <x v="13"/>
    <x v="4"/>
    <x v="2"/>
    <n v="454"/>
    <n v="8.48978981225223"/>
    <n v="9.3771804181311005"/>
  </r>
  <r>
    <x v="3"/>
    <x v="0"/>
    <x v="0"/>
    <x v="0"/>
    <n v="4"/>
    <n v="7.7257363592467403"/>
    <n v="7.6145034174227302"/>
  </r>
  <r>
    <x v="3"/>
    <x v="0"/>
    <x v="0"/>
    <x v="1"/>
    <n v="6"/>
    <n v="10.5773468488321"/>
    <n v="10.5571705239898"/>
  </r>
  <r>
    <x v="3"/>
    <x v="0"/>
    <x v="0"/>
    <x v="2"/>
    <n v="10"/>
    <n v="9.2165898617511495"/>
    <n v="9.0858369707062607"/>
  </r>
  <r>
    <x v="3"/>
    <x v="0"/>
    <x v="1"/>
    <x v="0"/>
    <n v="8"/>
    <n v="37.828636277662198"/>
    <n v="40.282921231432098"/>
  </r>
  <r>
    <x v="3"/>
    <x v="0"/>
    <x v="1"/>
    <x v="1"/>
    <n v="11"/>
    <n v="46.806518871537399"/>
    <n v="48.777319212999799"/>
  </r>
  <r>
    <x v="3"/>
    <x v="0"/>
    <x v="1"/>
    <x v="2"/>
    <n v="19"/>
    <n v="42.554144549710003"/>
    <n v="44.530120222215999"/>
  </r>
  <r>
    <x v="3"/>
    <x v="0"/>
    <x v="2"/>
    <x v="0"/>
    <n v="7"/>
    <n v="49.216058496800997"/>
    <n v="45.310158240251504"/>
  </r>
  <r>
    <x v="3"/>
    <x v="0"/>
    <x v="2"/>
    <x v="1"/>
    <n v="3"/>
    <n v="14.825796886582699"/>
    <n v="15.2647821987602"/>
  </r>
  <r>
    <x v="3"/>
    <x v="0"/>
    <x v="2"/>
    <x v="2"/>
    <n v="10"/>
    <n v="29.020836960937999"/>
    <n v="30.287470219505799"/>
  </r>
  <r>
    <x v="3"/>
    <x v="0"/>
    <x v="3"/>
    <x v="0"/>
    <n v="12"/>
    <n v="7.3459193418056303"/>
    <n v="6.8654397087004302"/>
  </r>
  <r>
    <x v="3"/>
    <x v="0"/>
    <x v="3"/>
    <x v="1"/>
    <n v="17"/>
    <n v="9.8393295365097"/>
    <n v="8.7024930837607393"/>
  </r>
  <r>
    <x v="3"/>
    <x v="0"/>
    <x v="3"/>
    <x v="2"/>
    <n v="29"/>
    <n v="8.6275629812097598"/>
    <n v="7.7839663962305901"/>
  </r>
  <r>
    <x v="3"/>
    <x v="0"/>
    <x v="4"/>
    <x v="0"/>
    <n v="19"/>
    <n v="10.6994633374442"/>
    <n v="10.325464376539999"/>
  </r>
  <r>
    <x v="3"/>
    <x v="0"/>
    <x v="4"/>
    <x v="1"/>
    <n v="20"/>
    <n v="10.362103714296101"/>
    <n v="9.2930991041107003"/>
  </r>
  <r>
    <x v="3"/>
    <x v="0"/>
    <x v="4"/>
    <x v="2"/>
    <n v="39"/>
    <n v="10.5237594106695"/>
    <n v="9.8092817403253605"/>
  </r>
  <r>
    <x v="3"/>
    <x v="1"/>
    <x v="1"/>
    <x v="0"/>
    <n v="3"/>
    <n v="40.883074407195402"/>
    <n v="40.036214177775101"/>
  </r>
  <r>
    <x v="3"/>
    <x v="1"/>
    <x v="1"/>
    <x v="1"/>
    <n v="1"/>
    <n v="12.898232942086899"/>
    <n v="11.910175620953201"/>
  </r>
  <r>
    <x v="3"/>
    <x v="1"/>
    <x v="1"/>
    <x v="2"/>
    <n v="4"/>
    <n v="26.5058644225035"/>
    <n v="25.973194899364199"/>
  </r>
  <r>
    <x v="3"/>
    <x v="1"/>
    <x v="2"/>
    <x v="0"/>
    <n v="2"/>
    <n v="40.469445568595702"/>
    <n v="38.035468073978997"/>
  </r>
  <r>
    <x v="3"/>
    <x v="1"/>
    <x v="2"/>
    <x v="1"/>
    <n v="2"/>
    <n v="29.7840655249442"/>
    <n v="30.079943331309501"/>
  </r>
  <r>
    <x v="3"/>
    <x v="1"/>
    <x v="2"/>
    <x v="2"/>
    <n v="4"/>
    <n v="34.314146006691303"/>
    <n v="34.057705702644199"/>
  </r>
  <r>
    <x v="3"/>
    <x v="1"/>
    <x v="3"/>
    <x v="0"/>
    <n v="3"/>
    <n v="5.9605412171425201"/>
    <n v="4.61956317435867"/>
  </r>
  <r>
    <x v="3"/>
    <x v="1"/>
    <x v="3"/>
    <x v="1"/>
    <n v="1"/>
    <n v="1.92152492217824"/>
    <n v="1.37425103318691"/>
  </r>
  <r>
    <x v="3"/>
    <x v="1"/>
    <x v="3"/>
    <x v="2"/>
    <n v="4"/>
    <n v="3.9072802399070099"/>
    <n v="2.9969071037727901"/>
  </r>
  <r>
    <x v="3"/>
    <x v="1"/>
    <x v="4"/>
    <x v="0"/>
    <n v="5"/>
    <n v="9.0460079966710705"/>
    <n v="7.6269946153244996"/>
  </r>
  <r>
    <x v="3"/>
    <x v="1"/>
    <x v="4"/>
    <x v="1"/>
    <n v="3"/>
    <n v="5.1057746311077796"/>
    <n v="3.9577633400179399"/>
  </r>
  <r>
    <x v="3"/>
    <x v="1"/>
    <x v="4"/>
    <x v="2"/>
    <n v="8"/>
    <n v="7.0156976234324304"/>
    <n v="5.7923789776712198"/>
  </r>
  <r>
    <x v="3"/>
    <x v="2"/>
    <x v="0"/>
    <x v="0"/>
    <n v="3"/>
    <n v="13.739409205404201"/>
    <n v="12.8328978465684"/>
  </r>
  <r>
    <x v="3"/>
    <x v="2"/>
    <x v="0"/>
    <x v="1"/>
    <n v="1"/>
    <n v="4.2909246942716104"/>
    <n v="4.2754578850954204"/>
  </r>
  <r>
    <x v="3"/>
    <x v="2"/>
    <x v="0"/>
    <x v="2"/>
    <n v="4"/>
    <n v="8.8613203367301701"/>
    <n v="8.5541778658319405"/>
  </r>
  <r>
    <x v="3"/>
    <x v="2"/>
    <x v="1"/>
    <x v="0"/>
    <n v="9"/>
    <n v="91.240875912408796"/>
    <n v="95.348787660338502"/>
  </r>
  <r>
    <x v="3"/>
    <x v="2"/>
    <x v="1"/>
    <x v="1"/>
    <n v="1"/>
    <n v="9.6562379297025895"/>
    <n v="10.112348188372801"/>
  </r>
  <r>
    <x v="3"/>
    <x v="2"/>
    <x v="1"/>
    <x v="2"/>
    <n v="10"/>
    <n v="49.455984174085103"/>
    <n v="52.730567924355697"/>
  </r>
  <r>
    <x v="3"/>
    <x v="2"/>
    <x v="2"/>
    <x v="0"/>
    <n v="10"/>
    <n v="142.77555682467201"/>
    <n v="130.24714959328"/>
  </r>
  <r>
    <x v="3"/>
    <x v="2"/>
    <x v="2"/>
    <x v="1"/>
    <n v="3"/>
    <n v="32.905561039815701"/>
    <n v="31.842066452533501"/>
  </r>
  <r>
    <x v="3"/>
    <x v="2"/>
    <x v="2"/>
    <x v="2"/>
    <n v="13"/>
    <n v="80.640158799081902"/>
    <n v="81.0446080229069"/>
  </r>
  <r>
    <x v="3"/>
    <x v="2"/>
    <x v="3"/>
    <x v="0"/>
    <n v="12"/>
    <n v="18.268454945422999"/>
    <n v="14.738835861182601"/>
  </r>
  <r>
    <x v="3"/>
    <x v="2"/>
    <x v="3"/>
    <x v="1"/>
    <n v="2"/>
    <n v="2.9471574666234401"/>
    <n v="2.4118603289334399"/>
  </r>
  <r>
    <x v="3"/>
    <x v="2"/>
    <x v="3"/>
    <x v="2"/>
    <n v="14"/>
    <n v="10.4830436768527"/>
    <n v="8.5753480950580308"/>
  </r>
  <r>
    <x v="3"/>
    <x v="2"/>
    <x v="4"/>
    <x v="0"/>
    <n v="22"/>
    <n v="30.265094715989601"/>
    <n v="25.1345840970714"/>
  </r>
  <r>
    <x v="3"/>
    <x v="2"/>
    <x v="4"/>
    <x v="1"/>
    <n v="5"/>
    <n v="6.4952779329427504"/>
    <n v="5.0605788800574496"/>
  </r>
  <r>
    <x v="3"/>
    <x v="2"/>
    <x v="4"/>
    <x v="2"/>
    <n v="27"/>
    <n v="18.039687312086599"/>
    <n v="15.0975814885644"/>
  </r>
  <r>
    <x v="3"/>
    <x v="3"/>
    <x v="0"/>
    <x v="0"/>
    <n v="8"/>
    <n v="19.0871567294157"/>
    <n v="20.523864566121301"/>
  </r>
  <r>
    <x v="3"/>
    <x v="3"/>
    <x v="0"/>
    <x v="1"/>
    <n v="2"/>
    <n v="4.58232140402328"/>
    <n v="4.5401020355924899"/>
  </r>
  <r>
    <x v="3"/>
    <x v="3"/>
    <x v="0"/>
    <x v="2"/>
    <n v="10"/>
    <n v="11.687841138863201"/>
    <n v="12.531983300856901"/>
  </r>
  <r>
    <x v="3"/>
    <x v="3"/>
    <x v="1"/>
    <x v="0"/>
    <n v="7"/>
    <n v="46.542553191489397"/>
    <n v="50.292252445412799"/>
  </r>
  <r>
    <x v="3"/>
    <x v="3"/>
    <x v="1"/>
    <x v="1"/>
    <n v="5"/>
    <n v="30.426580660865302"/>
    <n v="29.295929873872701"/>
  </r>
  <r>
    <x v="3"/>
    <x v="3"/>
    <x v="1"/>
    <x v="2"/>
    <n v="12"/>
    <n v="38.127919168811403"/>
    <n v="39.794091159642797"/>
  </r>
  <r>
    <x v="3"/>
    <x v="3"/>
    <x v="2"/>
    <x v="0"/>
    <n v="9"/>
    <n v="91.696383087111599"/>
    <n v="82.700091108717402"/>
  </r>
  <r>
    <x v="3"/>
    <x v="3"/>
    <x v="2"/>
    <x v="1"/>
    <n v="9"/>
    <n v="63.9386189258312"/>
    <n v="65.319694199238697"/>
  </r>
  <r>
    <x v="3"/>
    <x v="3"/>
    <x v="2"/>
    <x v="2"/>
    <n v="18"/>
    <n v="75.342179063245595"/>
    <n v="74.009892653978"/>
  </r>
  <r>
    <x v="3"/>
    <x v="3"/>
    <x v="3"/>
    <x v="0"/>
    <n v="15"/>
    <n v="10.909249589084901"/>
    <n v="11.7796819964731"/>
  </r>
  <r>
    <x v="3"/>
    <x v="3"/>
    <x v="3"/>
    <x v="1"/>
    <n v="7"/>
    <n v="4.9553663077565604"/>
    <n v="4.7024172265809296"/>
  </r>
  <r>
    <x v="3"/>
    <x v="3"/>
    <x v="3"/>
    <x v="2"/>
    <n v="22"/>
    <n v="7.8921218687109604"/>
    <n v="8.241049611527"/>
  </r>
  <r>
    <x v="3"/>
    <x v="3"/>
    <x v="4"/>
    <x v="0"/>
    <n v="24"/>
    <n v="16.2918411817015"/>
    <n v="18.162518816575101"/>
  </r>
  <r>
    <x v="3"/>
    <x v="3"/>
    <x v="4"/>
    <x v="1"/>
    <n v="16"/>
    <n v="10.3001860471105"/>
    <n v="10.157972154120101"/>
  </r>
  <r>
    <x v="3"/>
    <x v="3"/>
    <x v="4"/>
    <x v="2"/>
    <n v="40"/>
    <n v="13.216586816454599"/>
    <n v="14.1602454853476"/>
  </r>
  <r>
    <x v="3"/>
    <x v="4"/>
    <x v="0"/>
    <x v="0"/>
    <n v="7"/>
    <n v="8.9587386096037704"/>
    <n v="9.1625434429796702"/>
  </r>
  <r>
    <x v="3"/>
    <x v="4"/>
    <x v="0"/>
    <x v="1"/>
    <n v="3"/>
    <n v="3.80348652931854"/>
    <n v="3.8427544864158598"/>
  </r>
  <r>
    <x v="3"/>
    <x v="4"/>
    <x v="0"/>
    <x v="2"/>
    <n v="10"/>
    <n v="6.3689805172886"/>
    <n v="6.5026489646977703"/>
  </r>
  <r>
    <x v="3"/>
    <x v="4"/>
    <x v="1"/>
    <x v="0"/>
    <n v="14"/>
    <n v="51.466803911477101"/>
    <n v="51.980622981102997"/>
  </r>
  <r>
    <x v="3"/>
    <x v="4"/>
    <x v="1"/>
    <x v="1"/>
    <n v="2"/>
    <n v="6.9256873744719201"/>
    <n v="7.0436589883421297"/>
  </r>
  <r>
    <x v="3"/>
    <x v="4"/>
    <x v="1"/>
    <x v="2"/>
    <n v="16"/>
    <n v="28.5306704707561"/>
    <n v="29.512140984722599"/>
  </r>
  <r>
    <x v="3"/>
    <x v="4"/>
    <x v="2"/>
    <x v="0"/>
    <n v="7"/>
    <n v="38.247186099879798"/>
    <n v="36.551797820834103"/>
  </r>
  <r>
    <x v="3"/>
    <x v="4"/>
    <x v="2"/>
    <x v="1"/>
    <n v="1"/>
    <n v="3.8249694002447998"/>
    <n v="3.4953791088181401"/>
  </r>
  <r>
    <x v="3"/>
    <x v="4"/>
    <x v="2"/>
    <x v="2"/>
    <n v="8"/>
    <n v="17.999370022049199"/>
    <n v="20.023588464826101"/>
  </r>
  <r>
    <x v="3"/>
    <x v="4"/>
    <x v="3"/>
    <x v="0"/>
    <n v="21"/>
    <n v="7.6790030460045404"/>
    <n v="8.6659773905554207"/>
  </r>
  <r>
    <x v="3"/>
    <x v="4"/>
    <x v="3"/>
    <x v="1"/>
    <n v="5"/>
    <n v="1.8525311132600499"/>
    <n v="1.93177377217157"/>
  </r>
  <r>
    <x v="3"/>
    <x v="4"/>
    <x v="3"/>
    <x v="2"/>
    <n v="26"/>
    <n v="4.7849179386573502"/>
    <n v="5.2988755813634896"/>
  </r>
  <r>
    <x v="3"/>
    <x v="4"/>
    <x v="4"/>
    <x v="0"/>
    <n v="28"/>
    <n v="9.59643560963071"/>
    <n v="11.1757012292805"/>
  </r>
  <r>
    <x v="3"/>
    <x v="4"/>
    <x v="4"/>
    <x v="1"/>
    <n v="6"/>
    <n v="2.0267189109763701"/>
    <n v="2.0724982524697602"/>
  </r>
  <r>
    <x v="3"/>
    <x v="4"/>
    <x v="4"/>
    <x v="2"/>
    <n v="34"/>
    <n v="5.7840835629954697"/>
    <n v="6.6240997408751303"/>
  </r>
  <r>
    <x v="3"/>
    <x v="5"/>
    <x v="0"/>
    <x v="0"/>
    <n v="10"/>
    <n v="21.4219918167991"/>
    <n v="20.891655001800199"/>
  </r>
  <r>
    <x v="3"/>
    <x v="5"/>
    <x v="0"/>
    <x v="1"/>
    <n v="3"/>
    <n v="6.1167067650776801"/>
    <n v="6.1828275564918904"/>
  </r>
  <r>
    <x v="3"/>
    <x v="5"/>
    <x v="0"/>
    <x v="2"/>
    <n v="13"/>
    <n v="13.5802856038526"/>
    <n v="13.5372412791461"/>
  </r>
  <r>
    <x v="3"/>
    <x v="5"/>
    <x v="1"/>
    <x v="0"/>
    <n v="12"/>
    <n v="61.642780089382001"/>
    <n v="64.918298398838601"/>
  </r>
  <r>
    <x v="3"/>
    <x v="5"/>
    <x v="1"/>
    <x v="1"/>
    <n v="5"/>
    <n v="24.424796052952999"/>
    <n v="23.439883384609399"/>
  </r>
  <r>
    <x v="3"/>
    <x v="5"/>
    <x v="1"/>
    <x v="2"/>
    <n v="17"/>
    <n v="42.565977264760399"/>
    <n v="44.179090891724002"/>
  </r>
  <r>
    <x v="3"/>
    <x v="5"/>
    <x v="2"/>
    <x v="0"/>
    <n v="10"/>
    <n v="79.182833161770503"/>
    <n v="80.429943042003302"/>
  </r>
  <r>
    <x v="3"/>
    <x v="5"/>
    <x v="2"/>
    <x v="1"/>
    <n v="5"/>
    <n v="28.036335090276999"/>
    <n v="28.797647320746002"/>
  </r>
  <r>
    <x v="3"/>
    <x v="5"/>
    <x v="2"/>
    <x v="2"/>
    <n v="15"/>
    <n v="49.240061714210697"/>
    <n v="54.613795181374698"/>
  </r>
  <r>
    <x v="3"/>
    <x v="5"/>
    <x v="3"/>
    <x v="0"/>
    <n v="22"/>
    <n v="15.1700075160492"/>
    <n v="13.574406491598999"/>
  </r>
  <r>
    <x v="3"/>
    <x v="5"/>
    <x v="3"/>
    <x v="1"/>
    <n v="8"/>
    <n v="5.4977527935456401"/>
    <n v="4.5050956679717897"/>
  </r>
  <r>
    <x v="3"/>
    <x v="5"/>
    <x v="3"/>
    <x v="2"/>
    <n v="30"/>
    <n v="10.3257072248973"/>
    <n v="9.0397510797854093"/>
  </r>
  <r>
    <x v="3"/>
    <x v="5"/>
    <x v="4"/>
    <x v="0"/>
    <n v="32"/>
    <n v="20.297871260751499"/>
    <n v="19.591404781135399"/>
  </r>
  <r>
    <x v="3"/>
    <x v="5"/>
    <x v="4"/>
    <x v="1"/>
    <n v="13"/>
    <n v="7.9584690354335503"/>
    <n v="6.6914253167214701"/>
  </r>
  <r>
    <x v="3"/>
    <x v="5"/>
    <x v="4"/>
    <x v="2"/>
    <n v="45"/>
    <n v="14.018691588785"/>
    <n v="13.141415048928399"/>
  </r>
  <r>
    <x v="3"/>
    <x v="6"/>
    <x v="0"/>
    <x v="0"/>
    <n v="5"/>
    <n v="4.6103345258732"/>
    <n v="4.5615588228567701"/>
  </r>
  <r>
    <x v="3"/>
    <x v="6"/>
    <x v="0"/>
    <x v="1"/>
    <n v="7"/>
    <n v="6.2215032929528196"/>
    <n v="6.2750206805854596"/>
  </r>
  <r>
    <x v="3"/>
    <x v="6"/>
    <x v="0"/>
    <x v="2"/>
    <n v="12"/>
    <n v="5.4307243228565598"/>
    <n v="5.4182897517211099"/>
  </r>
  <r>
    <x v="3"/>
    <x v="6"/>
    <x v="1"/>
    <x v="0"/>
    <n v="8"/>
    <n v="22.2797783162058"/>
    <n v="22.0616572307922"/>
  </r>
  <r>
    <x v="3"/>
    <x v="6"/>
    <x v="1"/>
    <x v="1"/>
    <n v="7"/>
    <n v="17.315588977390799"/>
    <n v="16.8224085274339"/>
  </r>
  <r>
    <x v="3"/>
    <x v="6"/>
    <x v="1"/>
    <x v="2"/>
    <n v="15"/>
    <n v="19.650740832929401"/>
    <n v="19.4420328791131"/>
  </r>
  <r>
    <x v="3"/>
    <x v="6"/>
    <x v="2"/>
    <x v="0"/>
    <n v="6"/>
    <n v="24.042314473473301"/>
    <n v="25.902141217532801"/>
  </r>
  <r>
    <x v="3"/>
    <x v="6"/>
    <x v="2"/>
    <x v="1"/>
    <n v="8"/>
    <n v="21.425893191922398"/>
    <n v="22.4451532470998"/>
  </r>
  <r>
    <x v="3"/>
    <x v="6"/>
    <x v="2"/>
    <x v="2"/>
    <n v="14"/>
    <n v="22.474074549715901"/>
    <n v="24.173647232316299"/>
  </r>
  <r>
    <x v="3"/>
    <x v="6"/>
    <x v="3"/>
    <x v="0"/>
    <n v="13"/>
    <n v="3.27779570760045"/>
    <n v="3.87394186515409"/>
  </r>
  <r>
    <x v="3"/>
    <x v="6"/>
    <x v="3"/>
    <x v="1"/>
    <n v="14"/>
    <n v="3.42383675146369"/>
    <n v="3.7683883249843002"/>
  </r>
  <r>
    <x v="3"/>
    <x v="6"/>
    <x v="3"/>
    <x v="2"/>
    <n v="27"/>
    <n v="3.3519303394388098"/>
    <n v="3.82116509506919"/>
  </r>
  <r>
    <x v="3"/>
    <x v="6"/>
    <x v="4"/>
    <x v="0"/>
    <n v="19"/>
    <n v="4.5070262166598702"/>
    <n v="5.8564798068681796"/>
  </r>
  <r>
    <x v="3"/>
    <x v="6"/>
    <x v="4"/>
    <x v="1"/>
    <n v="22"/>
    <n v="4.9301266594358104"/>
    <n v="5.4492971679746898"/>
  </r>
  <r>
    <x v="3"/>
    <x v="6"/>
    <x v="4"/>
    <x v="2"/>
    <n v="41"/>
    <n v="4.7245909195667197"/>
    <n v="5.6528884874214302"/>
  </r>
  <r>
    <x v="3"/>
    <x v="7"/>
    <x v="1"/>
    <x v="1"/>
    <n v="-1"/>
    <n v="-1"/>
    <n v="73.486184597295704"/>
  </r>
  <r>
    <x v="3"/>
    <x v="7"/>
    <x v="1"/>
    <x v="2"/>
    <n v="-1"/>
    <n v="-1"/>
    <n v="36.743092298647902"/>
  </r>
  <r>
    <x v="3"/>
    <x v="7"/>
    <x v="3"/>
    <x v="1"/>
    <n v="-1"/>
    <n v="-1"/>
    <n v="8.4791751458418094"/>
  </r>
  <r>
    <x v="3"/>
    <x v="7"/>
    <x v="3"/>
    <x v="2"/>
    <n v="-1"/>
    <n v="-1"/>
    <n v="4.23958757292091"/>
  </r>
  <r>
    <x v="3"/>
    <x v="7"/>
    <x v="4"/>
    <x v="1"/>
    <n v="1"/>
    <n v="9.1869545245750999"/>
    <n v="7.7160493827160499"/>
  </r>
  <r>
    <x v="3"/>
    <x v="7"/>
    <x v="4"/>
    <x v="2"/>
    <n v="1"/>
    <n v="4.6146746654360902"/>
    <n v="3.8580246913580201"/>
  </r>
  <r>
    <x v="3"/>
    <x v="8"/>
    <x v="1"/>
    <x v="0"/>
    <n v="-1"/>
    <n v="-1"/>
    <n v="133.57376611233599"/>
  </r>
  <r>
    <x v="3"/>
    <x v="8"/>
    <x v="1"/>
    <x v="2"/>
    <n v="-1"/>
    <n v="-1"/>
    <n v="66.786883056167795"/>
  </r>
  <r>
    <x v="3"/>
    <x v="8"/>
    <x v="2"/>
    <x v="0"/>
    <n v="-1"/>
    <n v="-1"/>
    <n v="78.247261345852905"/>
  </r>
  <r>
    <x v="3"/>
    <x v="8"/>
    <x v="2"/>
    <x v="2"/>
    <n v="-1"/>
    <n v="-1"/>
    <n v="39.123630672926403"/>
  </r>
  <r>
    <x v="3"/>
    <x v="8"/>
    <x v="3"/>
    <x v="0"/>
    <n v="-1"/>
    <n v="-1"/>
    <n v="15.412357628346401"/>
  </r>
  <r>
    <x v="3"/>
    <x v="8"/>
    <x v="3"/>
    <x v="2"/>
    <n v="-1"/>
    <n v="-1"/>
    <n v="7.7061788141732004"/>
  </r>
  <r>
    <x v="3"/>
    <x v="8"/>
    <x v="4"/>
    <x v="0"/>
    <n v="3"/>
    <n v="22.4315836698071"/>
    <n v="21.067498962921999"/>
  </r>
  <r>
    <x v="3"/>
    <x v="8"/>
    <x v="4"/>
    <x v="2"/>
    <n v="3"/>
    <n v="11.082379017362401"/>
    <n v="10.533749481460999"/>
  </r>
  <r>
    <x v="3"/>
    <x v="9"/>
    <x v="0"/>
    <x v="0"/>
    <n v="1"/>
    <n v="1.9928655413619201"/>
    <n v="1.9794001003838599"/>
  </r>
  <r>
    <x v="3"/>
    <x v="9"/>
    <x v="0"/>
    <x v="1"/>
    <n v="1"/>
    <n v="1.88943052563957"/>
    <n v="1.85148204525287"/>
  </r>
  <r>
    <x v="3"/>
    <x v="9"/>
    <x v="0"/>
    <x v="2"/>
    <n v="2"/>
    <n v="1.9397701372387399"/>
    <n v="1.91544107281836"/>
  </r>
  <r>
    <x v="3"/>
    <x v="9"/>
    <x v="1"/>
    <x v="0"/>
    <n v="5"/>
    <n v="25.411669038422399"/>
    <n v="25.298289536266999"/>
  </r>
  <r>
    <x v="3"/>
    <x v="9"/>
    <x v="1"/>
    <x v="1"/>
    <n v="3"/>
    <n v="13.975589304015701"/>
    <n v="14.600745435292399"/>
  </r>
  <r>
    <x v="3"/>
    <x v="9"/>
    <x v="1"/>
    <x v="2"/>
    <n v="8"/>
    <n v="19.4448495454766"/>
    <n v="19.949517485779701"/>
  </r>
  <r>
    <x v="3"/>
    <x v="9"/>
    <x v="2"/>
    <x v="0"/>
    <n v="3"/>
    <n v="23.371766905578099"/>
    <n v="21.5305453139413"/>
  </r>
  <r>
    <x v="3"/>
    <x v="9"/>
    <x v="2"/>
    <x v="1"/>
    <n v="1"/>
    <n v="5.43951261966928"/>
    <n v="4.7865211564235102"/>
  </r>
  <r>
    <x v="3"/>
    <x v="9"/>
    <x v="2"/>
    <x v="2"/>
    <n v="4"/>
    <n v="12.812299807815499"/>
    <n v="13.1585332351824"/>
  </r>
  <r>
    <x v="3"/>
    <x v="9"/>
    <x v="3"/>
    <x v="0"/>
    <n v="6"/>
    <n v="3.6317194375677202"/>
    <n v="3.4954521185821599"/>
  </r>
  <r>
    <x v="3"/>
    <x v="9"/>
    <x v="3"/>
    <x v="1"/>
    <n v="4"/>
    <n v="2.3303369084585399"/>
    <n v="2.2238692447227599"/>
  </r>
  <r>
    <x v="3"/>
    <x v="9"/>
    <x v="3"/>
    <x v="2"/>
    <n v="10"/>
    <n v="2.9685922935344098"/>
    <n v="2.8596606816524601"/>
  </r>
  <r>
    <x v="3"/>
    <x v="9"/>
    <x v="4"/>
    <x v="0"/>
    <n v="9"/>
    <n v="5.0548450689986399"/>
    <n v="5.1186105061644804"/>
  </r>
  <r>
    <x v="3"/>
    <x v="9"/>
    <x v="4"/>
    <x v="1"/>
    <n v="5"/>
    <n v="2.63112196302747"/>
    <n v="2.4545079167758299"/>
  </r>
  <r>
    <x v="3"/>
    <x v="9"/>
    <x v="4"/>
    <x v="2"/>
    <n v="14"/>
    <n v="3.80352097370137"/>
    <n v="3.7865592114701498"/>
  </r>
  <r>
    <x v="3"/>
    <x v="10"/>
    <x v="0"/>
    <x v="0"/>
    <n v="4"/>
    <n v="7.2478211237746599"/>
    <n v="7.2199153353898202"/>
  </r>
  <r>
    <x v="3"/>
    <x v="10"/>
    <x v="0"/>
    <x v="1"/>
    <n v="5"/>
    <n v="8.6159360352908703"/>
    <n v="8.5736523944109901"/>
  </r>
  <r>
    <x v="3"/>
    <x v="10"/>
    <x v="0"/>
    <x v="2"/>
    <n v="9"/>
    <n v="7.9490553872514802"/>
    <n v="7.8967838649004003"/>
  </r>
  <r>
    <x v="3"/>
    <x v="10"/>
    <x v="1"/>
    <x v="0"/>
    <n v="7"/>
    <n v="32.173553339155198"/>
    <n v="32.296287400884999"/>
  </r>
  <r>
    <x v="3"/>
    <x v="10"/>
    <x v="1"/>
    <x v="1"/>
    <n v="4"/>
    <n v="16.673614005835798"/>
    <n v="16.136558782446802"/>
  </r>
  <r>
    <x v="3"/>
    <x v="10"/>
    <x v="1"/>
    <x v="2"/>
    <n v="11"/>
    <n v="24.045292587492099"/>
    <n v="24.216423091665899"/>
  </r>
  <r>
    <x v="3"/>
    <x v="10"/>
    <x v="2"/>
    <x v="0"/>
    <n v="5"/>
    <n v="30.9405940594059"/>
    <n v="30.4355420422126"/>
  </r>
  <r>
    <x v="3"/>
    <x v="10"/>
    <x v="2"/>
    <x v="1"/>
    <n v="1"/>
    <n v="4.2947947088129199"/>
    <n v="3.9739310125576202"/>
  </r>
  <r>
    <x v="3"/>
    <x v="10"/>
    <x v="2"/>
    <x v="2"/>
    <n v="6"/>
    <n v="15.2114390021296"/>
    <n v="17.204736527385101"/>
  </r>
  <r>
    <x v="3"/>
    <x v="10"/>
    <x v="3"/>
    <x v="0"/>
    <n v="11"/>
    <n v="5.9258940019178397"/>
    <n v="5.8289975175507998"/>
  </r>
  <r>
    <x v="3"/>
    <x v="10"/>
    <x v="3"/>
    <x v="1"/>
    <n v="9"/>
    <n v="4.7375901458124998"/>
    <n v="4.3586335787646497"/>
  </r>
  <r>
    <x v="3"/>
    <x v="10"/>
    <x v="3"/>
    <x v="2"/>
    <n v="20"/>
    <n v="5.3248703394072399"/>
    <n v="5.0938155481577203"/>
  </r>
  <r>
    <x v="3"/>
    <x v="10"/>
    <x v="4"/>
    <x v="0"/>
    <n v="16"/>
    <n v="7.9291923126480501"/>
    <n v="8.04358652477036"/>
  </r>
  <r>
    <x v="3"/>
    <x v="10"/>
    <x v="4"/>
    <x v="1"/>
    <n v="10"/>
    <n v="4.6892438125427898"/>
    <n v="4.3240103478060101"/>
  </r>
  <r>
    <x v="3"/>
    <x v="10"/>
    <x v="4"/>
    <x v="2"/>
    <n v="26"/>
    <n v="6.2644564379336902"/>
    <n v="6.1837984362881899"/>
  </r>
  <r>
    <x v="3"/>
    <x v="11"/>
    <x v="5"/>
    <x v="0"/>
    <n v="1"/>
    <n v="0.305729056795287"/>
    <n v="0.36801507389742699"/>
  </r>
  <r>
    <x v="3"/>
    <x v="11"/>
    <x v="5"/>
    <x v="2"/>
    <n v="1"/>
    <n v="0.15300720357914399"/>
    <n v="0.184007536948713"/>
  </r>
  <r>
    <x v="3"/>
    <x v="11"/>
    <x v="0"/>
    <x v="0"/>
    <n v="19"/>
    <n v="12.881617931212199"/>
    <n v="13.214222279651199"/>
  </r>
  <r>
    <x v="3"/>
    <x v="11"/>
    <x v="0"/>
    <x v="1"/>
    <n v="6"/>
    <n v="3.7412548168655801"/>
    <n v="3.9040716329245799"/>
  </r>
  <r>
    <x v="3"/>
    <x v="11"/>
    <x v="0"/>
    <x v="2"/>
    <n v="25"/>
    <n v="8.1202841449828007"/>
    <n v="8.5591469562879006"/>
  </r>
  <r>
    <x v="3"/>
    <x v="11"/>
    <x v="1"/>
    <x v="0"/>
    <n v="17"/>
    <n v="36.016949152542402"/>
    <n v="34.964656399304999"/>
  </r>
  <r>
    <x v="3"/>
    <x v="11"/>
    <x v="1"/>
    <x v="1"/>
    <n v="7"/>
    <n v="13.004625931224099"/>
    <n v="13.2444074659939"/>
  </r>
  <r>
    <x v="3"/>
    <x v="11"/>
    <x v="1"/>
    <x v="2"/>
    <n v="24"/>
    <n v="23.7560256169143"/>
    <n v="24.1045319326495"/>
  </r>
  <r>
    <x v="3"/>
    <x v="11"/>
    <x v="2"/>
    <x v="0"/>
    <n v="22"/>
    <n v="66.545674531155498"/>
    <n v="61.913342128258698"/>
  </r>
  <r>
    <x v="3"/>
    <x v="11"/>
    <x v="2"/>
    <x v="1"/>
    <n v="10"/>
    <n v="18.393172454384899"/>
    <n v="18.1382625732085"/>
  </r>
  <r>
    <x v="3"/>
    <x v="11"/>
    <x v="2"/>
    <x v="2"/>
    <n v="32"/>
    <n v="36.601546415336003"/>
    <n v="40.025802350733599"/>
  </r>
  <r>
    <x v="3"/>
    <x v="11"/>
    <x v="3"/>
    <x v="0"/>
    <n v="37"/>
    <n v="7.0910568357787902"/>
    <n v="8.1008636988342904"/>
  </r>
  <r>
    <x v="3"/>
    <x v="11"/>
    <x v="3"/>
    <x v="1"/>
    <n v="13"/>
    <n v="2.4043885639881801"/>
    <n v="2.6651008424773401"/>
  </r>
  <r>
    <x v="3"/>
    <x v="11"/>
    <x v="3"/>
    <x v="2"/>
    <n v="50"/>
    <n v="4.7060506634590196"/>
    <n v="5.3829822706558197"/>
  </r>
  <r>
    <x v="3"/>
    <x v="11"/>
    <x v="4"/>
    <x v="0"/>
    <n v="59"/>
    <n v="10.6336195399067"/>
    <n v="12.9439867574825"/>
  </r>
  <r>
    <x v="3"/>
    <x v="11"/>
    <x v="4"/>
    <x v="1"/>
    <n v="23"/>
    <n v="3.8652473926385502"/>
    <n v="4.0576853982431498"/>
  </r>
  <r>
    <x v="3"/>
    <x v="11"/>
    <x v="4"/>
    <x v="2"/>
    <n v="82"/>
    <n v="7.1311168894415999"/>
    <n v="8.5008360778628198"/>
  </r>
  <r>
    <x v="3"/>
    <x v="12"/>
    <x v="0"/>
    <x v="0"/>
    <n v="13"/>
    <n v="14.3724226376712"/>
    <n v="14.773783598019"/>
  </r>
  <r>
    <x v="3"/>
    <x v="12"/>
    <x v="0"/>
    <x v="1"/>
    <n v="8"/>
    <n v="8.2402018849461793"/>
    <n v="8.2296114674881906"/>
  </r>
  <r>
    <x v="3"/>
    <x v="12"/>
    <x v="0"/>
    <x v="2"/>
    <n v="21"/>
    <n v="11.197850012797501"/>
    <n v="11.5016975327536"/>
  </r>
  <r>
    <x v="3"/>
    <x v="12"/>
    <x v="1"/>
    <x v="0"/>
    <n v="9"/>
    <n v="29.5916354310515"/>
    <n v="30.557290966140101"/>
  </r>
  <r>
    <x v="3"/>
    <x v="12"/>
    <x v="1"/>
    <x v="1"/>
    <n v="7"/>
    <n v="20.3612670525612"/>
    <n v="21.205701111413401"/>
  </r>
  <r>
    <x v="3"/>
    <x v="12"/>
    <x v="1"/>
    <x v="2"/>
    <n v="16"/>
    <n v="24.694025589184001"/>
    <n v="25.881496038776699"/>
  </r>
  <r>
    <x v="3"/>
    <x v="12"/>
    <x v="2"/>
    <x v="0"/>
    <n v="5"/>
    <n v="25.741350906095601"/>
    <n v="24.5600657687263"/>
  </r>
  <r>
    <x v="3"/>
    <x v="12"/>
    <x v="2"/>
    <x v="1"/>
    <n v="8"/>
    <n v="26.7049437527122"/>
    <n v="26.773214511802902"/>
  </r>
  <r>
    <x v="3"/>
    <x v="12"/>
    <x v="2"/>
    <x v="2"/>
    <n v="13"/>
    <n v="26.325914825540199"/>
    <n v="25.666640140264601"/>
  </r>
  <r>
    <x v="3"/>
    <x v="12"/>
    <x v="3"/>
    <x v="0"/>
    <n v="22"/>
    <n v="7.4179223748141299"/>
    <n v="7.8280969284832498"/>
  </r>
  <r>
    <x v="3"/>
    <x v="12"/>
    <x v="3"/>
    <x v="1"/>
    <n v="15"/>
    <n v="4.8617638479240304"/>
    <n v="4.84334687426679"/>
  </r>
  <r>
    <x v="3"/>
    <x v="12"/>
    <x v="3"/>
    <x v="2"/>
    <n v="37"/>
    <n v="6.1146008405097296"/>
    <n v="6.3357219013750203"/>
  </r>
  <r>
    <x v="3"/>
    <x v="12"/>
    <x v="4"/>
    <x v="0"/>
    <n v="27"/>
    <n v="8.5442226814302398"/>
    <n v="9.3339741241051204"/>
  </r>
  <r>
    <x v="3"/>
    <x v="12"/>
    <x v="4"/>
    <x v="1"/>
    <n v="23"/>
    <n v="6.7949433803956998"/>
    <n v="6.8170349616450396"/>
  </r>
  <r>
    <x v="3"/>
    <x v="12"/>
    <x v="4"/>
    <x v="2"/>
    <n v="50"/>
    <n v="7.63953612736635"/>
    <n v="8.0755045428750805"/>
  </r>
  <r>
    <x v="3"/>
    <x v="13"/>
    <x v="5"/>
    <x v="0"/>
    <n v="1"/>
    <n v="6.8743499442833894E-2"/>
    <n v="7.6181023524700103E-2"/>
  </r>
  <r>
    <x v="3"/>
    <x v="13"/>
    <x v="5"/>
    <x v="2"/>
    <n v="1"/>
    <n v="3.4375211622396602E-2"/>
    <n v="3.8090511762350003E-2"/>
  </r>
  <r>
    <x v="3"/>
    <x v="13"/>
    <x v="0"/>
    <x v="0"/>
    <n v="74"/>
    <n v="10.2762791537345"/>
    <n v="10.453893927004801"/>
  </r>
  <r>
    <x v="3"/>
    <x v="13"/>
    <x v="0"/>
    <x v="1"/>
    <n v="42"/>
    <n v="5.5203305889404097"/>
    <n v="5.5294212148110198"/>
  </r>
  <r>
    <x v="3"/>
    <x v="13"/>
    <x v="0"/>
    <x v="2"/>
    <n v="116"/>
    <n v="7.8329210920982701"/>
    <n v="7.9916575709079201"/>
  </r>
  <r>
    <x v="3"/>
    <x v="13"/>
    <x v="1"/>
    <x v="0"/>
    <n v="101"/>
    <n v="38.934655312653"/>
    <n v="39.887408486030303"/>
  </r>
  <r>
    <x v="3"/>
    <x v="13"/>
    <x v="1"/>
    <x v="1"/>
    <n v="54"/>
    <n v="18.889572955728401"/>
    <n v="19.093914124742799"/>
  </r>
  <r>
    <x v="3"/>
    <x v="13"/>
    <x v="1"/>
    <x v="2"/>
    <n v="155"/>
    <n v="28.425710780313299"/>
    <n v="29.490661305386599"/>
  </r>
  <r>
    <x v="3"/>
    <x v="13"/>
    <x v="2"/>
    <x v="0"/>
    <n v="87"/>
    <n v="49.3555414359626"/>
    <n v="47.122368697006202"/>
  </r>
  <r>
    <x v="3"/>
    <x v="13"/>
    <x v="2"/>
    <x v="1"/>
    <n v="51"/>
    <n v="19.506970873415099"/>
    <n v="19.760052597799302"/>
  </r>
  <r>
    <x v="3"/>
    <x v="13"/>
    <x v="2"/>
    <x v="2"/>
    <n v="138"/>
    <n v="31.527219641914801"/>
    <n v="33.441210647402698"/>
  </r>
  <r>
    <x v="3"/>
    <x v="13"/>
    <x v="3"/>
    <x v="0"/>
    <n v="176"/>
    <n v="7.2303104473467004"/>
    <n v="7.6918654224096699"/>
  </r>
  <r>
    <x v="3"/>
    <x v="13"/>
    <x v="3"/>
    <x v="1"/>
    <n v="96"/>
    <n v="3.8383326283062602"/>
    <n v="3.8133600055196899"/>
  </r>
  <r>
    <x v="3"/>
    <x v="13"/>
    <x v="3"/>
    <x v="2"/>
    <n v="272"/>
    <n v="5.5113354188604804"/>
    <n v="5.7526127139646803"/>
  </r>
  <r>
    <x v="3"/>
    <x v="13"/>
    <x v="4"/>
    <x v="0"/>
    <n v="263"/>
    <n v="10.074817973322"/>
    <n v="11.240610717123401"/>
  </r>
  <r>
    <x v="3"/>
    <x v="13"/>
    <x v="4"/>
    <x v="1"/>
    <n v="147"/>
    <n v="5.3212072552308003"/>
    <n v="5.2485623388248497"/>
  </r>
  <r>
    <x v="3"/>
    <x v="13"/>
    <x v="4"/>
    <x v="2"/>
    <n v="410"/>
    <n v="7.6307463242136597"/>
    <n v="8.2445865279741106"/>
  </r>
  <r>
    <x v="4"/>
    <x v="0"/>
    <x v="0"/>
    <x v="0"/>
    <n v="8"/>
    <n v="15.442524852813399"/>
    <n v="15.170903039551799"/>
  </r>
  <r>
    <x v="4"/>
    <x v="0"/>
    <x v="0"/>
    <x v="1"/>
    <n v="10"/>
    <n v="17.4981189522126"/>
    <n v="17.418173647448899"/>
  </r>
  <r>
    <x v="4"/>
    <x v="0"/>
    <x v="0"/>
    <x v="2"/>
    <n v="18"/>
    <n v="16.520733520568299"/>
    <n v="16.2945383435003"/>
  </r>
  <r>
    <x v="4"/>
    <x v="0"/>
    <x v="1"/>
    <x v="0"/>
    <n v="17"/>
    <n v="78.6745649759348"/>
    <n v="78.390204227583595"/>
  </r>
  <r>
    <x v="4"/>
    <x v="0"/>
    <x v="1"/>
    <x v="1"/>
    <n v="5"/>
    <n v="20.955574182732601"/>
    <n v="21.914163635316399"/>
  </r>
  <r>
    <x v="4"/>
    <x v="0"/>
    <x v="1"/>
    <x v="2"/>
    <n v="22"/>
    <n v="48.385677839359602"/>
    <n v="50.152183931449997"/>
  </r>
  <r>
    <x v="4"/>
    <x v="0"/>
    <x v="2"/>
    <x v="0"/>
    <n v="13"/>
    <n v="89.741819687974598"/>
    <n v="82.943228519160797"/>
  </r>
  <r>
    <x v="4"/>
    <x v="0"/>
    <x v="2"/>
    <x v="1"/>
    <n v="8"/>
    <n v="39.125544089597497"/>
    <n v="38.411352149942203"/>
  </r>
  <r>
    <x v="4"/>
    <x v="0"/>
    <x v="2"/>
    <x v="2"/>
    <n v="21"/>
    <n v="60.115077433944997"/>
    <n v="60.6772903345515"/>
  </r>
  <r>
    <x v="4"/>
    <x v="0"/>
    <x v="3"/>
    <x v="0"/>
    <n v="25"/>
    <n v="15.326516098972499"/>
    <n v="13.4629239004148"/>
  </r>
  <r>
    <x v="4"/>
    <x v="0"/>
    <x v="3"/>
    <x v="1"/>
    <n v="15"/>
    <n v="8.6950977039145307"/>
    <n v="7.6008826354749202"/>
  </r>
  <r>
    <x v="4"/>
    <x v="0"/>
    <x v="3"/>
    <x v="2"/>
    <n v="40"/>
    <n v="11.917992295017999"/>
    <n v="10.5319032679449"/>
  </r>
  <r>
    <x v="4"/>
    <x v="0"/>
    <x v="4"/>
    <x v="0"/>
    <n v="38"/>
    <n v="21.396155448699901"/>
    <n v="19.716151316102"/>
  </r>
  <r>
    <x v="4"/>
    <x v="0"/>
    <x v="4"/>
    <x v="1"/>
    <n v="23"/>
    <n v="11.9196923682874"/>
    <n v="10.373824891777"/>
  </r>
  <r>
    <x v="4"/>
    <x v="0"/>
    <x v="4"/>
    <x v="2"/>
    <n v="61"/>
    <n v="16.461571675302199"/>
    <n v="15.044988103939501"/>
  </r>
  <r>
    <x v="4"/>
    <x v="1"/>
    <x v="0"/>
    <x v="1"/>
    <n v="1"/>
    <n v="5.5487737210076604"/>
    <n v="5.4995165008409703"/>
  </r>
  <r>
    <x v="4"/>
    <x v="1"/>
    <x v="0"/>
    <x v="2"/>
    <n v="1"/>
    <n v="2.8335836332209299"/>
    <n v="2.7497582504204798"/>
  </r>
  <r>
    <x v="4"/>
    <x v="1"/>
    <x v="1"/>
    <x v="0"/>
    <n v="3"/>
    <n v="39.798355001326598"/>
    <n v="39.025367161340299"/>
  </r>
  <r>
    <x v="4"/>
    <x v="1"/>
    <x v="1"/>
    <x v="1"/>
    <n v="1"/>
    <n v="12.6374320738026"/>
    <n v="11.778941394412501"/>
  </r>
  <r>
    <x v="4"/>
    <x v="1"/>
    <x v="1"/>
    <x v="2"/>
    <n v="4"/>
    <n v="25.888292019933999"/>
    <n v="25.402154277876399"/>
  </r>
  <r>
    <x v="4"/>
    <x v="1"/>
    <x v="2"/>
    <x v="0"/>
    <n v="5"/>
    <n v="99.720781810929395"/>
    <n v="95.072063626100501"/>
  </r>
  <r>
    <x v="4"/>
    <x v="1"/>
    <x v="2"/>
    <x v="2"/>
    <n v="5"/>
    <n v="42.401628222523698"/>
    <n v="47.5360318130503"/>
  </r>
  <r>
    <x v="4"/>
    <x v="1"/>
    <x v="3"/>
    <x v="0"/>
    <n v="3"/>
    <n v="5.9403587976713803"/>
    <n v="4.5029269801546503"/>
  </r>
  <r>
    <x v="4"/>
    <x v="1"/>
    <x v="3"/>
    <x v="1"/>
    <n v="2"/>
    <n v="3.8287770885978998"/>
    <n v="2.96061617487491"/>
  </r>
  <r>
    <x v="4"/>
    <x v="1"/>
    <x v="3"/>
    <x v="2"/>
    <n v="5"/>
    <n v="4.8667484280402604"/>
    <n v="3.7317715775147802"/>
  </r>
  <r>
    <x v="4"/>
    <x v="1"/>
    <x v="4"/>
    <x v="0"/>
    <n v="8"/>
    <n v="14.410260105194901"/>
    <n v="12.6541492782898"/>
  </r>
  <r>
    <x v="4"/>
    <x v="1"/>
    <x v="4"/>
    <x v="1"/>
    <n v="2"/>
    <n v="3.38902633273461"/>
    <n v="2.6941607191361698"/>
  </r>
  <r>
    <x v="4"/>
    <x v="1"/>
    <x v="4"/>
    <x v="2"/>
    <n v="10"/>
    <n v="8.7313367676591298"/>
    <n v="7.6741549987129796"/>
  </r>
  <r>
    <x v="4"/>
    <x v="2"/>
    <x v="0"/>
    <x v="0"/>
    <n v="3"/>
    <n v="13.7880319882342"/>
    <n v="12.910953868444601"/>
  </r>
  <r>
    <x v="4"/>
    <x v="2"/>
    <x v="0"/>
    <x v="1"/>
    <n v="2"/>
    <n v="8.5408036896271895"/>
    <n v="8.4391198647144208"/>
  </r>
  <r>
    <x v="4"/>
    <x v="2"/>
    <x v="0"/>
    <x v="2"/>
    <n v="5"/>
    <n v="11.0680686220255"/>
    <n v="10.6750368665795"/>
  </r>
  <r>
    <x v="4"/>
    <x v="2"/>
    <x v="1"/>
    <x v="0"/>
    <n v="4"/>
    <n v="40.016006402560997"/>
    <n v="40.4790778605784"/>
  </r>
  <r>
    <x v="4"/>
    <x v="2"/>
    <x v="1"/>
    <x v="1"/>
    <n v="3"/>
    <n v="28.664246130326799"/>
    <n v="29.755705656559599"/>
  </r>
  <r>
    <x v="4"/>
    <x v="2"/>
    <x v="1"/>
    <x v="2"/>
    <n v="7"/>
    <n v="34.209754667188001"/>
    <n v="35.117391758568999"/>
  </r>
  <r>
    <x v="4"/>
    <x v="2"/>
    <x v="2"/>
    <x v="0"/>
    <n v="9"/>
    <n v="125.575554625366"/>
    <n v="118.70803241047599"/>
  </r>
  <r>
    <x v="4"/>
    <x v="2"/>
    <x v="2"/>
    <x v="2"/>
    <n v="9"/>
    <n v="54.727880814837299"/>
    <n v="59.354016205237997"/>
  </r>
  <r>
    <x v="4"/>
    <x v="2"/>
    <x v="3"/>
    <x v="0"/>
    <n v="7"/>
    <n v="10.708931248661401"/>
    <n v="8.4304460994489503"/>
  </r>
  <r>
    <x v="4"/>
    <x v="2"/>
    <x v="3"/>
    <x v="1"/>
    <n v="5"/>
    <n v="7.3845426752721197"/>
    <n v="5.8908965473495396"/>
  </r>
  <r>
    <x v="4"/>
    <x v="2"/>
    <x v="3"/>
    <x v="2"/>
    <n v="12"/>
    <n v="9.0174713507420599"/>
    <n v="7.1606713233992396"/>
  </r>
  <r>
    <x v="4"/>
    <x v="2"/>
    <x v="4"/>
    <x v="0"/>
    <n v="16"/>
    <n v="22.058924903147499"/>
    <n v="18.3554288674414"/>
  </r>
  <r>
    <x v="4"/>
    <x v="2"/>
    <x v="4"/>
    <x v="1"/>
    <n v="5"/>
    <n v="6.4946029849195304"/>
    <n v="5.3607158580880796"/>
  </r>
  <r>
    <x v="4"/>
    <x v="2"/>
    <x v="4"/>
    <x v="2"/>
    <n v="21"/>
    <n v="14.044943820224701"/>
    <n v="11.8580723627647"/>
  </r>
  <r>
    <x v="4"/>
    <x v="3"/>
    <x v="0"/>
    <x v="0"/>
    <n v="8"/>
    <n v="18.904485089087402"/>
    <n v="19.412473037531001"/>
  </r>
  <r>
    <x v="4"/>
    <x v="3"/>
    <x v="0"/>
    <x v="1"/>
    <n v="3"/>
    <n v="6.8107519070105296"/>
    <n v="6.8126509368614103"/>
  </r>
  <r>
    <x v="4"/>
    <x v="3"/>
    <x v="0"/>
    <x v="2"/>
    <n v="11"/>
    <n v="12.736493527545599"/>
    <n v="13.1125619871962"/>
  </r>
  <r>
    <x v="4"/>
    <x v="3"/>
    <x v="1"/>
    <x v="0"/>
    <n v="8"/>
    <n v="52.046060763775898"/>
    <n v="56.446118487264897"/>
  </r>
  <r>
    <x v="4"/>
    <x v="3"/>
    <x v="1"/>
    <x v="1"/>
    <n v="9"/>
    <n v="53.447354355959398"/>
    <n v="55.529557178303698"/>
  </r>
  <r>
    <x v="4"/>
    <x v="3"/>
    <x v="1"/>
    <x v="2"/>
    <n v="17"/>
    <n v="52.778640173859003"/>
    <n v="55.987837832784301"/>
  </r>
  <r>
    <x v="4"/>
    <x v="3"/>
    <x v="2"/>
    <x v="0"/>
    <n v="8"/>
    <n v="79.752766424085294"/>
    <n v="73.813728176070896"/>
  </r>
  <r>
    <x v="4"/>
    <x v="3"/>
    <x v="2"/>
    <x v="1"/>
    <n v="3"/>
    <n v="21.091113610798701"/>
    <n v="21.452693624297599"/>
  </r>
  <r>
    <x v="4"/>
    <x v="3"/>
    <x v="2"/>
    <x v="2"/>
    <n v="11"/>
    <n v="45.3514739229025"/>
    <n v="47.633210900184302"/>
  </r>
  <r>
    <x v="4"/>
    <x v="3"/>
    <x v="3"/>
    <x v="0"/>
    <n v="16"/>
    <n v="11.573822906042301"/>
    <n v="12.1660964792401"/>
  </r>
  <r>
    <x v="4"/>
    <x v="3"/>
    <x v="3"/>
    <x v="1"/>
    <n v="12"/>
    <n v="8.45177557718584"/>
    <n v="8.3911604417474308"/>
  </r>
  <r>
    <x v="4"/>
    <x v="3"/>
    <x v="3"/>
    <x v="2"/>
    <n v="28"/>
    <n v="9.9919707377999796"/>
    <n v="10.278628460493801"/>
  </r>
  <r>
    <x v="4"/>
    <x v="3"/>
    <x v="4"/>
    <x v="0"/>
    <n v="24"/>
    <n v="16.186249780811199"/>
    <n v="17.714383331954899"/>
  </r>
  <r>
    <x v="4"/>
    <x v="3"/>
    <x v="4"/>
    <x v="1"/>
    <n v="15"/>
    <n v="9.6027041214806097"/>
    <n v="9.5666984281769505"/>
  </r>
  <r>
    <x v="4"/>
    <x v="3"/>
    <x v="4"/>
    <x v="2"/>
    <n v="39"/>
    <n v="12.808723068838701"/>
    <n v="13.640540880065901"/>
  </r>
  <r>
    <x v="4"/>
    <x v="4"/>
    <x v="0"/>
    <x v="0"/>
    <n v="3"/>
    <n v="3.8308794422239498"/>
    <n v="3.9139742513127"/>
  </r>
  <r>
    <x v="4"/>
    <x v="4"/>
    <x v="0"/>
    <x v="1"/>
    <n v="3"/>
    <n v="3.7796227936451898"/>
    <n v="3.9349164813976798"/>
  </r>
  <r>
    <x v="4"/>
    <x v="4"/>
    <x v="0"/>
    <x v="2"/>
    <n v="6"/>
    <n v="3.8050785114532899"/>
    <n v="3.9244453663551901"/>
  </r>
  <r>
    <x v="4"/>
    <x v="4"/>
    <x v="1"/>
    <x v="0"/>
    <n v="9"/>
    <n v="32.202662086732502"/>
    <n v="34.66044562095"/>
  </r>
  <r>
    <x v="4"/>
    <x v="4"/>
    <x v="1"/>
    <x v="1"/>
    <n v="3"/>
    <n v="10.146790232023299"/>
    <n v="9.9559984065905507"/>
  </r>
  <r>
    <x v="4"/>
    <x v="4"/>
    <x v="1"/>
    <x v="2"/>
    <n v="12"/>
    <n v="20.864485168828502"/>
    <n v="22.308222013770301"/>
  </r>
  <r>
    <x v="4"/>
    <x v="4"/>
    <x v="2"/>
    <x v="0"/>
    <n v="10"/>
    <n v="53.911262062644902"/>
    <n v="52.4096734519253"/>
  </r>
  <r>
    <x v="4"/>
    <x v="4"/>
    <x v="2"/>
    <x v="1"/>
    <n v="3"/>
    <n v="11.4094470221343"/>
    <n v="13.003055718093799"/>
  </r>
  <r>
    <x v="4"/>
    <x v="4"/>
    <x v="2"/>
    <x v="2"/>
    <n v="13"/>
    <n v="28.990031889035102"/>
    <n v="32.706364585009503"/>
  </r>
  <r>
    <x v="4"/>
    <x v="4"/>
    <x v="3"/>
    <x v="0"/>
    <n v="12"/>
    <n v="4.3860290355122196"/>
    <n v="5.1390658975798003"/>
  </r>
  <r>
    <x v="4"/>
    <x v="4"/>
    <x v="3"/>
    <x v="1"/>
    <n v="6"/>
    <n v="2.22501585323795"/>
    <n v="2.29465131896966"/>
  </r>
  <r>
    <x v="4"/>
    <x v="4"/>
    <x v="3"/>
    <x v="2"/>
    <n v="18"/>
    <n v="3.3133489306166299"/>
    <n v="3.7168586082747299"/>
  </r>
  <r>
    <x v="4"/>
    <x v="4"/>
    <x v="4"/>
    <x v="0"/>
    <n v="22"/>
    <n v="7.5305071111947797"/>
    <n v="9.3934205774708897"/>
  </r>
  <r>
    <x v="4"/>
    <x v="4"/>
    <x v="4"/>
    <x v="1"/>
    <n v="9"/>
    <n v="3.0410028551637902"/>
    <n v="3.2584077148908301"/>
  </r>
  <r>
    <x v="4"/>
    <x v="4"/>
    <x v="4"/>
    <x v="2"/>
    <n v="31"/>
    <n v="5.2712123788471397"/>
    <n v="6.3259141461808603"/>
  </r>
  <r>
    <x v="4"/>
    <x v="5"/>
    <x v="0"/>
    <x v="0"/>
    <n v="6"/>
    <n v="12.8633907898122"/>
    <n v="12.361259824354899"/>
  </r>
  <r>
    <x v="4"/>
    <x v="5"/>
    <x v="0"/>
    <x v="1"/>
    <n v="1"/>
    <n v="2.03070424823329"/>
    <n v="1.9620025506033201"/>
  </r>
  <r>
    <x v="4"/>
    <x v="5"/>
    <x v="0"/>
    <x v="2"/>
    <n v="7"/>
    <n v="7.3001835474720496"/>
    <n v="7.1616311874791103"/>
  </r>
  <r>
    <x v="4"/>
    <x v="5"/>
    <x v="1"/>
    <x v="0"/>
    <n v="8"/>
    <n v="40.094221420337803"/>
    <n v="40.610434007122798"/>
  </r>
  <r>
    <x v="4"/>
    <x v="5"/>
    <x v="1"/>
    <x v="1"/>
    <n v="4"/>
    <n v="19.184652278177499"/>
    <n v="19.384379853123001"/>
  </r>
  <r>
    <x v="4"/>
    <x v="5"/>
    <x v="1"/>
    <x v="2"/>
    <n v="12"/>
    <n v="29.4096022351298"/>
    <n v="29.997406930122899"/>
  </r>
  <r>
    <x v="4"/>
    <x v="5"/>
    <x v="2"/>
    <x v="0"/>
    <n v="8"/>
    <n v="62.666457778474097"/>
    <n v="60.354262675775999"/>
  </r>
  <r>
    <x v="4"/>
    <x v="5"/>
    <x v="2"/>
    <x v="1"/>
    <n v="3"/>
    <n v="16.608536787908999"/>
    <n v="16.144489919485601"/>
  </r>
  <r>
    <x v="4"/>
    <x v="5"/>
    <x v="2"/>
    <x v="2"/>
    <n v="11"/>
    <n v="35.680690259171598"/>
    <n v="38.249376297630803"/>
  </r>
  <r>
    <x v="4"/>
    <x v="5"/>
    <x v="3"/>
    <x v="0"/>
    <n v="14"/>
    <n v="9.6286769510106698"/>
    <n v="8.2855268397823494"/>
  </r>
  <r>
    <x v="4"/>
    <x v="5"/>
    <x v="3"/>
    <x v="1"/>
    <n v="5"/>
    <n v="3.4323686089296501"/>
    <n v="2.8080116049316399"/>
  </r>
  <r>
    <x v="4"/>
    <x v="5"/>
    <x v="3"/>
    <x v="2"/>
    <n v="19"/>
    <n v="6.52761697317837"/>
    <n v="5.5467692223569998"/>
  </r>
  <r>
    <x v="4"/>
    <x v="5"/>
    <x v="4"/>
    <x v="0"/>
    <n v="22"/>
    <n v="13.909524863275699"/>
    <n v="12.971713065021801"/>
  </r>
  <r>
    <x v="4"/>
    <x v="5"/>
    <x v="4"/>
    <x v="1"/>
    <n v="8"/>
    <n v="4.8859437505725696"/>
    <n v="4.0082946532415002"/>
  </r>
  <r>
    <x v="4"/>
    <x v="5"/>
    <x v="4"/>
    <x v="2"/>
    <n v="30"/>
    <n v="9.3196644920782905"/>
    <n v="8.4900038591316402"/>
  </r>
  <r>
    <x v="4"/>
    <x v="6"/>
    <x v="5"/>
    <x v="1"/>
    <n v="1"/>
    <n v="0.38532972664709197"/>
    <n v="0.42770763372584703"/>
  </r>
  <r>
    <x v="4"/>
    <x v="6"/>
    <x v="5"/>
    <x v="2"/>
    <n v="1"/>
    <n v="0.194233970356011"/>
    <n v="0.21385381686292301"/>
  </r>
  <r>
    <x v="4"/>
    <x v="6"/>
    <x v="0"/>
    <x v="0"/>
    <n v="12"/>
    <n v="10.922595208621599"/>
    <n v="11.3030923151401"/>
  </r>
  <r>
    <x v="4"/>
    <x v="6"/>
    <x v="0"/>
    <x v="1"/>
    <n v="3"/>
    <n v="2.6332420476090199"/>
    <n v="2.69329270494748"/>
  </r>
  <r>
    <x v="4"/>
    <x v="6"/>
    <x v="0"/>
    <x v="2"/>
    <n v="15"/>
    <n v="6.7026524630013604"/>
    <n v="6.9981925100437703"/>
  </r>
  <r>
    <x v="4"/>
    <x v="6"/>
    <x v="1"/>
    <x v="0"/>
    <n v="15"/>
    <n v="40.735409934008601"/>
    <n v="41.224569754599599"/>
  </r>
  <r>
    <x v="4"/>
    <x v="6"/>
    <x v="1"/>
    <x v="1"/>
    <n v="2"/>
    <n v="4.8303345006641702"/>
    <n v="4.8926672965493099"/>
  </r>
  <r>
    <x v="4"/>
    <x v="6"/>
    <x v="1"/>
    <x v="2"/>
    <n v="17"/>
    <n v="21.731349388965601"/>
    <n v="23.058618525574499"/>
  </r>
  <r>
    <x v="4"/>
    <x v="6"/>
    <x v="2"/>
    <x v="0"/>
    <n v="8"/>
    <n v="31.461381154632701"/>
    <n v="28.6517348931594"/>
  </r>
  <r>
    <x v="4"/>
    <x v="6"/>
    <x v="2"/>
    <x v="1"/>
    <n v="3"/>
    <n v="7.9556604524118901"/>
    <n v="7.9404493859375096"/>
  </r>
  <r>
    <x v="4"/>
    <x v="6"/>
    <x v="2"/>
    <x v="2"/>
    <n v="11"/>
    <n v="17.422430587452698"/>
    <n v="18.296092139548399"/>
  </r>
  <r>
    <x v="4"/>
    <x v="6"/>
    <x v="3"/>
    <x v="0"/>
    <n v="27"/>
    <n v="6.7162174263454801"/>
    <n v="8.0482409755440401"/>
  </r>
  <r>
    <x v="4"/>
    <x v="6"/>
    <x v="3"/>
    <x v="1"/>
    <n v="6"/>
    <n v="1.4463024073703601"/>
    <n v="1.6026535770996899"/>
  </r>
  <r>
    <x v="4"/>
    <x v="6"/>
    <x v="3"/>
    <x v="2"/>
    <n v="33"/>
    <n v="4.0398451147866901"/>
    <n v="4.8254472763218699"/>
  </r>
  <r>
    <x v="4"/>
    <x v="6"/>
    <x v="4"/>
    <x v="0"/>
    <n v="35"/>
    <n v="8.1882837357289908"/>
    <n v="9.9025554281294195"/>
  </r>
  <r>
    <x v="4"/>
    <x v="6"/>
    <x v="4"/>
    <x v="1"/>
    <n v="9"/>
    <n v="1.9886865829945199"/>
    <n v="2.17305519989509"/>
  </r>
  <r>
    <x v="4"/>
    <x v="6"/>
    <x v="4"/>
    <x v="2"/>
    <n v="44"/>
    <n v="5"/>
    <n v="6.0378053140122603"/>
  </r>
  <r>
    <x v="4"/>
    <x v="8"/>
    <x v="1"/>
    <x v="0"/>
    <n v="-1"/>
    <n v="-1"/>
    <n v="49.886621315192698"/>
  </r>
  <r>
    <x v="4"/>
    <x v="8"/>
    <x v="1"/>
    <x v="2"/>
    <n v="-1"/>
    <n v="-1"/>
    <n v="24.943310657596399"/>
  </r>
  <r>
    <x v="4"/>
    <x v="8"/>
    <x v="2"/>
    <x v="1"/>
    <n v="-1"/>
    <n v="-1"/>
    <n v="50.231062889290698"/>
  </r>
  <r>
    <x v="4"/>
    <x v="8"/>
    <x v="2"/>
    <x v="2"/>
    <n v="-1"/>
    <n v="-1"/>
    <n v="25.115531444645399"/>
  </r>
  <r>
    <x v="4"/>
    <x v="8"/>
    <x v="3"/>
    <x v="0"/>
    <n v="-1"/>
    <n v="-1"/>
    <n v="5.7561486132914697"/>
  </r>
  <r>
    <x v="4"/>
    <x v="8"/>
    <x v="3"/>
    <x v="2"/>
    <n v="-1"/>
    <n v="-1"/>
    <n v="2.8780743066457402"/>
  </r>
  <r>
    <x v="4"/>
    <x v="8"/>
    <x v="4"/>
    <x v="0"/>
    <n v="1"/>
    <n v="7.5363629512397301"/>
    <n v="5.2380952380952399"/>
  </r>
  <r>
    <x v="4"/>
    <x v="8"/>
    <x v="4"/>
    <x v="1"/>
    <n v="1"/>
    <n v="7.3362189127723596"/>
    <n v="4.5207956600361703"/>
  </r>
  <r>
    <x v="4"/>
    <x v="8"/>
    <x v="4"/>
    <x v="2"/>
    <n v="2"/>
    <n v="7.43494423791822"/>
    <n v="4.8794454490656998"/>
  </r>
  <r>
    <x v="4"/>
    <x v="9"/>
    <x v="0"/>
    <x v="0"/>
    <n v="1"/>
    <n v="1.9813750743015699"/>
    <n v="1.9194226376705901"/>
  </r>
  <r>
    <x v="4"/>
    <x v="9"/>
    <x v="0"/>
    <x v="2"/>
    <n v="1"/>
    <n v="0.963354013332819"/>
    <n v="0.95971131883529404"/>
  </r>
  <r>
    <x v="4"/>
    <x v="9"/>
    <x v="1"/>
    <x v="0"/>
    <n v="3"/>
    <n v="14.8883374689826"/>
    <n v="14.6122169397288"/>
  </r>
  <r>
    <x v="4"/>
    <x v="9"/>
    <x v="1"/>
    <x v="1"/>
    <n v="2"/>
    <n v="9.1053949465058004"/>
    <n v="9.2060018104586607"/>
  </r>
  <r>
    <x v="4"/>
    <x v="9"/>
    <x v="1"/>
    <x v="2"/>
    <n v="5"/>
    <n v="11.8722545411374"/>
    <n v="11.909109375093699"/>
  </r>
  <r>
    <x v="4"/>
    <x v="9"/>
    <x v="2"/>
    <x v="0"/>
    <n v="6"/>
    <n v="45.8680529011543"/>
    <n v="42.611509510414997"/>
  </r>
  <r>
    <x v="4"/>
    <x v="9"/>
    <x v="2"/>
    <x v="1"/>
    <n v="2"/>
    <n v="10.8330625067707"/>
    <n v="10.1102011930037"/>
  </r>
  <r>
    <x v="4"/>
    <x v="9"/>
    <x v="2"/>
    <x v="2"/>
    <n v="8"/>
    <n v="25.3622039755255"/>
    <n v="26.360855351709301"/>
  </r>
  <r>
    <x v="4"/>
    <x v="9"/>
    <x v="3"/>
    <x v="0"/>
    <n v="4"/>
    <n v="2.40282091175039"/>
    <n v="2.2449777776420099"/>
  </r>
  <r>
    <x v="4"/>
    <x v="9"/>
    <x v="3"/>
    <x v="1"/>
    <n v="2"/>
    <n v="1.1606583254021701"/>
    <n v="1.06223097812985"/>
  </r>
  <r>
    <x v="4"/>
    <x v="9"/>
    <x v="3"/>
    <x v="2"/>
    <n v="6"/>
    <n v="1.7710242718876501"/>
    <n v="1.65360437788593"/>
  </r>
  <r>
    <x v="4"/>
    <x v="9"/>
    <x v="4"/>
    <x v="0"/>
    <n v="10"/>
    <n v="5.5694172161825"/>
    <n v="5.87796563359157"/>
  </r>
  <r>
    <x v="4"/>
    <x v="9"/>
    <x v="4"/>
    <x v="1"/>
    <n v="4"/>
    <n v="2.0966778140037099"/>
    <n v="1.8765482974684999"/>
  </r>
  <r>
    <x v="4"/>
    <x v="9"/>
    <x v="4"/>
    <x v="2"/>
    <n v="14"/>
    <n v="3.7804120649150801"/>
    <n v="3.87725696553004"/>
  </r>
  <r>
    <x v="4"/>
    <x v="10"/>
    <x v="5"/>
    <x v="0"/>
    <n v="1"/>
    <n v="0.92360835311394596"/>
    <n v="1.1511378175084801"/>
  </r>
  <r>
    <x v="4"/>
    <x v="10"/>
    <x v="5"/>
    <x v="2"/>
    <n v="1"/>
    <n v="0.46383049778288998"/>
    <n v="0.57556890875423905"/>
  </r>
  <r>
    <x v="4"/>
    <x v="10"/>
    <x v="0"/>
    <x v="0"/>
    <n v="3"/>
    <n v="5.42662301249932"/>
    <n v="5.3402611821880699"/>
  </r>
  <r>
    <x v="4"/>
    <x v="10"/>
    <x v="0"/>
    <x v="1"/>
    <n v="2"/>
    <n v="3.4351866165129401"/>
    <n v="3.3195698858834"/>
  </r>
  <r>
    <x v="4"/>
    <x v="10"/>
    <x v="0"/>
    <x v="2"/>
    <n v="5"/>
    <n v="4.4051310967014397"/>
    <n v="4.3299155340357398"/>
  </r>
  <r>
    <x v="4"/>
    <x v="10"/>
    <x v="1"/>
    <x v="0"/>
    <n v="12"/>
    <n v="53.947131810825397"/>
    <n v="54.885974945796796"/>
  </r>
  <r>
    <x v="4"/>
    <x v="10"/>
    <x v="1"/>
    <x v="1"/>
    <n v="1"/>
    <n v="4.0955072285702601"/>
    <n v="4.4570430193792197"/>
  </r>
  <r>
    <x v="4"/>
    <x v="10"/>
    <x v="1"/>
    <x v="2"/>
    <n v="13"/>
    <n v="27.860525921004701"/>
    <n v="29.671508982588001"/>
  </r>
  <r>
    <x v="4"/>
    <x v="10"/>
    <x v="2"/>
    <x v="0"/>
    <n v="3"/>
    <n v="18.331805682859802"/>
    <n v="18.325087044163499"/>
  </r>
  <r>
    <x v="4"/>
    <x v="10"/>
    <x v="2"/>
    <x v="1"/>
    <n v="4"/>
    <n v="17.135023989033598"/>
    <n v="17.978821972744299"/>
  </r>
  <r>
    <x v="4"/>
    <x v="10"/>
    <x v="2"/>
    <x v="2"/>
    <n v="7"/>
    <n v="17.62824548591"/>
    <n v="18.151954508453901"/>
  </r>
  <r>
    <x v="4"/>
    <x v="10"/>
    <x v="3"/>
    <x v="0"/>
    <n v="16"/>
    <n v="8.6115028148849806"/>
    <n v="8.5712208835638304"/>
  </r>
  <r>
    <x v="4"/>
    <x v="10"/>
    <x v="3"/>
    <x v="1"/>
    <n v="3"/>
    <n v="1.57925490753463"/>
    <n v="1.4809621283449701"/>
  </r>
  <r>
    <x v="4"/>
    <x v="10"/>
    <x v="3"/>
    <x v="2"/>
    <n v="19"/>
    <n v="5.0564055343689196"/>
    <n v="5.0260915059544002"/>
  </r>
  <r>
    <x v="4"/>
    <x v="10"/>
    <x v="4"/>
    <x v="0"/>
    <n v="19"/>
    <n v="9.3983567715160508"/>
    <n v="9.4490688380177996"/>
  </r>
  <r>
    <x v="4"/>
    <x v="10"/>
    <x v="4"/>
    <x v="1"/>
    <n v="7"/>
    <n v="3.2816550792988499"/>
    <n v="2.9657695143409"/>
  </r>
  <r>
    <x v="4"/>
    <x v="10"/>
    <x v="4"/>
    <x v="2"/>
    <n v="26"/>
    <n v="6.2579728981635299"/>
    <n v="6.20741917617935"/>
  </r>
  <r>
    <x v="4"/>
    <x v="11"/>
    <x v="5"/>
    <x v="0"/>
    <n v="1"/>
    <n v="0.30198069135459499"/>
    <n v="0.232474340644651"/>
  </r>
  <r>
    <x v="4"/>
    <x v="11"/>
    <x v="5"/>
    <x v="2"/>
    <n v="1"/>
    <n v="0.15136607886172701"/>
    <n v="0.116237170322326"/>
  </r>
  <r>
    <x v="4"/>
    <x v="11"/>
    <x v="0"/>
    <x v="0"/>
    <n v="28"/>
    <n v="18.893769779415202"/>
    <n v="19.281129301826699"/>
  </r>
  <r>
    <x v="4"/>
    <x v="11"/>
    <x v="0"/>
    <x v="1"/>
    <n v="10"/>
    <n v="6.1747452917567198"/>
    <n v="6.24680923546752"/>
  </r>
  <r>
    <x v="4"/>
    <x v="11"/>
    <x v="0"/>
    <x v="2"/>
    <n v="38"/>
    <n v="12.252254576055901"/>
    <n v="12.7639692686471"/>
  </r>
  <r>
    <x v="4"/>
    <x v="11"/>
    <x v="1"/>
    <x v="0"/>
    <n v="24"/>
    <n v="49.778072758949698"/>
    <n v="49.2587809324814"/>
  </r>
  <r>
    <x v="4"/>
    <x v="11"/>
    <x v="1"/>
    <x v="1"/>
    <n v="6"/>
    <n v="10.9932391579179"/>
    <n v="11.1031387033263"/>
  </r>
  <r>
    <x v="4"/>
    <x v="11"/>
    <x v="1"/>
    <x v="2"/>
    <n v="30"/>
    <n v="29.184866673800698"/>
    <n v="30.180959817903801"/>
  </r>
  <r>
    <x v="4"/>
    <x v="11"/>
    <x v="2"/>
    <x v="0"/>
    <n v="20"/>
    <n v="59.9053495477146"/>
    <n v="56.219703010093703"/>
  </r>
  <r>
    <x v="4"/>
    <x v="11"/>
    <x v="2"/>
    <x v="1"/>
    <n v="7"/>
    <n v="12.869066441151601"/>
    <n v="13.5511984676493"/>
  </r>
  <r>
    <x v="4"/>
    <x v="11"/>
    <x v="2"/>
    <x v="2"/>
    <n v="27"/>
    <n v="30.7587149692413"/>
    <n v="34.885450738871498"/>
  </r>
  <r>
    <x v="4"/>
    <x v="11"/>
    <x v="3"/>
    <x v="0"/>
    <n v="53"/>
    <n v="10.0462887492939"/>
    <n v="11.4364916558711"/>
  </r>
  <r>
    <x v="4"/>
    <x v="11"/>
    <x v="3"/>
    <x v="1"/>
    <n v="16"/>
    <n v="2.9302311952413"/>
    <n v="3.1002571552177498"/>
  </r>
  <r>
    <x v="4"/>
    <x v="11"/>
    <x v="3"/>
    <x v="2"/>
    <n v="69"/>
    <n v="6.4270345290101396"/>
    <n v="7.2683744055444404"/>
  </r>
  <r>
    <x v="4"/>
    <x v="11"/>
    <x v="4"/>
    <x v="0"/>
    <n v="73"/>
    <n v="13.013776776291399"/>
    <n v="15.4669806777512"/>
  </r>
  <r>
    <x v="4"/>
    <x v="11"/>
    <x v="4"/>
    <x v="1"/>
    <n v="23"/>
    <n v="3.8306135976789801"/>
    <n v="4.0408418733365901"/>
  </r>
  <r>
    <x v="4"/>
    <x v="11"/>
    <x v="4"/>
    <x v="2"/>
    <n v="96"/>
    <n v="8.26609952039402"/>
    <n v="9.7539112755438708"/>
  </r>
  <r>
    <x v="4"/>
    <x v="12"/>
    <x v="5"/>
    <x v="0"/>
    <n v="1"/>
    <n v="0.57090334035544399"/>
    <n v="0.61497049020176298"/>
  </r>
  <r>
    <x v="4"/>
    <x v="12"/>
    <x v="5"/>
    <x v="2"/>
    <n v="1"/>
    <n v="0.284741284069295"/>
    <n v="0.30748524510088099"/>
  </r>
  <r>
    <x v="4"/>
    <x v="12"/>
    <x v="0"/>
    <x v="0"/>
    <n v="14"/>
    <n v="15.3360792218035"/>
    <n v="15.8260695713929"/>
  </r>
  <r>
    <x v="4"/>
    <x v="12"/>
    <x v="0"/>
    <x v="1"/>
    <n v="5"/>
    <n v="5.0950740823771596"/>
    <n v="5.1805021820509101"/>
  </r>
  <r>
    <x v="4"/>
    <x v="12"/>
    <x v="0"/>
    <x v="2"/>
    <n v="19"/>
    <n v="10.030513879063699"/>
    <n v="10.5032858767219"/>
  </r>
  <r>
    <x v="4"/>
    <x v="12"/>
    <x v="1"/>
    <x v="0"/>
    <n v="18"/>
    <n v="58.051407746637899"/>
    <n v="60.444468078522902"/>
  </r>
  <r>
    <x v="4"/>
    <x v="12"/>
    <x v="1"/>
    <x v="1"/>
    <n v="5"/>
    <n v="14.348849222292399"/>
    <n v="15.1421819308525"/>
  </r>
  <r>
    <x v="4"/>
    <x v="12"/>
    <x v="1"/>
    <x v="2"/>
    <n v="23"/>
    <n v="34.926275188677799"/>
    <n v="37.793325004687702"/>
  </r>
  <r>
    <x v="4"/>
    <x v="12"/>
    <x v="2"/>
    <x v="0"/>
    <n v="15"/>
    <n v="75.830342247611298"/>
    <n v="74.006572791988702"/>
  </r>
  <r>
    <x v="4"/>
    <x v="12"/>
    <x v="2"/>
    <x v="1"/>
    <n v="4"/>
    <n v="13.2283881209075"/>
    <n v="11.8897313732767"/>
  </r>
  <r>
    <x v="4"/>
    <x v="12"/>
    <x v="2"/>
    <x v="2"/>
    <n v="19"/>
    <n v="37.9855654851157"/>
    <n v="42.948152082632703"/>
  </r>
  <r>
    <x v="4"/>
    <x v="12"/>
    <x v="3"/>
    <x v="0"/>
    <n v="33"/>
    <n v="11.094077779570799"/>
    <n v="11.947979834475801"/>
  </r>
  <r>
    <x v="4"/>
    <x v="12"/>
    <x v="3"/>
    <x v="1"/>
    <n v="10"/>
    <n v="3.2360888630001798"/>
    <n v="3.2557826164648298"/>
  </r>
  <r>
    <x v="4"/>
    <x v="12"/>
    <x v="3"/>
    <x v="2"/>
    <n v="43"/>
    <n v="7.0901988718339402"/>
    <n v="7.6018812254703096"/>
  </r>
  <r>
    <x v="4"/>
    <x v="12"/>
    <x v="4"/>
    <x v="0"/>
    <n v="48"/>
    <n v="15.1306436512765"/>
    <n v="17.533253200651998"/>
  </r>
  <r>
    <x v="4"/>
    <x v="12"/>
    <x v="4"/>
    <x v="1"/>
    <n v="14"/>
    <n v="4.1267136915517302"/>
    <n v="4.0328380045779104"/>
  </r>
  <r>
    <x v="4"/>
    <x v="12"/>
    <x v="4"/>
    <x v="2"/>
    <n v="62"/>
    <n v="9.4441651814955296"/>
    <n v="10.7830456026149"/>
  </r>
  <r>
    <x v="4"/>
    <x v="13"/>
    <x v="5"/>
    <x v="0"/>
    <n v="3"/>
    <n v="0.20559872748094299"/>
    <n v="0.216883805904725"/>
  </r>
  <r>
    <x v="4"/>
    <x v="13"/>
    <x v="5"/>
    <x v="1"/>
    <n v="1"/>
    <n v="6.8710577306270504E-2"/>
    <n v="7.7862648064167705E-2"/>
  </r>
  <r>
    <x v="4"/>
    <x v="13"/>
    <x v="5"/>
    <x v="2"/>
    <n v="4"/>
    <n v="0.13724325646681601"/>
    <n v="0.14737322698444699"/>
  </r>
  <r>
    <x v="4"/>
    <x v="13"/>
    <x v="0"/>
    <x v="0"/>
    <n v="86"/>
    <n v="11.878551479708401"/>
    <n v="12.013959513741201"/>
  </r>
  <r>
    <x v="4"/>
    <x v="13"/>
    <x v="0"/>
    <x v="1"/>
    <n v="40"/>
    <n v="5.2129421715292601"/>
    <n v="5.2676444855823199"/>
  </r>
  <r>
    <x v="4"/>
    <x v="13"/>
    <x v="0"/>
    <x v="2"/>
    <n v="126"/>
    <n v="8.4489192424135702"/>
    <n v="8.64080199966177"/>
  </r>
  <r>
    <x v="4"/>
    <x v="13"/>
    <x v="1"/>
    <x v="0"/>
    <n v="122"/>
    <n v="45.979437392588999"/>
    <n v="46.701753611994803"/>
  </r>
  <r>
    <x v="4"/>
    <x v="13"/>
    <x v="1"/>
    <x v="1"/>
    <n v="41"/>
    <n v="14.0793318841923"/>
    <n v="14.5265568781571"/>
  </r>
  <r>
    <x v="4"/>
    <x v="13"/>
    <x v="1"/>
    <x v="2"/>
    <n v="163"/>
    <n v="29.287943609029298"/>
    <n v="30.614155245075999"/>
  </r>
  <r>
    <x v="4"/>
    <x v="13"/>
    <x v="2"/>
    <x v="0"/>
    <n v="105"/>
    <n v="58.652664506759002"/>
    <n v="55.672533479224498"/>
  </r>
  <r>
    <x v="4"/>
    <x v="13"/>
    <x v="2"/>
    <x v="1"/>
    <n v="38"/>
    <n v="14.432809574270101"/>
    <n v="14.437707356971799"/>
  </r>
  <r>
    <x v="4"/>
    <x v="13"/>
    <x v="2"/>
    <x v="2"/>
    <n v="143"/>
    <n v="32.330339197257999"/>
    <n v="35.055120418098099"/>
  </r>
  <r>
    <x v="4"/>
    <x v="13"/>
    <x v="3"/>
    <x v="0"/>
    <n v="211"/>
    <n v="8.6175807632726098"/>
    <n v="9.0159347863620098"/>
  </r>
  <r>
    <x v="4"/>
    <x v="13"/>
    <x v="3"/>
    <x v="1"/>
    <n v="82"/>
    <n v="3.2618536557423701"/>
    <n v="3.2563297701543599"/>
  </r>
  <r>
    <x v="4"/>
    <x v="13"/>
    <x v="3"/>
    <x v="2"/>
    <n v="293"/>
    <n v="5.9044118047126899"/>
    <n v="6.13613227825818"/>
  </r>
  <r>
    <x v="4"/>
    <x v="13"/>
    <x v="4"/>
    <x v="0"/>
    <n v="316"/>
    <n v="12.026627562366199"/>
    <n v="13.215028668719601"/>
  </r>
  <r>
    <x v="4"/>
    <x v="13"/>
    <x v="4"/>
    <x v="1"/>
    <n v="120"/>
    <n v="4.3209034144859002"/>
    <n v="4.2626537529679203"/>
  </r>
  <r>
    <x v="4"/>
    <x v="13"/>
    <x v="4"/>
    <x v="2"/>
    <n v="436"/>
    <n v="8.0670527503839207"/>
    <n v="8.7388412108437805"/>
  </r>
  <r>
    <x v="5"/>
    <x v="0"/>
    <x v="0"/>
    <x v="0"/>
    <n v="11"/>
    <n v="21.208498823892299"/>
    <n v="20.533543423633802"/>
  </r>
  <r>
    <x v="5"/>
    <x v="0"/>
    <x v="0"/>
    <x v="1"/>
    <n v="9"/>
    <n v="15.670160532089"/>
    <n v="15.391315190475201"/>
  </r>
  <r>
    <x v="5"/>
    <x v="0"/>
    <x v="0"/>
    <x v="2"/>
    <n v="20"/>
    <n v="18.298261665141801"/>
    <n v="17.962429307054499"/>
  </r>
  <r>
    <x v="5"/>
    <x v="0"/>
    <x v="1"/>
    <x v="0"/>
    <n v="10"/>
    <n v="45.328860885725902"/>
    <n v="45.598521224397103"/>
  </r>
  <r>
    <x v="5"/>
    <x v="0"/>
    <x v="1"/>
    <x v="1"/>
    <n v="5"/>
    <n v="20.728825504746901"/>
    <n v="20.687039574991001"/>
  </r>
  <r>
    <x v="5"/>
    <x v="0"/>
    <x v="1"/>
    <x v="2"/>
    <n v="15"/>
    <n v="32.480187085877603"/>
    <n v="33.142780399693997"/>
  </r>
  <r>
    <x v="5"/>
    <x v="0"/>
    <x v="2"/>
    <x v="0"/>
    <n v="16"/>
    <n v="108.562898629393"/>
    <n v="103.122457614655"/>
  </r>
  <r>
    <x v="5"/>
    <x v="0"/>
    <x v="2"/>
    <x v="1"/>
    <n v="6"/>
    <n v="28.8919921028555"/>
    <n v="28.1817241330378"/>
  </r>
  <r>
    <x v="5"/>
    <x v="0"/>
    <x v="2"/>
    <x v="2"/>
    <n v="22"/>
    <n v="61.9631037881989"/>
    <n v="65.652090873846703"/>
  </r>
  <r>
    <x v="5"/>
    <x v="0"/>
    <x v="3"/>
    <x v="0"/>
    <n v="21"/>
    <n v="12.8935605874552"/>
    <n v="11.2409161932139"/>
  </r>
  <r>
    <x v="5"/>
    <x v="0"/>
    <x v="3"/>
    <x v="1"/>
    <n v="14"/>
    <n v="8.1379735283346797"/>
    <n v="6.8690523965384402"/>
  </r>
  <r>
    <x v="5"/>
    <x v="0"/>
    <x v="3"/>
    <x v="2"/>
    <n v="35"/>
    <n v="10.450724832415199"/>
    <n v="9.0549842948761707"/>
  </r>
  <r>
    <x v="5"/>
    <x v="0"/>
    <x v="4"/>
    <x v="0"/>
    <n v="37"/>
    <n v="20.832160351331598"/>
    <n v="19.510254921143598"/>
  </r>
  <r>
    <x v="5"/>
    <x v="0"/>
    <x v="4"/>
    <x v="1"/>
    <n v="20"/>
    <n v="10.373443983402501"/>
    <n v="8.7871928528233791"/>
  </r>
  <r>
    <x v="5"/>
    <x v="0"/>
    <x v="4"/>
    <x v="2"/>
    <n v="57"/>
    <n v="15.3883534461813"/>
    <n v="14.1487238869835"/>
  </r>
  <r>
    <x v="5"/>
    <x v="1"/>
    <x v="0"/>
    <x v="0"/>
    <n v="3"/>
    <n v="17.261219792865401"/>
    <n v="16.652043794643198"/>
  </r>
  <r>
    <x v="5"/>
    <x v="1"/>
    <x v="0"/>
    <x v="2"/>
    <n v="3"/>
    <n v="8.4435688150858397"/>
    <n v="8.3260218973216205"/>
  </r>
  <r>
    <x v="5"/>
    <x v="1"/>
    <x v="1"/>
    <x v="0"/>
    <n v="2"/>
    <n v="26.011184809468102"/>
    <n v="26.4770906972742"/>
  </r>
  <r>
    <x v="5"/>
    <x v="1"/>
    <x v="1"/>
    <x v="2"/>
    <n v="2"/>
    <n v="12.7266942411709"/>
    <n v="13.2385453486371"/>
  </r>
  <r>
    <x v="5"/>
    <x v="1"/>
    <x v="2"/>
    <x v="0"/>
    <n v="2"/>
    <n v="39.016777214202101"/>
    <n v="36.939860582581296"/>
  </r>
  <r>
    <x v="5"/>
    <x v="1"/>
    <x v="2"/>
    <x v="2"/>
    <n v="2"/>
    <n v="16.6889185580774"/>
    <n v="18.469930291290598"/>
  </r>
  <r>
    <x v="5"/>
    <x v="1"/>
    <x v="3"/>
    <x v="0"/>
    <n v="5"/>
    <n v="9.8691352663679606"/>
    <n v="7.9042704712024703"/>
  </r>
  <r>
    <x v="5"/>
    <x v="1"/>
    <x v="3"/>
    <x v="2"/>
    <n v="5"/>
    <n v="4.8526728522070002"/>
    <n v="3.95213523560124"/>
  </r>
  <r>
    <x v="5"/>
    <x v="1"/>
    <x v="4"/>
    <x v="0"/>
    <n v="7"/>
    <n v="12.547276344799201"/>
    <n v="10.5174735812266"/>
  </r>
  <r>
    <x v="5"/>
    <x v="1"/>
    <x v="4"/>
    <x v="2"/>
    <n v="7"/>
    <n v="6.0858981046774501"/>
    <n v="5.2587367906132796"/>
  </r>
  <r>
    <x v="5"/>
    <x v="2"/>
    <x v="0"/>
    <x v="0"/>
    <n v="1"/>
    <n v="4.6042635480454903"/>
    <n v="4.3176028668882998"/>
  </r>
  <r>
    <x v="5"/>
    <x v="2"/>
    <x v="0"/>
    <x v="1"/>
    <n v="2"/>
    <n v="8.5675119945167904"/>
    <n v="8.2410130957808896"/>
  </r>
  <r>
    <x v="5"/>
    <x v="2"/>
    <x v="0"/>
    <x v="2"/>
    <n v="3"/>
    <n v="6.65734638173224"/>
    <n v="6.2793079813346004"/>
  </r>
  <r>
    <x v="5"/>
    <x v="2"/>
    <x v="1"/>
    <x v="0"/>
    <n v="7"/>
    <n v="69.320657555951698"/>
    <n v="70.568353870311"/>
  </r>
  <r>
    <x v="5"/>
    <x v="2"/>
    <x v="1"/>
    <x v="1"/>
    <n v="4"/>
    <n v="37.860861334595398"/>
    <n v="37.697970877913697"/>
  </r>
  <r>
    <x v="5"/>
    <x v="2"/>
    <x v="1"/>
    <x v="2"/>
    <n v="11"/>
    <n v="53.2352514155737"/>
    <n v="54.133162374112302"/>
  </r>
  <r>
    <x v="5"/>
    <x v="2"/>
    <x v="2"/>
    <x v="0"/>
    <n v="8"/>
    <n v="109.529025191676"/>
    <n v="106.372437725346"/>
  </r>
  <r>
    <x v="5"/>
    <x v="2"/>
    <x v="2"/>
    <x v="1"/>
    <n v="6"/>
    <n v="63.545858928193198"/>
    <n v="61.415750198390498"/>
  </r>
  <r>
    <x v="5"/>
    <x v="2"/>
    <x v="2"/>
    <x v="2"/>
    <n v="14"/>
    <n v="83.6020542219037"/>
    <n v="83.894093961867995"/>
  </r>
  <r>
    <x v="5"/>
    <x v="2"/>
    <x v="3"/>
    <x v="0"/>
    <n v="8"/>
    <n v="12.2850122850123"/>
    <n v="9.3998262814374201"/>
  </r>
  <r>
    <x v="5"/>
    <x v="2"/>
    <x v="3"/>
    <x v="1"/>
    <n v="6"/>
    <n v="8.9108028633379899"/>
    <n v="6.7496213324866803"/>
  </r>
  <r>
    <x v="5"/>
    <x v="2"/>
    <x v="3"/>
    <x v="2"/>
    <n v="14"/>
    <n v="10.569707219110001"/>
    <n v="8.0747238069620497"/>
  </r>
  <r>
    <x v="5"/>
    <x v="2"/>
    <x v="4"/>
    <x v="0"/>
    <n v="16"/>
    <n v="22.0921241577378"/>
    <n v="18.127361311389201"/>
  </r>
  <r>
    <x v="5"/>
    <x v="2"/>
    <x v="4"/>
    <x v="1"/>
    <n v="12"/>
    <n v="15.6298843388559"/>
    <n v="11.669572930417999"/>
  </r>
  <r>
    <x v="5"/>
    <x v="2"/>
    <x v="4"/>
    <x v="2"/>
    <n v="28"/>
    <n v="18.7667560321716"/>
    <n v="14.8984671209036"/>
  </r>
  <r>
    <x v="5"/>
    <x v="3"/>
    <x v="0"/>
    <x v="0"/>
    <n v="1"/>
    <n v="2.3440613206441498"/>
    <n v="2.2311930348528302"/>
  </r>
  <r>
    <x v="5"/>
    <x v="3"/>
    <x v="0"/>
    <x v="1"/>
    <n v="3"/>
    <n v="6.7195269453030502"/>
    <n v="6.8057395194996904"/>
  </r>
  <r>
    <x v="5"/>
    <x v="3"/>
    <x v="0"/>
    <x v="2"/>
    <n v="4"/>
    <n v="4.58153412670233"/>
    <n v="4.5184662771762598"/>
  </r>
  <r>
    <x v="5"/>
    <x v="3"/>
    <x v="1"/>
    <x v="0"/>
    <n v="4"/>
    <n v="25.559105431309899"/>
    <n v="25.110443297410601"/>
  </r>
  <r>
    <x v="5"/>
    <x v="3"/>
    <x v="1"/>
    <x v="1"/>
    <n v="5"/>
    <n v="29.481132075471699"/>
    <n v="29.630213299117202"/>
  </r>
  <r>
    <x v="5"/>
    <x v="3"/>
    <x v="1"/>
    <x v="2"/>
    <n v="9"/>
    <n v="27.598896044158199"/>
    <n v="27.3703282982639"/>
  </r>
  <r>
    <x v="5"/>
    <x v="3"/>
    <x v="2"/>
    <x v="0"/>
    <n v="4"/>
    <n v="38.993955936829799"/>
    <n v="34.639177645937401"/>
  </r>
  <r>
    <x v="5"/>
    <x v="3"/>
    <x v="2"/>
    <x v="1"/>
    <n v="3"/>
    <n v="20.762682538583999"/>
    <n v="21.213891761987401"/>
  </r>
  <r>
    <x v="5"/>
    <x v="3"/>
    <x v="2"/>
    <x v="2"/>
    <n v="7"/>
    <n v="28.3320516452827"/>
    <n v="27.9265347039624"/>
  </r>
  <r>
    <x v="5"/>
    <x v="3"/>
    <x v="3"/>
    <x v="0"/>
    <n v="5"/>
    <n v="3.6080763180302799"/>
    <n v="3.54710186864189"/>
  </r>
  <r>
    <x v="5"/>
    <x v="3"/>
    <x v="3"/>
    <x v="1"/>
    <n v="8"/>
    <n v="5.62212305421835"/>
    <n v="5.40076194403815"/>
  </r>
  <r>
    <x v="5"/>
    <x v="3"/>
    <x v="3"/>
    <x v="2"/>
    <n v="13"/>
    <n v="4.6284263706372597"/>
    <n v="4.4739319063400202"/>
  </r>
  <r>
    <x v="5"/>
    <x v="3"/>
    <x v="4"/>
    <x v="0"/>
    <n v="9"/>
    <n v="6.04692413125857"/>
    <n v="6.3453886885984803"/>
  </r>
  <r>
    <x v="5"/>
    <x v="3"/>
    <x v="4"/>
    <x v="1"/>
    <n v="11"/>
    <n v="7.0178124840504301"/>
    <n v="6.8239436276535903"/>
  </r>
  <r>
    <x v="5"/>
    <x v="3"/>
    <x v="4"/>
    <x v="2"/>
    <n v="20"/>
    <n v="6.5449309509784701"/>
    <n v="6.5846661581260397"/>
  </r>
  <r>
    <x v="5"/>
    <x v="4"/>
    <x v="0"/>
    <x v="0"/>
    <n v="2"/>
    <n v="2.5489396411093002"/>
    <n v="2.6002307704808798"/>
  </r>
  <r>
    <x v="5"/>
    <x v="4"/>
    <x v="0"/>
    <x v="1"/>
    <n v="2"/>
    <n v="2.5057318616334898"/>
    <n v="2.5733374363769101"/>
  </r>
  <r>
    <x v="5"/>
    <x v="4"/>
    <x v="0"/>
    <x v="2"/>
    <n v="4"/>
    <n v="2.5271510794093999"/>
    <n v="2.5867841034288999"/>
  </r>
  <r>
    <x v="5"/>
    <x v="4"/>
    <x v="1"/>
    <x v="0"/>
    <n v="6"/>
    <n v="21.020179372197301"/>
    <n v="20.6905649789291"/>
  </r>
  <r>
    <x v="5"/>
    <x v="4"/>
    <x v="1"/>
    <x v="1"/>
    <n v="3"/>
    <n v="9.9926720405036296"/>
    <n v="10.136358597023101"/>
  </r>
  <r>
    <x v="5"/>
    <x v="4"/>
    <x v="1"/>
    <x v="2"/>
    <n v="9"/>
    <n v="15.367277942833701"/>
    <n v="15.4134617879761"/>
  </r>
  <r>
    <x v="5"/>
    <x v="4"/>
    <x v="2"/>
    <x v="0"/>
    <n v="2"/>
    <n v="10.526315789473699"/>
    <n v="9.80347504508822"/>
  </r>
  <r>
    <x v="5"/>
    <x v="4"/>
    <x v="2"/>
    <x v="1"/>
    <n v="4"/>
    <n v="15.0455126758444"/>
    <n v="15.181659910137"/>
  </r>
  <r>
    <x v="5"/>
    <x v="4"/>
    <x v="2"/>
    <x v="2"/>
    <n v="6"/>
    <n v="13.1619356820076"/>
    <n v="12.492567477612599"/>
  </r>
  <r>
    <x v="5"/>
    <x v="4"/>
    <x v="3"/>
    <x v="0"/>
    <n v="8"/>
    <n v="2.93408935035594"/>
    <n v="3.1445829417197699"/>
  </r>
  <r>
    <x v="5"/>
    <x v="4"/>
    <x v="3"/>
    <x v="1"/>
    <n v="5"/>
    <n v="1.8647184088730799"/>
    <n v="1.9189583223377"/>
  </r>
  <r>
    <x v="5"/>
    <x v="4"/>
    <x v="3"/>
    <x v="2"/>
    <n v="13"/>
    <n v="2.4038728240328102"/>
    <n v="2.5317706320287399"/>
  </r>
  <r>
    <x v="5"/>
    <x v="4"/>
    <x v="4"/>
    <x v="0"/>
    <n v="10"/>
    <n v="3.4286850649907299"/>
    <n v="3.74388323102293"/>
  </r>
  <r>
    <x v="5"/>
    <x v="4"/>
    <x v="4"/>
    <x v="1"/>
    <n v="9"/>
    <n v="3.0537148441078599"/>
    <n v="3.1126014652396399"/>
  </r>
  <r>
    <x v="5"/>
    <x v="4"/>
    <x v="4"/>
    <x v="2"/>
    <n v="19"/>
    <n v="3.2402196527848801"/>
    <n v="3.4282423481312798"/>
  </r>
  <r>
    <x v="5"/>
    <x v="5"/>
    <x v="0"/>
    <x v="0"/>
    <n v="2"/>
    <n v="4.2887163871853202"/>
    <n v="4.02372657436685"/>
  </r>
  <r>
    <x v="5"/>
    <x v="5"/>
    <x v="0"/>
    <x v="1"/>
    <n v="2"/>
    <n v="4.0446529687752797"/>
    <n v="3.9080404519166101"/>
  </r>
  <r>
    <x v="5"/>
    <x v="5"/>
    <x v="0"/>
    <x v="2"/>
    <n v="4"/>
    <n v="4.1631106762973298"/>
    <n v="3.9658835131417298"/>
  </r>
  <r>
    <x v="5"/>
    <x v="5"/>
    <x v="1"/>
    <x v="0"/>
    <n v="6"/>
    <n v="29.702970297029701"/>
    <n v="29.3775324635725"/>
  </r>
  <r>
    <x v="5"/>
    <x v="5"/>
    <x v="1"/>
    <x v="1"/>
    <n v="1"/>
    <n v="4.7105374723255897"/>
    <n v="4.8334396690060499"/>
  </r>
  <r>
    <x v="5"/>
    <x v="5"/>
    <x v="1"/>
    <x v="2"/>
    <n v="7"/>
    <n v="16.8963769340317"/>
    <n v="17.105486066289298"/>
  </r>
  <r>
    <x v="5"/>
    <x v="5"/>
    <x v="2"/>
    <x v="0"/>
    <n v="9"/>
    <n v="68.243858052775295"/>
    <n v="64.200585235212301"/>
  </r>
  <r>
    <x v="5"/>
    <x v="5"/>
    <x v="2"/>
    <x v="1"/>
    <n v="3"/>
    <n v="16.430253573580199"/>
    <n v="17.2126804858915"/>
  </r>
  <r>
    <x v="5"/>
    <x v="5"/>
    <x v="2"/>
    <x v="2"/>
    <n v="12"/>
    <n v="38.1594428721341"/>
    <n v="40.706632860551899"/>
  </r>
  <r>
    <x v="5"/>
    <x v="5"/>
    <x v="3"/>
    <x v="0"/>
    <n v="8"/>
    <n v="5.51275513719869"/>
    <n v="4.5614598361344303"/>
  </r>
  <r>
    <x v="5"/>
    <x v="5"/>
    <x v="3"/>
    <x v="1"/>
    <n v="3"/>
    <n v="2.06291903042806"/>
    <n v="1.6957603131907"/>
  </r>
  <r>
    <x v="5"/>
    <x v="5"/>
    <x v="3"/>
    <x v="2"/>
    <n v="11"/>
    <n v="3.7860144625752499"/>
    <n v="3.12861007466257"/>
  </r>
  <r>
    <x v="5"/>
    <x v="5"/>
    <x v="4"/>
    <x v="0"/>
    <n v="17"/>
    <n v="10.7386959432997"/>
    <n v="9.9289811220514395"/>
  </r>
  <r>
    <x v="5"/>
    <x v="5"/>
    <x v="4"/>
    <x v="1"/>
    <n v="6"/>
    <n v="3.6655995699029802"/>
    <n v="3.09228312873377"/>
  </r>
  <r>
    <x v="5"/>
    <x v="5"/>
    <x v="4"/>
    <x v="2"/>
    <n v="23"/>
    <n v="7.1430789776079999"/>
    <n v="6.5106321253925996"/>
  </r>
  <r>
    <x v="5"/>
    <x v="6"/>
    <x v="0"/>
    <x v="0"/>
    <n v="12"/>
    <n v="10.80010800108"/>
    <n v="11.284200296331001"/>
  </r>
  <r>
    <x v="5"/>
    <x v="6"/>
    <x v="0"/>
    <x v="1"/>
    <n v="3"/>
    <n v="2.60448318372024"/>
    <n v="2.54827253177069"/>
  </r>
  <r>
    <x v="5"/>
    <x v="6"/>
    <x v="0"/>
    <x v="2"/>
    <n v="15"/>
    <n v="6.6284865839431504"/>
    <n v="6.9162364140508501"/>
  </r>
  <r>
    <x v="5"/>
    <x v="6"/>
    <x v="1"/>
    <x v="0"/>
    <n v="12"/>
    <n v="31.8344608038201"/>
    <n v="31.161466105103798"/>
  </r>
  <r>
    <x v="5"/>
    <x v="6"/>
    <x v="1"/>
    <x v="1"/>
    <n v="5"/>
    <n v="11.8643665614693"/>
    <n v="11.964470420924499"/>
  </r>
  <r>
    <x v="5"/>
    <x v="6"/>
    <x v="1"/>
    <x v="2"/>
    <n v="17"/>
    <n v="21.2931185650943"/>
    <n v="21.562968263014099"/>
  </r>
  <r>
    <x v="5"/>
    <x v="6"/>
    <x v="2"/>
    <x v="0"/>
    <n v="6"/>
    <n v="23.1687068000154"/>
    <n v="21.8345094301344"/>
  </r>
  <r>
    <x v="5"/>
    <x v="6"/>
    <x v="2"/>
    <x v="1"/>
    <n v="5"/>
    <n v="13.1257711390544"/>
    <n v="14.296463749789099"/>
  </r>
  <r>
    <x v="5"/>
    <x v="6"/>
    <x v="2"/>
    <x v="2"/>
    <n v="11"/>
    <n v="17.190185966557301"/>
    <n v="18.065486589961701"/>
  </r>
  <r>
    <x v="5"/>
    <x v="6"/>
    <x v="3"/>
    <x v="0"/>
    <n v="24"/>
    <n v="5.9023892379769602"/>
    <n v="6.88161210941057"/>
  </r>
  <r>
    <x v="5"/>
    <x v="6"/>
    <x v="3"/>
    <x v="1"/>
    <n v="8"/>
    <n v="1.91001444448424"/>
    <n v="2.1225951814464898"/>
  </r>
  <r>
    <x v="5"/>
    <x v="6"/>
    <x v="3"/>
    <x v="2"/>
    <n v="32"/>
    <n v="3.8766263659050701"/>
    <n v="4.5021036454285301"/>
  </r>
  <r>
    <x v="5"/>
    <x v="6"/>
    <x v="4"/>
    <x v="0"/>
    <n v="30"/>
    <n v="6.9362237348327902"/>
    <n v="8.2273728682757099"/>
  </r>
  <r>
    <x v="5"/>
    <x v="6"/>
    <x v="4"/>
    <x v="1"/>
    <n v="13"/>
    <n v="2.84502492679532"/>
    <n v="3.2182433525973302"/>
  </r>
  <r>
    <x v="5"/>
    <x v="6"/>
    <x v="4"/>
    <x v="2"/>
    <n v="43"/>
    <n v="4.8344482545393204"/>
    <n v="5.72280811043652"/>
  </r>
  <r>
    <x v="5"/>
    <x v="7"/>
    <x v="1"/>
    <x v="0"/>
    <n v="-1"/>
    <n v="-1"/>
    <n v="72.150072150072106"/>
  </r>
  <r>
    <x v="5"/>
    <x v="7"/>
    <x v="1"/>
    <x v="2"/>
    <n v="-1"/>
    <n v="-1"/>
    <n v="36.075036075036103"/>
  </r>
  <r>
    <x v="5"/>
    <x v="7"/>
    <x v="2"/>
    <x v="0"/>
    <n v="-1"/>
    <n v="-1"/>
    <n v="90.151002929907605"/>
  </r>
  <r>
    <x v="5"/>
    <x v="7"/>
    <x v="2"/>
    <x v="2"/>
    <n v="-1"/>
    <n v="-1"/>
    <n v="45.075501464953803"/>
  </r>
  <r>
    <x v="5"/>
    <x v="7"/>
    <x v="3"/>
    <x v="0"/>
    <n v="-1"/>
    <n v="-1"/>
    <n v="8.3250083250083193"/>
  </r>
  <r>
    <x v="5"/>
    <x v="7"/>
    <x v="3"/>
    <x v="2"/>
    <n v="-1"/>
    <n v="-1"/>
    <n v="4.1625041625041597"/>
  </r>
  <r>
    <x v="5"/>
    <x v="7"/>
    <x v="4"/>
    <x v="0"/>
    <n v="2"/>
    <n v="18.2731841023298"/>
    <n v="15.689347839449299"/>
  </r>
  <r>
    <x v="5"/>
    <x v="7"/>
    <x v="4"/>
    <x v="2"/>
    <n v="2"/>
    <n v="9.0909090909090899"/>
    <n v="7.84467391972463"/>
  </r>
  <r>
    <x v="5"/>
    <x v="8"/>
    <x v="0"/>
    <x v="0"/>
    <n v="-1"/>
    <n v="-1"/>
    <n v="22.6903810238598"/>
  </r>
  <r>
    <x v="5"/>
    <x v="8"/>
    <x v="0"/>
    <x v="2"/>
    <n v="-1"/>
    <n v="-1"/>
    <n v="11.3451905119299"/>
  </r>
  <r>
    <x v="5"/>
    <x v="8"/>
    <x v="1"/>
    <x v="0"/>
    <n v="-1"/>
    <n v="-1"/>
    <n v="59.375371096069401"/>
  </r>
  <r>
    <x v="5"/>
    <x v="8"/>
    <x v="1"/>
    <x v="2"/>
    <n v="-1"/>
    <n v="-1"/>
    <n v="29.6876855480347"/>
  </r>
  <r>
    <x v="5"/>
    <x v="8"/>
    <x v="2"/>
    <x v="1"/>
    <n v="-1"/>
    <n v="-1"/>
    <n v="50.782043469429198"/>
  </r>
  <r>
    <x v="5"/>
    <x v="8"/>
    <x v="2"/>
    <x v="2"/>
    <n v="-1"/>
    <n v="-1"/>
    <n v="25.391021734714599"/>
  </r>
  <r>
    <x v="5"/>
    <x v="8"/>
    <x v="3"/>
    <x v="0"/>
    <n v="-1"/>
    <n v="-1"/>
    <n v="13.4586427872639"/>
  </r>
  <r>
    <x v="5"/>
    <x v="8"/>
    <x v="3"/>
    <x v="2"/>
    <n v="-1"/>
    <n v="-1"/>
    <n v="6.72932139363194"/>
  </r>
  <r>
    <x v="5"/>
    <x v="8"/>
    <x v="4"/>
    <x v="0"/>
    <n v="2"/>
    <n v="15.0262960180316"/>
    <n v="12.247364936410101"/>
  </r>
  <r>
    <x v="5"/>
    <x v="8"/>
    <x v="4"/>
    <x v="1"/>
    <n v="1"/>
    <n v="7.3313782991202299"/>
    <n v="4.5703839122486301"/>
  </r>
  <r>
    <x v="5"/>
    <x v="8"/>
    <x v="4"/>
    <x v="2"/>
    <n v="3"/>
    <n v="11.1317254174397"/>
    <n v="8.4088744243293796"/>
  </r>
  <r>
    <x v="5"/>
    <x v="9"/>
    <x v="1"/>
    <x v="0"/>
    <n v="3"/>
    <n v="14.7958177155257"/>
    <n v="14.892617368619099"/>
  </r>
  <r>
    <x v="5"/>
    <x v="9"/>
    <x v="1"/>
    <x v="1"/>
    <n v="2"/>
    <n v="8.9980654159355709"/>
    <n v="8.8616058841063108"/>
  </r>
  <r>
    <x v="5"/>
    <x v="9"/>
    <x v="1"/>
    <x v="2"/>
    <n v="5"/>
    <n v="11.7638754911418"/>
    <n v="11.8771116263627"/>
  </r>
  <r>
    <x v="5"/>
    <x v="9"/>
    <x v="2"/>
    <x v="0"/>
    <n v="1"/>
    <n v="7.4299725091017201"/>
    <n v="8.0128205128205092"/>
  </r>
  <r>
    <x v="5"/>
    <x v="9"/>
    <x v="2"/>
    <x v="1"/>
    <n v="1"/>
    <n v="5.3676865271068204"/>
    <n v="6.0084418608144397"/>
  </r>
  <r>
    <x v="5"/>
    <x v="9"/>
    <x v="2"/>
    <x v="2"/>
    <n v="2"/>
    <n v="6.2326653993580399"/>
    <n v="7.0106311868174798"/>
  </r>
  <r>
    <x v="5"/>
    <x v="9"/>
    <x v="3"/>
    <x v="0"/>
    <n v="3"/>
    <n v="1.7979898473506599"/>
    <n v="1.71837892714836"/>
  </r>
  <r>
    <x v="5"/>
    <x v="9"/>
    <x v="3"/>
    <x v="1"/>
    <n v="2"/>
    <n v="1.1596354106269"/>
    <n v="1.02249298662765"/>
  </r>
  <r>
    <x v="5"/>
    <x v="9"/>
    <x v="3"/>
    <x v="2"/>
    <n v="5"/>
    <n v="1.47353096330613"/>
    <n v="1.37043595688801"/>
  </r>
  <r>
    <x v="5"/>
    <x v="9"/>
    <x v="4"/>
    <x v="0"/>
    <n v="4"/>
    <n v="2.21837703536093"/>
    <n v="2.2848786698588599"/>
  </r>
  <r>
    <x v="5"/>
    <x v="9"/>
    <x v="4"/>
    <x v="1"/>
    <n v="3"/>
    <n v="1.5698751425969899"/>
    <n v="1.4712283853044601"/>
  </r>
  <r>
    <x v="5"/>
    <x v="9"/>
    <x v="4"/>
    <x v="2"/>
    <n v="7"/>
    <n v="1.88470962009639"/>
    <n v="1.8780535275816601"/>
  </r>
  <r>
    <x v="5"/>
    <x v="10"/>
    <x v="0"/>
    <x v="0"/>
    <n v="1"/>
    <n v="1.8069785511645999"/>
    <n v="1.7854671898085499"/>
  </r>
  <r>
    <x v="5"/>
    <x v="10"/>
    <x v="0"/>
    <x v="1"/>
    <n v="3"/>
    <n v="5.1335580690976901"/>
    <n v="5.2233970463296497"/>
  </r>
  <r>
    <x v="5"/>
    <x v="10"/>
    <x v="0"/>
    <x v="2"/>
    <n v="4"/>
    <n v="3.5155563367903002"/>
    <n v="3.5044321180690998"/>
  </r>
  <r>
    <x v="5"/>
    <x v="10"/>
    <x v="1"/>
    <x v="0"/>
    <n v="5"/>
    <n v="22.193617115717501"/>
    <n v="22.104690625074301"/>
  </r>
  <r>
    <x v="5"/>
    <x v="10"/>
    <x v="1"/>
    <x v="1"/>
    <n v="5"/>
    <n v="20.376558806748701"/>
    <n v="20.4195053697586"/>
  </r>
  <r>
    <x v="5"/>
    <x v="10"/>
    <x v="1"/>
    <x v="2"/>
    <n v="10"/>
    <n v="21.246308453906099"/>
    <n v="21.2620979974165"/>
  </r>
  <r>
    <x v="5"/>
    <x v="10"/>
    <x v="2"/>
    <x v="0"/>
    <n v="6"/>
    <n v="36.168545421665002"/>
    <n v="33.834734355567697"/>
  </r>
  <r>
    <x v="5"/>
    <x v="10"/>
    <x v="2"/>
    <x v="1"/>
    <n v="3"/>
    <n v="12.708633398288599"/>
    <n v="11.445107754386701"/>
  </r>
  <r>
    <x v="5"/>
    <x v="10"/>
    <x v="2"/>
    <x v="2"/>
    <n v="9"/>
    <n v="22.390844632417"/>
    <n v="22.639921054977201"/>
  </r>
  <r>
    <x v="5"/>
    <x v="10"/>
    <x v="3"/>
    <x v="0"/>
    <n v="6"/>
    <n v="3.22618804374711"/>
    <n v="3.0704849680572202"/>
  </r>
  <r>
    <x v="5"/>
    <x v="10"/>
    <x v="3"/>
    <x v="1"/>
    <n v="8"/>
    <n v="4.2123664548197404"/>
    <n v="3.8771959132989098"/>
  </r>
  <r>
    <x v="5"/>
    <x v="10"/>
    <x v="3"/>
    <x v="2"/>
    <n v="14"/>
    <n v="3.7244443262081202"/>
    <n v="3.4738404406780701"/>
  </r>
  <r>
    <x v="5"/>
    <x v="10"/>
    <x v="4"/>
    <x v="0"/>
    <n v="12"/>
    <n v="5.9239658977029803"/>
    <n v="5.8392674129331601"/>
  </r>
  <r>
    <x v="5"/>
    <x v="10"/>
    <x v="4"/>
    <x v="1"/>
    <n v="11"/>
    <n v="5.1516698435297403"/>
    <n v="4.55830797899681"/>
  </r>
  <r>
    <x v="5"/>
    <x v="10"/>
    <x v="4"/>
    <x v="2"/>
    <n v="23"/>
    <n v="5.5276502679708699"/>
    <n v="5.1987876959649899"/>
  </r>
  <r>
    <x v="5"/>
    <x v="11"/>
    <x v="5"/>
    <x v="0"/>
    <n v="1"/>
    <n v="0.298791091244823"/>
    <n v="0.33924689128688001"/>
  </r>
  <r>
    <x v="5"/>
    <x v="11"/>
    <x v="5"/>
    <x v="1"/>
    <n v="1"/>
    <n v="0.30232213632914401"/>
    <n v="0.371697862737289"/>
  </r>
  <r>
    <x v="5"/>
    <x v="11"/>
    <x v="5"/>
    <x v="2"/>
    <n v="2"/>
    <n v="0.300546242796282"/>
    <n v="0.35547237701208501"/>
  </r>
  <r>
    <x v="5"/>
    <x v="11"/>
    <x v="0"/>
    <x v="0"/>
    <n v="27"/>
    <n v="18.1557765629098"/>
    <n v="18.438775330218899"/>
  </r>
  <r>
    <x v="5"/>
    <x v="11"/>
    <x v="0"/>
    <x v="1"/>
    <n v="12"/>
    <n v="7.3611051472527702"/>
    <n v="7.5484472597645098"/>
  </r>
  <r>
    <x v="5"/>
    <x v="11"/>
    <x v="0"/>
    <x v="2"/>
    <n v="39"/>
    <n v="12.510746410378101"/>
    <n v="12.9936112949917"/>
  </r>
  <r>
    <x v="5"/>
    <x v="11"/>
    <x v="1"/>
    <x v="0"/>
    <n v="18"/>
    <n v="36.757948906450999"/>
    <n v="37.426281226077997"/>
  </r>
  <r>
    <x v="5"/>
    <x v="11"/>
    <x v="1"/>
    <x v="1"/>
    <n v="10"/>
    <n v="18.141905988643199"/>
    <n v="17.972169174157301"/>
  </r>
  <r>
    <x v="5"/>
    <x v="11"/>
    <x v="1"/>
    <x v="2"/>
    <n v="28"/>
    <n v="26.899798251513101"/>
    <n v="27.699225200117699"/>
  </r>
  <r>
    <x v="5"/>
    <x v="11"/>
    <x v="2"/>
    <x v="0"/>
    <n v="10"/>
    <n v="29.706205626355299"/>
    <n v="27.8967491693742"/>
  </r>
  <r>
    <x v="5"/>
    <x v="11"/>
    <x v="2"/>
    <x v="1"/>
    <n v="6"/>
    <n v="11.0762414620639"/>
    <n v="10.736712580219899"/>
  </r>
  <r>
    <x v="5"/>
    <x v="11"/>
    <x v="2"/>
    <x v="2"/>
    <n v="16"/>
    <n v="18.2163879179807"/>
    <n v="19.316730874796999"/>
  </r>
  <r>
    <x v="5"/>
    <x v="11"/>
    <x v="3"/>
    <x v="0"/>
    <n v="46"/>
    <n v="8.6407044803931203"/>
    <n v="9.8892618819133293"/>
  </r>
  <r>
    <x v="5"/>
    <x v="11"/>
    <x v="3"/>
    <x v="1"/>
    <n v="23"/>
    <n v="4.1900993417900496"/>
    <n v="4.4924539923101596"/>
  </r>
  <r>
    <x v="5"/>
    <x v="11"/>
    <x v="3"/>
    <x v="2"/>
    <n v="69"/>
    <n v="6.38134354101678"/>
    <n v="7.1908579371117396"/>
  </r>
  <r>
    <x v="5"/>
    <x v="11"/>
    <x v="4"/>
    <x v="0"/>
    <n v="56"/>
    <n v="9.8935209804479296"/>
    <n v="11.509935737784801"/>
  </r>
  <r>
    <x v="5"/>
    <x v="11"/>
    <x v="4"/>
    <x v="1"/>
    <n v="29"/>
    <n v="4.8086250151305903"/>
    <n v="5.05443726522204"/>
  </r>
  <r>
    <x v="5"/>
    <x v="11"/>
    <x v="4"/>
    <x v="2"/>
    <n v="85"/>
    <n v="7.2704878069642698"/>
    <n v="8.2821865015034195"/>
  </r>
  <r>
    <x v="5"/>
    <x v="12"/>
    <x v="0"/>
    <x v="0"/>
    <n v="12"/>
    <n v="13.050854830991399"/>
    <n v="13.411629905505499"/>
  </r>
  <r>
    <x v="5"/>
    <x v="12"/>
    <x v="0"/>
    <x v="1"/>
    <n v="3"/>
    <n v="3.03158915903717"/>
    <n v="2.9805940400347302"/>
  </r>
  <r>
    <x v="5"/>
    <x v="12"/>
    <x v="0"/>
    <x v="2"/>
    <n v="15"/>
    <n v="7.8572700700868499"/>
    <n v="8.1961119727700904"/>
  </r>
  <r>
    <x v="5"/>
    <x v="12"/>
    <x v="1"/>
    <x v="0"/>
    <n v="11"/>
    <n v="34.945040981002599"/>
    <n v="36.271054328222"/>
  </r>
  <r>
    <x v="5"/>
    <x v="12"/>
    <x v="1"/>
    <x v="1"/>
    <n v="4"/>
    <n v="11.3112575290558"/>
    <n v="11.1546833792311"/>
  </r>
  <r>
    <x v="5"/>
    <x v="12"/>
    <x v="1"/>
    <x v="2"/>
    <n v="15"/>
    <n v="22.441315958767799"/>
    <n v="23.712868853726601"/>
  </r>
  <r>
    <x v="5"/>
    <x v="12"/>
    <x v="2"/>
    <x v="0"/>
    <n v="10"/>
    <n v="49.534376857539101"/>
    <n v="45.196197273359402"/>
  </r>
  <r>
    <x v="5"/>
    <x v="12"/>
    <x v="2"/>
    <x v="1"/>
    <n v="4"/>
    <n v="13.1224985237189"/>
    <n v="13.8823183008207"/>
  </r>
  <r>
    <x v="5"/>
    <x v="12"/>
    <x v="2"/>
    <x v="2"/>
    <n v="14"/>
    <n v="27.629761199921099"/>
    <n v="29.539257787090001"/>
  </r>
  <r>
    <x v="5"/>
    <x v="12"/>
    <x v="3"/>
    <x v="0"/>
    <n v="23"/>
    <n v="7.7158940708386199"/>
    <n v="8.0907061861783092"/>
  </r>
  <r>
    <x v="5"/>
    <x v="12"/>
    <x v="3"/>
    <x v="1"/>
    <n v="7"/>
    <n v="2.2626335761893399"/>
    <n v="2.1550540389323798"/>
  </r>
  <r>
    <x v="5"/>
    <x v="12"/>
    <x v="3"/>
    <x v="2"/>
    <n v="30"/>
    <n v="4.9385967800349002"/>
    <n v="5.1228801125553503"/>
  </r>
  <r>
    <x v="5"/>
    <x v="12"/>
    <x v="4"/>
    <x v="0"/>
    <n v="33"/>
    <n v="10.368424690675299"/>
    <n v="11.4302003840246"/>
  </r>
  <r>
    <x v="5"/>
    <x v="12"/>
    <x v="4"/>
    <x v="1"/>
    <n v="11"/>
    <n v="3.23666494044536"/>
    <n v="3.21050782250233"/>
  </r>
  <r>
    <x v="5"/>
    <x v="12"/>
    <x v="4"/>
    <x v="2"/>
    <n v="44"/>
    <n v="6.6856092261407296"/>
    <n v="7.3203541032634698"/>
  </r>
  <r>
    <x v="5"/>
    <x v="13"/>
    <x v="5"/>
    <x v="0"/>
    <n v="1"/>
    <n v="6.8460514713533802E-2"/>
    <n v="7.7983967387550507E-2"/>
  </r>
  <r>
    <x v="5"/>
    <x v="13"/>
    <x v="5"/>
    <x v="1"/>
    <n v="1"/>
    <n v="6.8893250597132194E-2"/>
    <n v="7.8297674335364595E-2"/>
  </r>
  <r>
    <x v="5"/>
    <x v="13"/>
    <x v="5"/>
    <x v="2"/>
    <n v="2"/>
    <n v="6.8676200983649197E-2"/>
    <n v="7.8140820861457502E-2"/>
  </r>
  <r>
    <x v="5"/>
    <x v="13"/>
    <x v="0"/>
    <x v="0"/>
    <n v="73"/>
    <n v="10.0359782947911"/>
    <n v="10.1074306807681"/>
  </r>
  <r>
    <x v="5"/>
    <x v="13"/>
    <x v="0"/>
    <x v="1"/>
    <n v="39"/>
    <n v="5.0476746398354697"/>
    <n v="5.0720680193220602"/>
  </r>
  <r>
    <x v="5"/>
    <x v="13"/>
    <x v="0"/>
    <x v="2"/>
    <n v="112"/>
    <n v="7.4665870230717504"/>
    <n v="7.5897493500450803"/>
  </r>
  <r>
    <x v="5"/>
    <x v="13"/>
    <x v="1"/>
    <x v="0"/>
    <n v="86"/>
    <n v="31.884208418914"/>
    <n v="32.120167120463798"/>
  </r>
  <r>
    <x v="5"/>
    <x v="13"/>
    <x v="1"/>
    <x v="1"/>
    <n v="44"/>
    <n v="14.921829958965001"/>
    <n v="14.914806433559599"/>
  </r>
  <r>
    <x v="5"/>
    <x v="13"/>
    <x v="1"/>
    <x v="2"/>
    <n v="130"/>
    <n v="23.025313675619401"/>
    <n v="23.517486777011701"/>
  </r>
  <r>
    <x v="5"/>
    <x v="13"/>
    <x v="2"/>
    <x v="0"/>
    <n v="75"/>
    <n v="41.0970163566125"/>
    <n v="38.739278253409701"/>
  </r>
  <r>
    <x v="5"/>
    <x v="13"/>
    <x v="2"/>
    <x v="1"/>
    <n v="42"/>
    <n v="15.8206391538218"/>
    <n v="15.8908950978212"/>
  </r>
  <r>
    <x v="5"/>
    <x v="13"/>
    <x v="2"/>
    <x v="2"/>
    <n v="117"/>
    <n v="26.117762087277999"/>
    <n v="27.315086675615401"/>
  </r>
  <r>
    <x v="5"/>
    <x v="13"/>
    <x v="3"/>
    <x v="0"/>
    <n v="160"/>
    <n v="6.5098736474211698"/>
    <n v="6.6958220004851903"/>
  </r>
  <r>
    <x v="5"/>
    <x v="13"/>
    <x v="3"/>
    <x v="1"/>
    <n v="84"/>
    <n v="3.3346248388264699"/>
    <n v="3.2444323569068101"/>
  </r>
  <r>
    <x v="5"/>
    <x v="13"/>
    <x v="3"/>
    <x v="2"/>
    <n v="244"/>
    <n v="4.9027201858854301"/>
    <n v="4.970127178696"/>
  </r>
  <r>
    <x v="5"/>
    <x v="13"/>
    <x v="4"/>
    <x v="0"/>
    <n v="235"/>
    <n v="8.9005037306366699"/>
    <n v="9.5797330632483995"/>
  </r>
  <r>
    <x v="5"/>
    <x v="13"/>
    <x v="4"/>
    <x v="1"/>
    <n v="126"/>
    <n v="4.5250493804991896"/>
    <n v="4.3826140035890999"/>
  </r>
  <r>
    <x v="5"/>
    <x v="13"/>
    <x v="4"/>
    <x v="2"/>
    <n v="361"/>
    <n v="6.6546232119156503"/>
    <n v="6.9811735334187501"/>
  </r>
  <r>
    <x v="6"/>
    <x v="0"/>
    <x v="0"/>
    <x v="0"/>
    <n v="9"/>
    <n v="17.3976919062071"/>
    <n v="16.420056966443301"/>
  </r>
  <r>
    <x v="6"/>
    <x v="0"/>
    <x v="0"/>
    <x v="1"/>
    <n v="7"/>
    <n v="12.2051156870608"/>
    <n v="11.8332404403056"/>
  </r>
  <r>
    <x v="6"/>
    <x v="0"/>
    <x v="0"/>
    <x v="2"/>
    <n v="16"/>
    <n v="14.667595614388899"/>
    <n v="14.126648703374499"/>
  </r>
  <r>
    <x v="6"/>
    <x v="0"/>
    <x v="1"/>
    <x v="0"/>
    <n v="26"/>
    <n v="116.89070718877799"/>
    <n v="116.734880189842"/>
  </r>
  <r>
    <x v="6"/>
    <x v="0"/>
    <x v="1"/>
    <x v="1"/>
    <n v="6"/>
    <n v="24.534859946841099"/>
    <n v="24.134448340997"/>
  </r>
  <r>
    <x v="6"/>
    <x v="0"/>
    <x v="1"/>
    <x v="2"/>
    <n v="32"/>
    <n v="68.525418647479597"/>
    <n v="70.434664265419698"/>
  </r>
  <r>
    <x v="6"/>
    <x v="0"/>
    <x v="2"/>
    <x v="0"/>
    <n v="10"/>
    <n v="66.141940604537297"/>
    <n v="67.695759515607193"/>
  </r>
  <r>
    <x v="6"/>
    <x v="0"/>
    <x v="2"/>
    <x v="1"/>
    <n v="4"/>
    <n v="19.051247856734602"/>
    <n v="19.929048040955099"/>
  </r>
  <r>
    <x v="6"/>
    <x v="0"/>
    <x v="2"/>
    <x v="2"/>
    <n v="14"/>
    <n v="38.765056070884697"/>
    <n v="43.812403778281102"/>
  </r>
  <r>
    <x v="6"/>
    <x v="0"/>
    <x v="3"/>
    <x v="0"/>
    <n v="35"/>
    <n v="21.592009722573501"/>
    <n v="18.251074193451601"/>
  </r>
  <r>
    <x v="6"/>
    <x v="0"/>
    <x v="3"/>
    <x v="1"/>
    <n v="13"/>
    <n v="7.5820317512160402"/>
    <n v="6.2306876840502001"/>
  </r>
  <r>
    <x v="6"/>
    <x v="0"/>
    <x v="3"/>
    <x v="2"/>
    <n v="48"/>
    <n v="14.3904303638081"/>
    <n v="12.2408809387509"/>
  </r>
  <r>
    <x v="6"/>
    <x v="0"/>
    <x v="4"/>
    <x v="0"/>
    <n v="45"/>
    <n v="25.3927410617551"/>
    <n v="22.701095872445599"/>
  </r>
  <r>
    <x v="6"/>
    <x v="0"/>
    <x v="4"/>
    <x v="1"/>
    <n v="17"/>
    <n v="8.8332796408492396"/>
    <n v="7.4635401161716404"/>
  </r>
  <r>
    <x v="6"/>
    <x v="0"/>
    <x v="4"/>
    <x v="2"/>
    <n v="62"/>
    <n v="16.771715313658099"/>
    <n v="15.0823179943086"/>
  </r>
  <r>
    <x v="6"/>
    <x v="1"/>
    <x v="0"/>
    <x v="0"/>
    <n v="1"/>
    <n v="5.7570523891767396"/>
    <n v="5.3934038670705702"/>
  </r>
  <r>
    <x v="6"/>
    <x v="1"/>
    <x v="0"/>
    <x v="2"/>
    <n v="1"/>
    <n v="2.8123066539175401"/>
    <n v="2.69670193353529"/>
  </r>
  <r>
    <x v="6"/>
    <x v="1"/>
    <x v="1"/>
    <x v="0"/>
    <n v="2"/>
    <n v="25.806451612903199"/>
    <n v="25.082458582590299"/>
  </r>
  <r>
    <x v="6"/>
    <x v="1"/>
    <x v="1"/>
    <x v="1"/>
    <n v="1"/>
    <n v="12.325896708985599"/>
    <n v="11.9405836557291"/>
  </r>
  <r>
    <x v="6"/>
    <x v="1"/>
    <x v="1"/>
    <x v="2"/>
    <n v="3"/>
    <n v="18.911933429994299"/>
    <n v="18.511521119159699"/>
  </r>
  <r>
    <x v="6"/>
    <x v="1"/>
    <x v="2"/>
    <x v="0"/>
    <n v="3"/>
    <n v="56.958420353142202"/>
    <n v="53.132058246509096"/>
  </r>
  <r>
    <x v="6"/>
    <x v="1"/>
    <x v="2"/>
    <x v="1"/>
    <n v="1"/>
    <n v="14.341029685931501"/>
    <n v="15.6109745150841"/>
  </r>
  <r>
    <x v="6"/>
    <x v="1"/>
    <x v="2"/>
    <x v="2"/>
    <n v="4"/>
    <n v="32.679738562091501"/>
    <n v="34.371516380796599"/>
  </r>
  <r>
    <x v="6"/>
    <x v="1"/>
    <x v="3"/>
    <x v="0"/>
    <n v="3"/>
    <n v="5.9145932731359201"/>
    <n v="4.46473645708316"/>
  </r>
  <r>
    <x v="6"/>
    <x v="1"/>
    <x v="3"/>
    <x v="1"/>
    <n v="1"/>
    <n v="1.91175346027376"/>
    <n v="1.37775965258413"/>
  </r>
  <r>
    <x v="6"/>
    <x v="1"/>
    <x v="3"/>
    <x v="2"/>
    <n v="4"/>
    <n v="3.8823643598951798"/>
    <n v="2.9212480548336499"/>
  </r>
  <r>
    <x v="6"/>
    <x v="1"/>
    <x v="4"/>
    <x v="0"/>
    <n v="6"/>
    <n v="10.716390719605601"/>
    <n v="8.8447954181315005"/>
  </r>
  <r>
    <x v="6"/>
    <x v="1"/>
    <x v="4"/>
    <x v="1"/>
    <n v="2"/>
    <n v="3.37376225097417"/>
    <n v="2.6587489902091201"/>
  </r>
  <r>
    <x v="6"/>
    <x v="1"/>
    <x v="4"/>
    <x v="2"/>
    <n v="8"/>
    <n v="6.9402272924438302"/>
    <n v="5.7517722041703099"/>
  </r>
  <r>
    <x v="6"/>
    <x v="2"/>
    <x v="0"/>
    <x v="0"/>
    <n v="6"/>
    <n v="27.834477639636301"/>
    <n v="25.428432168498201"/>
  </r>
  <r>
    <x v="6"/>
    <x v="2"/>
    <x v="0"/>
    <x v="1"/>
    <n v="4"/>
    <n v="17.2384071711774"/>
    <n v="15.904027319118301"/>
  </r>
  <r>
    <x v="6"/>
    <x v="2"/>
    <x v="0"/>
    <x v="2"/>
    <n v="10"/>
    <n v="22.341376228775701"/>
    <n v="20.666229743808199"/>
  </r>
  <r>
    <x v="6"/>
    <x v="2"/>
    <x v="1"/>
    <x v="0"/>
    <n v="3"/>
    <n v="29.3341155764154"/>
    <n v="29.389604029528702"/>
  </r>
  <r>
    <x v="6"/>
    <x v="2"/>
    <x v="1"/>
    <x v="1"/>
    <n v="3"/>
    <n v="28.264556246466899"/>
    <n v="28.050270763128999"/>
  </r>
  <r>
    <x v="6"/>
    <x v="2"/>
    <x v="1"/>
    <x v="2"/>
    <n v="6"/>
    <n v="28.7894054987765"/>
    <n v="28.719937396328799"/>
  </r>
  <r>
    <x v="6"/>
    <x v="2"/>
    <x v="2"/>
    <x v="0"/>
    <n v="8"/>
    <n v="107.09504685408299"/>
    <n v="100.537939585565"/>
  </r>
  <r>
    <x v="6"/>
    <x v="2"/>
    <x v="2"/>
    <x v="1"/>
    <n v="2"/>
    <n v="20.903010033444801"/>
    <n v="22.612284123350001"/>
  </r>
  <r>
    <x v="6"/>
    <x v="2"/>
    <x v="2"/>
    <x v="2"/>
    <n v="10"/>
    <n v="58.692334781077598"/>
    <n v="61.575111854457603"/>
  </r>
  <r>
    <x v="6"/>
    <x v="2"/>
    <x v="3"/>
    <x v="0"/>
    <n v="9"/>
    <n v="13.8779664153213"/>
    <n v="10.7960911513764"/>
  </r>
  <r>
    <x v="6"/>
    <x v="2"/>
    <x v="3"/>
    <x v="1"/>
    <n v="7"/>
    <n v="10.463221775459299"/>
    <n v="7.8679622743899804"/>
  </r>
  <r>
    <x v="6"/>
    <x v="2"/>
    <x v="3"/>
    <x v="2"/>
    <n v="16"/>
    <n v="12.144028174145401"/>
    <n v="9.3320267128832004"/>
  </r>
  <r>
    <x v="6"/>
    <x v="2"/>
    <x v="4"/>
    <x v="0"/>
    <n v="17"/>
    <n v="23.506312136170699"/>
    <n v="18.8728575104534"/>
  </r>
  <r>
    <x v="6"/>
    <x v="2"/>
    <x v="4"/>
    <x v="1"/>
    <n v="9"/>
    <n v="11.7694752121775"/>
    <n v="9.1949512407963905"/>
  </r>
  <r>
    <x v="6"/>
    <x v="2"/>
    <x v="4"/>
    <x v="2"/>
    <n v="26"/>
    <n v="17.4742926271927"/>
    <n v="14.0339043756249"/>
  </r>
  <r>
    <x v="6"/>
    <x v="3"/>
    <x v="0"/>
    <x v="0"/>
    <n v="2"/>
    <n v="4.68153835350296"/>
    <n v="5.03592291680655"/>
  </r>
  <r>
    <x v="6"/>
    <x v="3"/>
    <x v="0"/>
    <x v="1"/>
    <n v="3"/>
    <n v="6.6641490992291796"/>
    <n v="6.5176243213702101"/>
  </r>
  <r>
    <x v="6"/>
    <x v="3"/>
    <x v="0"/>
    <x v="2"/>
    <n v="5"/>
    <n v="5.6987850190339397"/>
    <n v="5.7767736190883801"/>
  </r>
  <r>
    <x v="6"/>
    <x v="3"/>
    <x v="1"/>
    <x v="0"/>
    <n v="7"/>
    <n v="44.102822580645203"/>
    <n v="44.064378138544697"/>
  </r>
  <r>
    <x v="6"/>
    <x v="3"/>
    <x v="1"/>
    <x v="1"/>
    <n v="4"/>
    <n v="23.3904450032162"/>
    <n v="23.509325826148"/>
  </r>
  <r>
    <x v="6"/>
    <x v="3"/>
    <x v="1"/>
    <x v="2"/>
    <n v="11"/>
    <n v="33.360628392927502"/>
    <n v="33.786851982346299"/>
  </r>
  <r>
    <x v="6"/>
    <x v="3"/>
    <x v="2"/>
    <x v="0"/>
    <n v="4"/>
    <n v="37.735849056603797"/>
    <n v="35.363751085908198"/>
  </r>
  <r>
    <x v="6"/>
    <x v="3"/>
    <x v="2"/>
    <x v="1"/>
    <n v="3"/>
    <n v="20.461055790478799"/>
    <n v="21.8114401003326"/>
  </r>
  <r>
    <x v="6"/>
    <x v="3"/>
    <x v="2"/>
    <x v="2"/>
    <n v="7"/>
    <n v="27.709603356820502"/>
    <n v="28.587595593120401"/>
  </r>
  <r>
    <x v="6"/>
    <x v="3"/>
    <x v="3"/>
    <x v="0"/>
    <n v="9"/>
    <n v="6.4950529346814196"/>
    <n v="6.5508563489021201"/>
  </r>
  <r>
    <x v="6"/>
    <x v="3"/>
    <x v="3"/>
    <x v="1"/>
    <n v="7"/>
    <n v="4.92122524447944"/>
    <n v="4.6106040185809301"/>
  </r>
  <r>
    <x v="6"/>
    <x v="3"/>
    <x v="3"/>
    <x v="2"/>
    <n v="16"/>
    <n v="5.6978433662858601"/>
    <n v="5.5807301837415197"/>
  </r>
  <r>
    <x v="6"/>
    <x v="3"/>
    <x v="4"/>
    <x v="0"/>
    <n v="13"/>
    <n v="8.7150643238786092"/>
    <n v="9.1440168752326603"/>
  </r>
  <r>
    <x v="6"/>
    <x v="3"/>
    <x v="4"/>
    <x v="1"/>
    <n v="10"/>
    <n v="6.37336443535178"/>
    <n v="6.1586792659385798"/>
  </r>
  <r>
    <x v="6"/>
    <x v="3"/>
    <x v="4"/>
    <x v="2"/>
    <n v="23"/>
    <n v="7.5146208383703099"/>
    <n v="7.6513480705856196"/>
  </r>
  <r>
    <x v="6"/>
    <x v="4"/>
    <x v="0"/>
    <x v="0"/>
    <n v="9"/>
    <n v="11.435977585483901"/>
    <n v="11.363729728353499"/>
  </r>
  <r>
    <x v="6"/>
    <x v="4"/>
    <x v="0"/>
    <x v="2"/>
    <n v="9"/>
    <n v="5.6717208000907497"/>
    <n v="5.6818648641767302"/>
  </r>
  <r>
    <x v="6"/>
    <x v="4"/>
    <x v="1"/>
    <x v="0"/>
    <n v="7"/>
    <n v="24.213912622366699"/>
    <n v="24.588893359125599"/>
  </r>
  <r>
    <x v="6"/>
    <x v="4"/>
    <x v="1"/>
    <x v="1"/>
    <n v="2"/>
    <n v="6.5718134919331002"/>
    <n v="6.6165134943792703"/>
  </r>
  <r>
    <x v="6"/>
    <x v="4"/>
    <x v="1"/>
    <x v="2"/>
    <n v="9"/>
    <n v="15.166324020087"/>
    <n v="15.6027034267525"/>
  </r>
  <r>
    <x v="6"/>
    <x v="4"/>
    <x v="2"/>
    <x v="0"/>
    <n v="11"/>
    <n v="56.584362139917701"/>
    <n v="52.062918447789897"/>
  </r>
  <r>
    <x v="6"/>
    <x v="4"/>
    <x v="2"/>
    <x v="1"/>
    <n v="1"/>
    <n v="3.7075485688862502"/>
    <n v="3.1836994587710898"/>
  </r>
  <r>
    <x v="6"/>
    <x v="4"/>
    <x v="2"/>
    <x v="2"/>
    <n v="12"/>
    <n v="25.855382228733902"/>
    <n v="27.6233089532805"/>
  </r>
  <r>
    <x v="6"/>
    <x v="4"/>
    <x v="3"/>
    <x v="0"/>
    <n v="16"/>
    <n v="5.8977912771667"/>
    <n v="6.1463980007932504"/>
  </r>
  <r>
    <x v="6"/>
    <x v="4"/>
    <x v="3"/>
    <x v="1"/>
    <n v="2"/>
    <n v="0.74948472924864196"/>
    <n v="0.76344386473606995"/>
  </r>
  <r>
    <x v="6"/>
    <x v="4"/>
    <x v="3"/>
    <x v="2"/>
    <n v="18"/>
    <n v="3.34486693004397"/>
    <n v="3.4549209327646602"/>
  </r>
  <r>
    <x v="6"/>
    <x v="4"/>
    <x v="4"/>
    <x v="0"/>
    <n v="27"/>
    <n v="9.2870311769076306"/>
    <n v="10.278884841023"/>
  </r>
  <r>
    <x v="6"/>
    <x v="4"/>
    <x v="4"/>
    <x v="1"/>
    <n v="3"/>
    <n v="1.0210263356726199"/>
    <n v="0.98126686819922204"/>
  </r>
  <r>
    <x v="6"/>
    <x v="4"/>
    <x v="4"/>
    <x v="2"/>
    <n v="30"/>
    <n v="5.1321529381575601"/>
    <n v="5.6300758546110901"/>
  </r>
  <r>
    <x v="6"/>
    <x v="5"/>
    <x v="0"/>
    <x v="0"/>
    <n v="5"/>
    <n v="10.7353730542136"/>
    <n v="9.9361263230922905"/>
  </r>
  <r>
    <x v="6"/>
    <x v="5"/>
    <x v="0"/>
    <x v="1"/>
    <n v="4"/>
    <n v="8.0973299054636705"/>
    <n v="7.7681396988110798"/>
  </r>
  <r>
    <x v="6"/>
    <x v="5"/>
    <x v="0"/>
    <x v="2"/>
    <n v="9"/>
    <n v="9.3775397503490492"/>
    <n v="8.8521330109516807"/>
  </r>
  <r>
    <x v="6"/>
    <x v="5"/>
    <x v="1"/>
    <x v="0"/>
    <n v="13"/>
    <n v="63.948054503418803"/>
    <n v="63.997846237084303"/>
  </r>
  <r>
    <x v="6"/>
    <x v="5"/>
    <x v="1"/>
    <x v="1"/>
    <n v="3"/>
    <n v="14.0272127928181"/>
    <n v="14.041165386335001"/>
  </r>
  <r>
    <x v="6"/>
    <x v="5"/>
    <x v="1"/>
    <x v="2"/>
    <n v="16"/>
    <n v="38.354588167609499"/>
    <n v="39.0195058117096"/>
  </r>
  <r>
    <x v="6"/>
    <x v="5"/>
    <x v="2"/>
    <x v="0"/>
    <n v="12"/>
    <n v="87.989441267047994"/>
    <n v="82.094233168961793"/>
  </r>
  <r>
    <x v="6"/>
    <x v="5"/>
    <x v="2"/>
    <x v="1"/>
    <n v="9"/>
    <n v="48.381894419954797"/>
    <n v="49.172712917709802"/>
  </r>
  <r>
    <x v="6"/>
    <x v="5"/>
    <x v="2"/>
    <x v="2"/>
    <n v="21"/>
    <n v="65.136476426799007"/>
    <n v="65.633473043335798"/>
  </r>
  <r>
    <x v="6"/>
    <x v="5"/>
    <x v="3"/>
    <x v="0"/>
    <n v="18"/>
    <n v="12.4421956327893"/>
    <n v="10.277854209355301"/>
  </r>
  <r>
    <x v="6"/>
    <x v="5"/>
    <x v="3"/>
    <x v="1"/>
    <n v="7"/>
    <n v="4.8312179500452102"/>
    <n v="3.8822850392858399"/>
  </r>
  <r>
    <x v="6"/>
    <x v="5"/>
    <x v="3"/>
    <x v="2"/>
    <n v="25"/>
    <n v="8.6337891974029599"/>
    <n v="7.0800696243205596"/>
  </r>
  <r>
    <x v="6"/>
    <x v="5"/>
    <x v="4"/>
    <x v="0"/>
    <n v="30"/>
    <n v="18.950520191779301"/>
    <n v="16.741328315719901"/>
  </r>
  <r>
    <x v="6"/>
    <x v="5"/>
    <x v="4"/>
    <x v="1"/>
    <n v="16"/>
    <n v="9.7863517092474908"/>
    <n v="7.9584235483440002"/>
  </r>
  <r>
    <x v="6"/>
    <x v="5"/>
    <x v="4"/>
    <x v="2"/>
    <n v="46"/>
    <n v="14.294592914853901"/>
    <n v="12.3498759320319"/>
  </r>
  <r>
    <x v="6"/>
    <x v="6"/>
    <x v="0"/>
    <x v="0"/>
    <n v="5"/>
    <n v="4.4683950418688596"/>
    <n v="4.6076803005902303"/>
  </r>
  <r>
    <x v="6"/>
    <x v="6"/>
    <x v="0"/>
    <x v="1"/>
    <n v="6"/>
    <n v="5.1760727410755898"/>
    <n v="5.4191750539721601"/>
  </r>
  <r>
    <x v="6"/>
    <x v="6"/>
    <x v="0"/>
    <x v="2"/>
    <n v="11"/>
    <n v="4.8284792485130499"/>
    <n v="5.0134276772812001"/>
  </r>
  <r>
    <x v="6"/>
    <x v="6"/>
    <x v="1"/>
    <x v="0"/>
    <n v="11"/>
    <n v="28.671966636257"/>
    <n v="28.5649690991584"/>
  </r>
  <r>
    <x v="6"/>
    <x v="6"/>
    <x v="1"/>
    <x v="1"/>
    <n v="4"/>
    <n v="9.3499450690727208"/>
    <n v="9.3487106520619498"/>
  </r>
  <r>
    <x v="6"/>
    <x v="6"/>
    <x v="1"/>
    <x v="2"/>
    <n v="15"/>
    <n v="18.485199516920101"/>
    <n v="18.9568398756102"/>
  </r>
  <r>
    <x v="6"/>
    <x v="6"/>
    <x v="2"/>
    <x v="0"/>
    <n v="5"/>
    <n v="18.958064760749199"/>
    <n v="17.642796373838301"/>
  </r>
  <r>
    <x v="6"/>
    <x v="6"/>
    <x v="2"/>
    <x v="1"/>
    <n v="5"/>
    <n v="12.9705050714675"/>
    <n v="13.5641732957138"/>
  </r>
  <r>
    <x v="6"/>
    <x v="6"/>
    <x v="2"/>
    <x v="2"/>
    <n v="10"/>
    <n v="15.4028618517321"/>
    <n v="15.603484834776101"/>
  </r>
  <r>
    <x v="6"/>
    <x v="6"/>
    <x v="3"/>
    <x v="0"/>
    <n v="16"/>
    <n v="3.8970686736570301"/>
    <n v="4.6377549835912504"/>
  </r>
  <r>
    <x v="6"/>
    <x v="6"/>
    <x v="3"/>
    <x v="1"/>
    <n v="10"/>
    <n v="2.3680857815393499"/>
    <n v="2.6568087997462899"/>
  </r>
  <r>
    <x v="6"/>
    <x v="6"/>
    <x v="3"/>
    <x v="2"/>
    <n v="26"/>
    <n v="3.1218218952580701"/>
    <n v="3.6472818916687699"/>
  </r>
  <r>
    <x v="6"/>
    <x v="6"/>
    <x v="4"/>
    <x v="0"/>
    <n v="21"/>
    <n v="4.8061628739938502"/>
    <n v="5.8082087087134804"/>
  </r>
  <r>
    <x v="6"/>
    <x v="6"/>
    <x v="4"/>
    <x v="1"/>
    <n v="15"/>
    <n v="3.2549893561848098"/>
    <n v="3.63847160438337"/>
  </r>
  <r>
    <x v="6"/>
    <x v="6"/>
    <x v="4"/>
    <x v="2"/>
    <n v="36"/>
    <n v="4.0099357296412199"/>
    <n v="4.7233401565484296"/>
  </r>
  <r>
    <x v="6"/>
    <x v="7"/>
    <x v="1"/>
    <x v="0"/>
    <n v="-1"/>
    <n v="-1"/>
    <n v="70.6514059629787"/>
  </r>
  <r>
    <x v="6"/>
    <x v="7"/>
    <x v="1"/>
    <x v="2"/>
    <n v="-1"/>
    <n v="-1"/>
    <n v="35.3257029814893"/>
  </r>
  <r>
    <x v="6"/>
    <x v="7"/>
    <x v="2"/>
    <x v="0"/>
    <n v="-1"/>
    <n v="-1"/>
    <n v="169.894665307509"/>
  </r>
  <r>
    <x v="6"/>
    <x v="7"/>
    <x v="2"/>
    <x v="2"/>
    <n v="-1"/>
    <n v="-1"/>
    <n v="84.9473326537547"/>
  </r>
  <r>
    <x v="6"/>
    <x v="7"/>
    <x v="3"/>
    <x v="0"/>
    <n v="-1"/>
    <n v="-1"/>
    <n v="8.1520853034206109"/>
  </r>
  <r>
    <x v="6"/>
    <x v="7"/>
    <x v="3"/>
    <x v="2"/>
    <n v="-1"/>
    <n v="-1"/>
    <n v="4.0760426517103099"/>
  </r>
  <r>
    <x v="6"/>
    <x v="7"/>
    <x v="4"/>
    <x v="0"/>
    <n v="3"/>
    <n v="27.176374671618799"/>
    <n v="22.708917503788602"/>
  </r>
  <r>
    <x v="6"/>
    <x v="7"/>
    <x v="4"/>
    <x v="2"/>
    <n v="3"/>
    <n v="13.519603424966199"/>
    <n v="11.354458751894301"/>
  </r>
  <r>
    <x v="6"/>
    <x v="14"/>
    <x v="2"/>
    <x v="1"/>
    <n v="-1"/>
    <n v="-1"/>
    <n v="86.266390614216704"/>
  </r>
  <r>
    <x v="6"/>
    <x v="14"/>
    <x v="2"/>
    <x v="2"/>
    <n v="-1"/>
    <n v="-1"/>
    <n v="43.133195307108302"/>
  </r>
  <r>
    <x v="6"/>
    <x v="14"/>
    <x v="4"/>
    <x v="1"/>
    <n v="1"/>
    <n v="8.8676066329697605"/>
    <n v="7.7639751552794998"/>
  </r>
  <r>
    <x v="6"/>
    <x v="14"/>
    <x v="4"/>
    <x v="2"/>
    <n v="1"/>
    <n v="4.3497172683775602"/>
    <n v="3.8819875776397499"/>
  </r>
  <r>
    <x v="6"/>
    <x v="8"/>
    <x v="0"/>
    <x v="0"/>
    <n v="-1"/>
    <n v="-1"/>
    <n v="22.838269913214599"/>
  </r>
  <r>
    <x v="6"/>
    <x v="8"/>
    <x v="0"/>
    <x v="2"/>
    <n v="-1"/>
    <n v="-1"/>
    <n v="11.4191349566073"/>
  </r>
  <r>
    <x v="6"/>
    <x v="8"/>
    <x v="1"/>
    <x v="1"/>
    <n v="-1"/>
    <n v="-1"/>
    <n v="54.056710403459597"/>
  </r>
  <r>
    <x v="6"/>
    <x v="8"/>
    <x v="1"/>
    <x v="2"/>
    <n v="-1"/>
    <n v="-1"/>
    <n v="27.028355201729799"/>
  </r>
  <r>
    <x v="6"/>
    <x v="8"/>
    <x v="2"/>
    <x v="0"/>
    <n v="-1"/>
    <n v="-1"/>
    <n v="71.777203560149303"/>
  </r>
  <r>
    <x v="6"/>
    <x v="8"/>
    <x v="2"/>
    <x v="2"/>
    <n v="-1"/>
    <n v="-1"/>
    <n v="35.888601780074701"/>
  </r>
  <r>
    <x v="6"/>
    <x v="8"/>
    <x v="3"/>
    <x v="0"/>
    <n v="-1"/>
    <n v="-1"/>
    <n v="6.6507049747273204"/>
  </r>
  <r>
    <x v="6"/>
    <x v="8"/>
    <x v="3"/>
    <x v="1"/>
    <n v="-1"/>
    <n v="-1"/>
    <n v="6.2373127388607301"/>
  </r>
  <r>
    <x v="6"/>
    <x v="8"/>
    <x v="3"/>
    <x v="2"/>
    <n v="-1"/>
    <n v="-1"/>
    <n v="6.4440088567940199"/>
  </r>
  <r>
    <x v="6"/>
    <x v="8"/>
    <x v="4"/>
    <x v="0"/>
    <n v="2"/>
    <n v="15.0977579829395"/>
    <n v="12.5120898474153"/>
  </r>
  <r>
    <x v="6"/>
    <x v="8"/>
    <x v="4"/>
    <x v="1"/>
    <n v="1"/>
    <n v="7.3621438562909498"/>
    <n v="5.6759545923632597"/>
  </r>
  <r>
    <x v="6"/>
    <x v="8"/>
    <x v="4"/>
    <x v="2"/>
    <n v="3"/>
    <n v="11.1815132314573"/>
    <n v="9.0940222198892808"/>
  </r>
  <r>
    <x v="6"/>
    <x v="9"/>
    <x v="0"/>
    <x v="0"/>
    <n v="5"/>
    <n v="9.82974875162191"/>
    <n v="9.6504188706642697"/>
  </r>
  <r>
    <x v="6"/>
    <x v="9"/>
    <x v="0"/>
    <x v="1"/>
    <n v="3"/>
    <n v="5.5764154801293699"/>
    <n v="5.5804926328252504"/>
  </r>
  <r>
    <x v="6"/>
    <x v="9"/>
    <x v="0"/>
    <x v="2"/>
    <n v="8"/>
    <n v="7.6435068409386204"/>
    <n v="7.6154557517447596"/>
  </r>
  <r>
    <x v="6"/>
    <x v="9"/>
    <x v="1"/>
    <x v="0"/>
    <n v="2"/>
    <n v="9.8005586318420104"/>
    <n v="10.0135638273662"/>
  </r>
  <r>
    <x v="6"/>
    <x v="9"/>
    <x v="1"/>
    <x v="1"/>
    <n v="3"/>
    <n v="13.375540594765701"/>
    <n v="13.4664650866883"/>
  </r>
  <r>
    <x v="6"/>
    <x v="9"/>
    <x v="1"/>
    <x v="2"/>
    <n v="5"/>
    <n v="11.672425063031101"/>
    <n v="11.7400144570272"/>
  </r>
  <r>
    <x v="6"/>
    <x v="9"/>
    <x v="2"/>
    <x v="0"/>
    <n v="2"/>
    <n v="14.4906535284741"/>
    <n v="13.785497656465401"/>
  </r>
  <r>
    <x v="6"/>
    <x v="9"/>
    <x v="2"/>
    <x v="1"/>
    <n v="2"/>
    <n v="10.5529759392149"/>
    <n v="10.682020710697699"/>
  </r>
  <r>
    <x v="6"/>
    <x v="9"/>
    <x v="2"/>
    <x v="2"/>
    <n v="4"/>
    <n v="12.212248885632301"/>
    <n v="12.233759183581499"/>
  </r>
  <r>
    <x v="6"/>
    <x v="9"/>
    <x v="3"/>
    <x v="0"/>
    <n v="7"/>
    <n v="4.1961898596074798"/>
    <n v="3.9656980248345901"/>
  </r>
  <r>
    <x v="6"/>
    <x v="9"/>
    <x v="3"/>
    <x v="1"/>
    <n v="6"/>
    <n v="3.4815304807993601"/>
    <n v="3.1789114085724899"/>
  </r>
  <r>
    <x v="6"/>
    <x v="9"/>
    <x v="3"/>
    <x v="2"/>
    <n v="13"/>
    <n v="3.8330443807569399"/>
    <n v="3.57230471670354"/>
  </r>
  <r>
    <x v="6"/>
    <x v="9"/>
    <x v="4"/>
    <x v="0"/>
    <n v="9"/>
    <n v="4.9828368951389699"/>
    <n v="4.8494799916813598"/>
  </r>
  <r>
    <x v="6"/>
    <x v="9"/>
    <x v="4"/>
    <x v="1"/>
    <n v="8"/>
    <n v="4.18213184170631"/>
    <n v="3.8541912457637602"/>
  </r>
  <r>
    <x v="6"/>
    <x v="9"/>
    <x v="4"/>
    <x v="2"/>
    <n v="17"/>
    <n v="4.5709983598182404"/>
    <n v="4.3518356187225598"/>
  </r>
  <r>
    <x v="6"/>
    <x v="10"/>
    <x v="0"/>
    <x v="0"/>
    <n v="6"/>
    <n v="10.9172292072272"/>
    <n v="10.4163111073181"/>
  </r>
  <r>
    <x v="6"/>
    <x v="10"/>
    <x v="0"/>
    <x v="1"/>
    <n v="2"/>
    <n v="3.4316501089548899"/>
    <n v="3.2770607918125498"/>
  </r>
  <r>
    <x v="6"/>
    <x v="10"/>
    <x v="0"/>
    <x v="2"/>
    <n v="8"/>
    <n v="7.06464146944543"/>
    <n v="6.8466859495653098"/>
  </r>
  <r>
    <x v="6"/>
    <x v="10"/>
    <x v="1"/>
    <x v="0"/>
    <n v="4"/>
    <n v="17.439072241356801"/>
    <n v="17.470789617763799"/>
  </r>
  <r>
    <x v="6"/>
    <x v="10"/>
    <x v="1"/>
    <x v="1"/>
    <n v="1"/>
    <n v="4.0202621210902896"/>
    <n v="3.94197414064964"/>
  </r>
  <r>
    <x v="6"/>
    <x v="10"/>
    <x v="1"/>
    <x v="2"/>
    <n v="5"/>
    <n v="10.4578444291063"/>
    <n v="10.706381879206701"/>
  </r>
  <r>
    <x v="6"/>
    <x v="10"/>
    <x v="2"/>
    <x v="0"/>
    <n v="4"/>
    <n v="23.675643681562601"/>
    <n v="22.363933261648601"/>
  </r>
  <r>
    <x v="6"/>
    <x v="10"/>
    <x v="2"/>
    <x v="1"/>
    <n v="3"/>
    <n v="12.6220127903063"/>
    <n v="14.836244946404101"/>
  </r>
  <r>
    <x v="6"/>
    <x v="10"/>
    <x v="2"/>
    <x v="2"/>
    <n v="7"/>
    <n v="17.214666896195599"/>
    <n v="18.600089104026299"/>
  </r>
  <r>
    <x v="6"/>
    <x v="10"/>
    <x v="3"/>
    <x v="0"/>
    <n v="10"/>
    <n v="5.3823920426715999"/>
    <n v="5.0491817069279996"/>
  </r>
  <r>
    <x v="6"/>
    <x v="10"/>
    <x v="3"/>
    <x v="1"/>
    <n v="3"/>
    <n v="1.5820615316465001"/>
    <n v="1.4091520819764101"/>
  </r>
  <r>
    <x v="6"/>
    <x v="10"/>
    <x v="3"/>
    <x v="2"/>
    <n v="13"/>
    <n v="3.4628160152577001"/>
    <n v="3.2291668944522098"/>
  </r>
  <r>
    <x v="6"/>
    <x v="10"/>
    <x v="4"/>
    <x v="0"/>
    <n v="14"/>
    <n v="6.9072358228984703"/>
    <n v="6.6075093468528499"/>
  </r>
  <r>
    <x v="6"/>
    <x v="10"/>
    <x v="4"/>
    <x v="1"/>
    <n v="6"/>
    <n v="2.8117004226922999"/>
    <n v="2.6175904397748999"/>
  </r>
  <r>
    <x v="6"/>
    <x v="10"/>
    <x v="4"/>
    <x v="2"/>
    <n v="20"/>
    <n v="4.8067679292443799"/>
    <n v="4.6125498933138802"/>
  </r>
  <r>
    <x v="6"/>
    <x v="11"/>
    <x v="5"/>
    <x v="0"/>
    <n v="1"/>
    <n v="0.29620238916847103"/>
    <n v="0.39355646860656301"/>
  </r>
  <r>
    <x v="6"/>
    <x v="11"/>
    <x v="5"/>
    <x v="1"/>
    <n v="1"/>
    <n v="0.300955533819878"/>
    <n v="0.37660041727326199"/>
  </r>
  <r>
    <x v="6"/>
    <x v="11"/>
    <x v="5"/>
    <x v="2"/>
    <n v="2"/>
    <n v="0.29856004490343102"/>
    <n v="0.385078442939913"/>
  </r>
  <r>
    <x v="6"/>
    <x v="11"/>
    <x v="0"/>
    <x v="0"/>
    <n v="18"/>
    <n v="12.123089771479799"/>
    <n v="12.0507443816253"/>
  </r>
  <r>
    <x v="6"/>
    <x v="11"/>
    <x v="0"/>
    <x v="1"/>
    <n v="13"/>
    <n v="7.96105208365229"/>
    <n v="8.0280250131620203"/>
  </r>
  <r>
    <x v="6"/>
    <x v="11"/>
    <x v="0"/>
    <x v="2"/>
    <n v="31"/>
    <n v="9.9431635939083698"/>
    <n v="10.0393846973937"/>
  </r>
  <r>
    <x v="6"/>
    <x v="11"/>
    <x v="1"/>
    <x v="0"/>
    <n v="19"/>
    <n v="38.245536343324098"/>
    <n v="38.542192327265496"/>
  </r>
  <r>
    <x v="6"/>
    <x v="11"/>
    <x v="1"/>
    <x v="1"/>
    <n v="4"/>
    <n v="7.2079864489854799"/>
    <n v="7.1944771302067396"/>
  </r>
  <r>
    <x v="6"/>
    <x v="11"/>
    <x v="1"/>
    <x v="2"/>
    <n v="23"/>
    <n v="21.868730567731301"/>
    <n v="22.868334728736102"/>
  </r>
  <r>
    <x v="6"/>
    <x v="11"/>
    <x v="2"/>
    <x v="0"/>
    <n v="17"/>
    <n v="50.00882508678"/>
    <n v="48.498068525079397"/>
  </r>
  <r>
    <x v="6"/>
    <x v="11"/>
    <x v="2"/>
    <x v="1"/>
    <n v="7"/>
    <n v="12.9249062944294"/>
    <n v="12.5521789271017"/>
  </r>
  <r>
    <x v="6"/>
    <x v="11"/>
    <x v="2"/>
    <x v="2"/>
    <n v="24"/>
    <n v="27.2253922158066"/>
    <n v="30.525123726090499"/>
  </r>
  <r>
    <x v="6"/>
    <x v="11"/>
    <x v="3"/>
    <x v="0"/>
    <n v="38"/>
    <n v="7.0926883715374096"/>
    <n v="8.1899977456496007"/>
  </r>
  <r>
    <x v="6"/>
    <x v="11"/>
    <x v="3"/>
    <x v="1"/>
    <n v="18"/>
    <n v="3.2664082574800699"/>
    <n v="3.3914406071287999"/>
  </r>
  <r>
    <x v="6"/>
    <x v="11"/>
    <x v="3"/>
    <x v="2"/>
    <n v="56"/>
    <n v="5.1526139854825104"/>
    <n v="5.7907191763892003"/>
  </r>
  <r>
    <x v="6"/>
    <x v="11"/>
    <x v="4"/>
    <x v="0"/>
    <n v="55"/>
    <n v="9.6532381348539804"/>
    <n v="11.817724115798301"/>
  </r>
  <r>
    <x v="6"/>
    <x v="11"/>
    <x v="4"/>
    <x v="1"/>
    <n v="25"/>
    <n v="4.1307088461608403"/>
    <n v="4.2159070559263503"/>
  </r>
  <r>
    <x v="6"/>
    <x v="11"/>
    <x v="4"/>
    <x v="2"/>
    <n v="80"/>
    <n v="6.80862652981327"/>
    <n v="8.0168155858623091"/>
  </r>
  <r>
    <x v="6"/>
    <x v="12"/>
    <x v="0"/>
    <x v="0"/>
    <n v="15"/>
    <n v="16.291774825949499"/>
    <n v="16.515025017072499"/>
  </r>
  <r>
    <x v="6"/>
    <x v="12"/>
    <x v="0"/>
    <x v="1"/>
    <n v="7"/>
    <n v="7.0553136590872398"/>
    <n v="7.0224909065111003"/>
  </r>
  <r>
    <x v="6"/>
    <x v="12"/>
    <x v="0"/>
    <x v="2"/>
    <n v="22"/>
    <n v="11.501042935484399"/>
    <n v="11.768757961791801"/>
  </r>
  <r>
    <x v="6"/>
    <x v="12"/>
    <x v="1"/>
    <x v="0"/>
    <n v="18"/>
    <n v="56.185036052064802"/>
    <n v="57.023822311253099"/>
  </r>
  <r>
    <x v="6"/>
    <x v="12"/>
    <x v="1"/>
    <x v="1"/>
    <n v="3"/>
    <n v="8.3801223497863102"/>
    <n v="8.4261639275878792"/>
  </r>
  <r>
    <x v="6"/>
    <x v="12"/>
    <x v="1"/>
    <x v="2"/>
    <n v="21"/>
    <n v="30.957013974880599"/>
    <n v="32.724993119420503"/>
  </r>
  <r>
    <x v="6"/>
    <x v="12"/>
    <x v="2"/>
    <x v="0"/>
    <n v="8"/>
    <n v="38.660416565988498"/>
    <n v="35.131514068723803"/>
  </r>
  <r>
    <x v="6"/>
    <x v="12"/>
    <x v="2"/>
    <x v="1"/>
    <n v="1"/>
    <n v="3.2497075263226298"/>
    <n v="3.4990115292429902"/>
  </r>
  <r>
    <x v="6"/>
    <x v="12"/>
    <x v="2"/>
    <x v="2"/>
    <n v="9"/>
    <n v="17.4876129408336"/>
    <n v="19.315262798983401"/>
  </r>
  <r>
    <x v="6"/>
    <x v="12"/>
    <x v="3"/>
    <x v="0"/>
    <n v="33"/>
    <n v="11.0616131854429"/>
    <n v="11.3889922771492"/>
  </r>
  <r>
    <x v="6"/>
    <x v="12"/>
    <x v="3"/>
    <x v="1"/>
    <n v="10"/>
    <n v="3.2319993794561199"/>
    <n v="3.01726077211227"/>
  </r>
  <r>
    <x v="6"/>
    <x v="12"/>
    <x v="3"/>
    <x v="2"/>
    <n v="43"/>
    <n v="7.0754522941742701"/>
    <n v="7.2031265246307496"/>
  </r>
  <r>
    <x v="6"/>
    <x v="12"/>
    <x v="4"/>
    <x v="0"/>
    <n v="41"/>
    <n v="12.8517782472682"/>
    <n v="13.5258192383909"/>
  </r>
  <r>
    <x v="6"/>
    <x v="12"/>
    <x v="4"/>
    <x v="1"/>
    <n v="11"/>
    <n v="3.2336012322960301"/>
    <n v="3.0606183402540399"/>
  </r>
  <r>
    <x v="6"/>
    <x v="12"/>
    <x v="4"/>
    <x v="2"/>
    <n v="52"/>
    <n v="7.8883495145631102"/>
    <n v="8.2932187893224896"/>
  </r>
  <r>
    <x v="6"/>
    <x v="13"/>
    <x v="5"/>
    <x v="0"/>
    <n v="1"/>
    <n v="6.84378379118247E-2"/>
    <n v="8.3322917968587207E-2"/>
  </r>
  <r>
    <x v="6"/>
    <x v="13"/>
    <x v="5"/>
    <x v="1"/>
    <n v="1"/>
    <n v="6.9019495246627399E-2"/>
    <n v="8.0044477285550003E-2"/>
  </r>
  <r>
    <x v="6"/>
    <x v="13"/>
    <x v="5"/>
    <x v="2"/>
    <n v="2"/>
    <n v="6.8727435923693306E-2"/>
    <n v="8.1683697627068605E-2"/>
  </r>
  <r>
    <x v="6"/>
    <x v="13"/>
    <x v="0"/>
    <x v="0"/>
    <n v="82"/>
    <n v="11.267992717029101"/>
    <n v="11.1187427319521"/>
  </r>
  <r>
    <x v="6"/>
    <x v="13"/>
    <x v="0"/>
    <x v="1"/>
    <n v="49"/>
    <n v="6.3289913008660399"/>
    <n v="6.2715577163206904"/>
  </r>
  <r>
    <x v="6"/>
    <x v="13"/>
    <x v="0"/>
    <x v="2"/>
    <n v="131"/>
    <n v="8.7220528116968694"/>
    <n v="8.6951502241364107"/>
  </r>
  <r>
    <x v="6"/>
    <x v="13"/>
    <x v="1"/>
    <x v="0"/>
    <n v="113"/>
    <n v="41.336069561654803"/>
    <n v="41.462676345805903"/>
  </r>
  <r>
    <x v="6"/>
    <x v="13"/>
    <x v="1"/>
    <x v="1"/>
    <n v="35"/>
    <n v="11.7446117399139"/>
    <n v="11.737491943340499"/>
  </r>
  <r>
    <x v="6"/>
    <x v="13"/>
    <x v="1"/>
    <x v="2"/>
    <n v="148"/>
    <n v="25.9022923528732"/>
    <n v="26.600084144573199"/>
  </r>
  <r>
    <x v="6"/>
    <x v="13"/>
    <x v="2"/>
    <x v="0"/>
    <n v="87"/>
    <n v="46.654547209575398"/>
    <n v="44.278640576014197"/>
  </r>
  <r>
    <x v="6"/>
    <x v="13"/>
    <x v="2"/>
    <x v="1"/>
    <n v="39"/>
    <n v="14.5381888398898"/>
    <n v="15.106640109688501"/>
  </r>
  <r>
    <x v="6"/>
    <x v="13"/>
    <x v="2"/>
    <x v="2"/>
    <n v="126"/>
    <n v="27.708384645156698"/>
    <n v="29.692640342851401"/>
  </r>
  <r>
    <x v="6"/>
    <x v="13"/>
    <x v="3"/>
    <x v="0"/>
    <n v="196"/>
    <n v="7.9601214162193203"/>
    <n v="8.0714749626153495"/>
  </r>
  <r>
    <x v="6"/>
    <x v="13"/>
    <x v="3"/>
    <x v="1"/>
    <n v="85"/>
    <n v="3.3715575405876002"/>
    <n v="3.22815765561531"/>
  </r>
  <r>
    <x v="6"/>
    <x v="13"/>
    <x v="3"/>
    <x v="2"/>
    <n v="281"/>
    <n v="5.6387612865526204"/>
    <n v="5.6498163091153302"/>
  </r>
  <r>
    <x v="6"/>
    <x v="13"/>
    <x v="4"/>
    <x v="0"/>
    <n v="283"/>
    <n v="10.684281006406399"/>
    <n v="11.3301198678212"/>
  </r>
  <r>
    <x v="6"/>
    <x v="13"/>
    <x v="4"/>
    <x v="1"/>
    <n v="124"/>
    <n v="4.44548172351326"/>
    <n v="4.2972210764819003"/>
  </r>
  <r>
    <x v="6"/>
    <x v="13"/>
    <x v="4"/>
    <x v="2"/>
    <n v="407"/>
    <n v="7.4842316250160899"/>
    <n v="7.8136704721515704"/>
  </r>
  <r>
    <x v="7"/>
    <x v="0"/>
    <x v="0"/>
    <x v="0"/>
    <n v="5"/>
    <n v="9.7270587319806197"/>
    <n v="8.9516668604271192"/>
  </r>
  <r>
    <x v="7"/>
    <x v="0"/>
    <x v="0"/>
    <x v="1"/>
    <n v="7"/>
    <n v="12.2549019607843"/>
    <n v="11.5852509114586"/>
  </r>
  <r>
    <x v="7"/>
    <x v="0"/>
    <x v="0"/>
    <x v="2"/>
    <n v="12"/>
    <n v="11.0575638343946"/>
    <n v="10.2684588859429"/>
  </r>
  <r>
    <x v="7"/>
    <x v="0"/>
    <x v="1"/>
    <x v="0"/>
    <n v="12"/>
    <n v="53.672063690848901"/>
    <n v="53.466070176672702"/>
  </r>
  <r>
    <x v="7"/>
    <x v="0"/>
    <x v="1"/>
    <x v="1"/>
    <n v="9"/>
    <n v="36.506713178923498"/>
    <n v="35.747515249703802"/>
  </r>
  <r>
    <x v="7"/>
    <x v="0"/>
    <x v="1"/>
    <x v="2"/>
    <n v="21"/>
    <n v="44.670396290229903"/>
    <n v="44.606792713188199"/>
  </r>
  <r>
    <x v="7"/>
    <x v="0"/>
    <x v="2"/>
    <x v="0"/>
    <n v="20"/>
    <n v="127.53475322025299"/>
    <n v="119.27297783916001"/>
  </r>
  <r>
    <x v="7"/>
    <x v="0"/>
    <x v="2"/>
    <x v="1"/>
    <n v="7"/>
    <n v="32.505224053865803"/>
    <n v="32.066215677988097"/>
  </r>
  <r>
    <x v="7"/>
    <x v="0"/>
    <x v="2"/>
    <x v="2"/>
    <n v="27"/>
    <n v="72.547491737646794"/>
    <n v="75.669596758574301"/>
  </r>
  <r>
    <x v="7"/>
    <x v="0"/>
    <x v="3"/>
    <x v="0"/>
    <n v="17"/>
    <n v="10.534991664962501"/>
    <n v="8.7759660291910109"/>
  </r>
  <r>
    <x v="7"/>
    <x v="0"/>
    <x v="3"/>
    <x v="1"/>
    <n v="16"/>
    <n v="9.3689979856654304"/>
    <n v="7.49844021181916"/>
  </r>
  <r>
    <x v="7"/>
    <x v="0"/>
    <x v="3"/>
    <x v="2"/>
    <n v="33"/>
    <n v="9.9354795976431802"/>
    <n v="8.1372031205050792"/>
  </r>
  <r>
    <x v="7"/>
    <x v="0"/>
    <x v="4"/>
    <x v="0"/>
    <n v="37"/>
    <n v="20.8981694333207"/>
    <n v="18.720697092088301"/>
  </r>
  <r>
    <x v="7"/>
    <x v="0"/>
    <x v="4"/>
    <x v="1"/>
    <n v="23"/>
    <n v="11.9597942915382"/>
    <n v="9.7095400037743698"/>
  </r>
  <r>
    <x v="7"/>
    <x v="0"/>
    <x v="4"/>
    <x v="2"/>
    <n v="60"/>
    <n v="16.244314489928499"/>
    <n v="14.215118547931301"/>
  </r>
  <r>
    <x v="7"/>
    <x v="1"/>
    <x v="0"/>
    <x v="0"/>
    <n v="4"/>
    <n v="23.129409043598901"/>
    <n v="21.5312656067521"/>
  </r>
  <r>
    <x v="7"/>
    <x v="1"/>
    <x v="0"/>
    <x v="2"/>
    <n v="4"/>
    <n v="11.262529564140101"/>
    <n v="10.765632803376"/>
  </r>
  <r>
    <x v="7"/>
    <x v="1"/>
    <x v="1"/>
    <x v="0"/>
    <n v="3"/>
    <n v="38.085565570648697"/>
    <n v="37.499093620457202"/>
  </r>
  <r>
    <x v="7"/>
    <x v="1"/>
    <x v="1"/>
    <x v="2"/>
    <n v="3"/>
    <n v="18.747656542932098"/>
    <n v="18.749546810228601"/>
  </r>
  <r>
    <x v="7"/>
    <x v="1"/>
    <x v="3"/>
    <x v="0"/>
    <n v="7"/>
    <n v="13.8148805999605"/>
    <n v="10.5969123252058"/>
  </r>
  <r>
    <x v="7"/>
    <x v="1"/>
    <x v="3"/>
    <x v="2"/>
    <n v="7"/>
    <n v="6.8029855387964497"/>
    <n v="5.2984561626029203"/>
  </r>
  <r>
    <x v="7"/>
    <x v="1"/>
    <x v="4"/>
    <x v="0"/>
    <n v="7"/>
    <n v="12.4726048144255"/>
    <n v="9.6431902159373095"/>
  </r>
  <r>
    <x v="7"/>
    <x v="1"/>
    <x v="4"/>
    <x v="2"/>
    <n v="7"/>
    <n v="6.0600813782356502"/>
    <n v="4.8215951079686503"/>
  </r>
  <r>
    <x v="7"/>
    <x v="2"/>
    <x v="0"/>
    <x v="0"/>
    <n v="5"/>
    <n v="23.390718562874302"/>
    <n v="23.142868790960801"/>
  </r>
  <r>
    <x v="7"/>
    <x v="2"/>
    <x v="0"/>
    <x v="2"/>
    <n v="5"/>
    <n v="11.247581769919501"/>
    <n v="11.5714343954804"/>
  </r>
  <r>
    <x v="7"/>
    <x v="2"/>
    <x v="1"/>
    <x v="0"/>
    <n v="7"/>
    <n v="67.534973468403294"/>
    <n v="67.715236280850405"/>
  </r>
  <r>
    <x v="7"/>
    <x v="2"/>
    <x v="1"/>
    <x v="2"/>
    <n v="7"/>
    <n v="33.2652188376182"/>
    <n v="33.857618140425203"/>
  </r>
  <r>
    <x v="7"/>
    <x v="2"/>
    <x v="2"/>
    <x v="0"/>
    <n v="8"/>
    <n v="103.212488711134"/>
    <n v="99.218727009450603"/>
  </r>
  <r>
    <x v="7"/>
    <x v="2"/>
    <x v="2"/>
    <x v="2"/>
    <n v="8"/>
    <n v="45.643863753066697"/>
    <n v="49.609363504725302"/>
  </r>
  <r>
    <x v="7"/>
    <x v="2"/>
    <x v="3"/>
    <x v="0"/>
    <n v="12"/>
    <n v="18.551728402696199"/>
    <n v="14.5527033396636"/>
  </r>
  <r>
    <x v="7"/>
    <x v="2"/>
    <x v="3"/>
    <x v="2"/>
    <n v="12"/>
    <n v="9.1370790281193592"/>
    <n v="7.2763516698318096"/>
  </r>
  <r>
    <x v="7"/>
    <x v="2"/>
    <x v="4"/>
    <x v="0"/>
    <n v="20"/>
    <n v="27.610961551736001"/>
    <n v="22.172645469944499"/>
  </r>
  <r>
    <x v="7"/>
    <x v="2"/>
    <x v="4"/>
    <x v="2"/>
    <n v="20"/>
    <n v="13.435442697836899"/>
    <n v="11.0863227349722"/>
  </r>
  <r>
    <x v="7"/>
    <x v="3"/>
    <x v="0"/>
    <x v="0"/>
    <n v="3"/>
    <n v="7.0073811081005299"/>
    <n v="6.87696883345426"/>
  </r>
  <r>
    <x v="7"/>
    <x v="3"/>
    <x v="0"/>
    <x v="1"/>
    <n v="1"/>
    <n v="2.2167050895548899"/>
    <n v="2.3016681339801002"/>
  </r>
  <r>
    <x v="7"/>
    <x v="3"/>
    <x v="0"/>
    <x v="2"/>
    <n v="4"/>
    <n v="4.5493835585278202"/>
    <n v="4.5893184837171797"/>
  </r>
  <r>
    <x v="7"/>
    <x v="3"/>
    <x v="1"/>
    <x v="0"/>
    <n v="5"/>
    <n v="31.314586334314502"/>
    <n v="31.192584101292201"/>
  </r>
  <r>
    <x v="7"/>
    <x v="3"/>
    <x v="1"/>
    <x v="1"/>
    <n v="3"/>
    <n v="17.386264850767901"/>
    <n v="17.491197144029901"/>
  </r>
  <r>
    <x v="7"/>
    <x v="3"/>
    <x v="1"/>
    <x v="2"/>
    <n v="8"/>
    <n v="24.080428631629601"/>
    <n v="24.341890622661001"/>
  </r>
  <r>
    <x v="7"/>
    <x v="3"/>
    <x v="2"/>
    <x v="0"/>
    <n v="4"/>
    <n v="36.690515501742802"/>
    <n v="33.852549906256897"/>
  </r>
  <r>
    <x v="7"/>
    <x v="3"/>
    <x v="2"/>
    <x v="1"/>
    <n v="5"/>
    <n v="33.222591362126202"/>
    <n v="35.946655163736999"/>
  </r>
  <r>
    <x v="7"/>
    <x v="3"/>
    <x v="2"/>
    <x v="2"/>
    <n v="9"/>
    <n v="34.679408138101103"/>
    <n v="34.899602534996902"/>
  </r>
  <r>
    <x v="7"/>
    <x v="3"/>
    <x v="3"/>
    <x v="0"/>
    <n v="8"/>
    <n v="5.7668048296990504"/>
    <n v="5.60177810055061"/>
  </r>
  <r>
    <x v="7"/>
    <x v="3"/>
    <x v="3"/>
    <x v="1"/>
    <n v="4"/>
    <n v="2.8176355811021199"/>
    <n v="2.6884810501405201"/>
  </r>
  <r>
    <x v="7"/>
    <x v="3"/>
    <x v="3"/>
    <x v="2"/>
    <n v="12"/>
    <n v="4.2752094852647797"/>
    <n v="4.1451295753455604"/>
  </r>
  <r>
    <x v="7"/>
    <x v="3"/>
    <x v="4"/>
    <x v="0"/>
    <n v="12"/>
    <n v="8.0199429247395209"/>
    <n v="8.1443475630641693"/>
  </r>
  <r>
    <x v="7"/>
    <x v="3"/>
    <x v="4"/>
    <x v="1"/>
    <n v="9"/>
    <n v="5.7320094514466904"/>
    <n v="5.6817167203642001"/>
  </r>
  <r>
    <x v="7"/>
    <x v="3"/>
    <x v="4"/>
    <x v="2"/>
    <n v="21"/>
    <n v="6.8484216018784201"/>
    <n v="6.91303214171419"/>
  </r>
  <r>
    <x v="7"/>
    <x v="4"/>
    <x v="0"/>
    <x v="0"/>
    <n v="4"/>
    <n v="5.08679341260253"/>
    <n v="5.0102876182918497"/>
  </r>
  <r>
    <x v="7"/>
    <x v="4"/>
    <x v="0"/>
    <x v="1"/>
    <n v="2"/>
    <n v="2.5000625015625402"/>
    <n v="2.4423788731849898"/>
  </r>
  <r>
    <x v="7"/>
    <x v="4"/>
    <x v="0"/>
    <x v="2"/>
    <n v="6"/>
    <n v="3.7823151551064398"/>
    <n v="3.7263332457384202"/>
  </r>
  <r>
    <x v="7"/>
    <x v="4"/>
    <x v="1"/>
    <x v="0"/>
    <n v="4"/>
    <n v="13.5588624114437"/>
    <n v="13.581747904814399"/>
  </r>
  <r>
    <x v="7"/>
    <x v="4"/>
    <x v="1"/>
    <x v="1"/>
    <n v="4"/>
    <n v="12.893659542919799"/>
    <n v="12.65622528081"/>
  </r>
  <r>
    <x v="7"/>
    <x v="4"/>
    <x v="1"/>
    <x v="2"/>
    <n v="8"/>
    <n v="13.217897032582099"/>
    <n v="13.118986592812201"/>
  </r>
  <r>
    <x v="7"/>
    <x v="4"/>
    <x v="2"/>
    <x v="0"/>
    <n v="6"/>
    <n v="30.055602865300798"/>
    <n v="29.084721857442101"/>
  </r>
  <r>
    <x v="7"/>
    <x v="4"/>
    <x v="2"/>
    <x v="1"/>
    <n v="3"/>
    <n v="10.9253796569431"/>
    <n v="12.352541535420899"/>
  </r>
  <r>
    <x v="7"/>
    <x v="4"/>
    <x v="2"/>
    <x v="2"/>
    <n v="9"/>
    <n v="18.978533170258501"/>
    <n v="20.718631696431501"/>
  </r>
  <r>
    <x v="7"/>
    <x v="4"/>
    <x v="3"/>
    <x v="0"/>
    <n v="8"/>
    <n v="2.9485478401887102"/>
    <n v="3.0261645591789601"/>
  </r>
  <r>
    <x v="7"/>
    <x v="4"/>
    <x v="3"/>
    <x v="1"/>
    <n v="6"/>
    <n v="2.2475445575708499"/>
    <n v="2.1715758855814"/>
  </r>
  <r>
    <x v="7"/>
    <x v="4"/>
    <x v="3"/>
    <x v="2"/>
    <n v="14"/>
    <n v="2.6008865307517701"/>
    <n v="2.5988702223801798"/>
  </r>
  <r>
    <x v="7"/>
    <x v="4"/>
    <x v="4"/>
    <x v="0"/>
    <n v="14"/>
    <n v="4.80632237377396"/>
    <n v="5.3714347160226401"/>
  </r>
  <r>
    <x v="7"/>
    <x v="4"/>
    <x v="4"/>
    <x v="1"/>
    <n v="9"/>
    <n v="3.0568886986824801"/>
    <n v="3.0878627940669499"/>
  </r>
  <r>
    <x v="7"/>
    <x v="4"/>
    <x v="4"/>
    <x v="2"/>
    <n v="23"/>
    <n v="3.92692504695236"/>
    <n v="4.2296487550448001"/>
  </r>
  <r>
    <x v="7"/>
    <x v="5"/>
    <x v="0"/>
    <x v="0"/>
    <n v="5"/>
    <n v="10.842223956978099"/>
    <n v="10.0396430494869"/>
  </r>
  <r>
    <x v="7"/>
    <x v="5"/>
    <x v="0"/>
    <x v="1"/>
    <n v="2"/>
    <n v="4.0619034079369598"/>
    <n v="3.8043366267264198"/>
  </r>
  <r>
    <x v="7"/>
    <x v="5"/>
    <x v="0"/>
    <x v="2"/>
    <n v="7"/>
    <n v="7.3410659227719899"/>
    <n v="6.9219898381066498"/>
  </r>
  <r>
    <x v="7"/>
    <x v="5"/>
    <x v="1"/>
    <x v="0"/>
    <n v="12"/>
    <n v="58.645293715179399"/>
    <n v="58.126793288088301"/>
  </r>
  <r>
    <x v="7"/>
    <x v="5"/>
    <x v="1"/>
    <x v="1"/>
    <n v="4"/>
    <n v="18.581316486273099"/>
    <n v="18.755961207934298"/>
  </r>
  <r>
    <x v="7"/>
    <x v="5"/>
    <x v="1"/>
    <x v="2"/>
    <n v="16"/>
    <n v="38.105218033294399"/>
    <n v="38.4413772480113"/>
  </r>
  <r>
    <x v="7"/>
    <x v="5"/>
    <x v="2"/>
    <x v="0"/>
    <n v="6"/>
    <n v="42.063937184520498"/>
    <n v="39.769293817127398"/>
  </r>
  <r>
    <x v="7"/>
    <x v="5"/>
    <x v="2"/>
    <x v="1"/>
    <n v="6"/>
    <n v="31.504331845628801"/>
    <n v="32.2483725896763"/>
  </r>
  <r>
    <x v="7"/>
    <x v="5"/>
    <x v="2"/>
    <x v="2"/>
    <n v="12"/>
    <n v="36.026299198414797"/>
    <n v="36.008833203401899"/>
  </r>
  <r>
    <x v="7"/>
    <x v="5"/>
    <x v="3"/>
    <x v="0"/>
    <n v="17"/>
    <n v="11.801703610627101"/>
    <n v="9.6305700036959205"/>
  </r>
  <r>
    <x v="7"/>
    <x v="5"/>
    <x v="3"/>
    <x v="1"/>
    <n v="6"/>
    <n v="4.1567366845868197"/>
    <n v="3.2720056405665998"/>
  </r>
  <r>
    <x v="7"/>
    <x v="5"/>
    <x v="3"/>
    <x v="2"/>
    <n v="23"/>
    <n v="7.9752835560055599"/>
    <n v="6.4512878221312597"/>
  </r>
  <r>
    <x v="7"/>
    <x v="5"/>
    <x v="4"/>
    <x v="0"/>
    <n v="23"/>
    <n v="14.528365053597"/>
    <n v="12.343055146904801"/>
  </r>
  <r>
    <x v="7"/>
    <x v="5"/>
    <x v="4"/>
    <x v="1"/>
    <n v="12"/>
    <n v="7.3444356719240602"/>
    <n v="5.8798786659864799"/>
  </r>
  <r>
    <x v="7"/>
    <x v="5"/>
    <x v="4"/>
    <x v="2"/>
    <n v="35"/>
    <n v="10.879701585327901"/>
    <n v="9.1114669064456209"/>
  </r>
  <r>
    <x v="7"/>
    <x v="6"/>
    <x v="0"/>
    <x v="0"/>
    <n v="6"/>
    <n v="5.32694100412838"/>
    <n v="5.5303125696112998"/>
  </r>
  <r>
    <x v="7"/>
    <x v="6"/>
    <x v="0"/>
    <x v="1"/>
    <n v="6"/>
    <n v="5.1455328199235"/>
    <n v="5.1295488054087404"/>
  </r>
  <r>
    <x v="7"/>
    <x v="6"/>
    <x v="0"/>
    <x v="2"/>
    <n v="12"/>
    <n v="5.23466570116166"/>
    <n v="5.3299306875100196"/>
  </r>
  <r>
    <x v="7"/>
    <x v="6"/>
    <x v="1"/>
    <x v="0"/>
    <n v="13"/>
    <n v="33.247231528605397"/>
    <n v="33.1917897914105"/>
  </r>
  <r>
    <x v="7"/>
    <x v="6"/>
    <x v="1"/>
    <x v="1"/>
    <n v="2"/>
    <n v="4.6127588910927599"/>
    <n v="4.6102497546661798"/>
  </r>
  <r>
    <x v="7"/>
    <x v="6"/>
    <x v="1"/>
    <x v="2"/>
    <n v="15"/>
    <n v="18.1908584872482"/>
    <n v="18.9010197730383"/>
  </r>
  <r>
    <x v="7"/>
    <x v="6"/>
    <x v="2"/>
    <x v="0"/>
    <n v="12"/>
    <n v="44.116025146134298"/>
    <n v="41.626763717908098"/>
  </r>
  <r>
    <x v="7"/>
    <x v="6"/>
    <x v="2"/>
    <x v="1"/>
    <n v="4"/>
    <n v="10.1796711966203"/>
    <n v="11.7066889093756"/>
  </r>
  <r>
    <x v="7"/>
    <x v="6"/>
    <x v="2"/>
    <x v="2"/>
    <n v="16"/>
    <n v="24.061959545830501"/>
    <n v="26.666726313641899"/>
  </r>
  <r>
    <x v="7"/>
    <x v="6"/>
    <x v="3"/>
    <x v="0"/>
    <n v="19"/>
    <n v="4.5791739170253702"/>
    <n v="5.4402975374122002"/>
  </r>
  <r>
    <x v="7"/>
    <x v="6"/>
    <x v="3"/>
    <x v="1"/>
    <n v="8"/>
    <n v="1.87721599481888"/>
    <n v="2.0257216018387498"/>
  </r>
  <r>
    <x v="7"/>
    <x v="6"/>
    <x v="3"/>
    <x v="2"/>
    <n v="27"/>
    <n v="3.21013928437673"/>
    <n v="3.7330095696254699"/>
  </r>
  <r>
    <x v="7"/>
    <x v="6"/>
    <x v="4"/>
    <x v="0"/>
    <n v="31"/>
    <n v="7.0116234622491902"/>
    <n v="8.6970794936568296"/>
  </r>
  <r>
    <x v="7"/>
    <x v="6"/>
    <x v="4"/>
    <x v="1"/>
    <n v="12"/>
    <n v="2.5781114044906399"/>
    <n v="2.8970086595170699"/>
  </r>
  <r>
    <x v="7"/>
    <x v="6"/>
    <x v="4"/>
    <x v="2"/>
    <n v="43"/>
    <n v="4.7378743471649898"/>
    <n v="5.7970440765869498"/>
  </r>
  <r>
    <x v="7"/>
    <x v="7"/>
    <x v="1"/>
    <x v="1"/>
    <n v="-1"/>
    <n v="-1"/>
    <n v="67.258541834813002"/>
  </r>
  <r>
    <x v="7"/>
    <x v="7"/>
    <x v="1"/>
    <x v="2"/>
    <n v="-1"/>
    <n v="-1"/>
    <n v="33.629270917406501"/>
  </r>
  <r>
    <x v="7"/>
    <x v="7"/>
    <x v="3"/>
    <x v="1"/>
    <n v="-1"/>
    <n v="-1"/>
    <n v="7.7606009809399596"/>
  </r>
  <r>
    <x v="7"/>
    <x v="7"/>
    <x v="3"/>
    <x v="2"/>
    <n v="-1"/>
    <n v="-1"/>
    <n v="3.8803004904699798"/>
  </r>
  <r>
    <x v="7"/>
    <x v="7"/>
    <x v="4"/>
    <x v="1"/>
    <n v="1"/>
    <n v="8.9413447782546491"/>
    <n v="7.0621468926553703"/>
  </r>
  <r>
    <x v="7"/>
    <x v="7"/>
    <x v="4"/>
    <x v="2"/>
    <n v="1"/>
    <n v="4.4903457566232596"/>
    <n v="3.5310734463276798"/>
  </r>
  <r>
    <x v="7"/>
    <x v="14"/>
    <x v="0"/>
    <x v="0"/>
    <n v="-1"/>
    <n v="-1"/>
    <n v="29.177202878817301"/>
  </r>
  <r>
    <x v="7"/>
    <x v="14"/>
    <x v="0"/>
    <x v="2"/>
    <n v="-1"/>
    <n v="-1"/>
    <n v="14.5886014394087"/>
  </r>
  <r>
    <x v="7"/>
    <x v="14"/>
    <x v="3"/>
    <x v="0"/>
    <n v="-1"/>
    <n v="-1"/>
    <n v="8.4966579811940601"/>
  </r>
  <r>
    <x v="7"/>
    <x v="14"/>
    <x v="3"/>
    <x v="2"/>
    <n v="-1"/>
    <n v="-1"/>
    <n v="4.2483289905970301"/>
  </r>
  <r>
    <x v="7"/>
    <x v="14"/>
    <x v="4"/>
    <x v="0"/>
    <n v="1"/>
    <n v="8.5579803166452706"/>
    <n v="7.7319587628865998"/>
  </r>
  <r>
    <x v="7"/>
    <x v="14"/>
    <x v="4"/>
    <x v="2"/>
    <n v="1"/>
    <n v="4.3630017452006999"/>
    <n v="3.8659793814432999"/>
  </r>
  <r>
    <x v="7"/>
    <x v="8"/>
    <x v="0"/>
    <x v="0"/>
    <n v="-1"/>
    <n v="-1"/>
    <n v="66.045086202349196"/>
  </r>
  <r>
    <x v="7"/>
    <x v="8"/>
    <x v="0"/>
    <x v="2"/>
    <n v="-1"/>
    <n v="-1"/>
    <n v="33.022543101174598"/>
  </r>
  <r>
    <x v="7"/>
    <x v="8"/>
    <x v="2"/>
    <x v="0"/>
    <n v="-1"/>
    <n v="-1"/>
    <n v="161.62520904437699"/>
  </r>
  <r>
    <x v="7"/>
    <x v="8"/>
    <x v="2"/>
    <x v="2"/>
    <n v="-1"/>
    <n v="-1"/>
    <n v="80.812604522188494"/>
  </r>
  <r>
    <x v="7"/>
    <x v="8"/>
    <x v="3"/>
    <x v="0"/>
    <n v="-1"/>
    <n v="-1"/>
    <n v="19.232909718266502"/>
  </r>
  <r>
    <x v="7"/>
    <x v="8"/>
    <x v="3"/>
    <x v="2"/>
    <n v="-1"/>
    <n v="-1"/>
    <n v="9.6164548591332597"/>
  </r>
  <r>
    <x v="7"/>
    <x v="8"/>
    <x v="4"/>
    <x v="0"/>
    <n v="5"/>
    <n v="37.8902697787208"/>
    <n v="32.0482166576165"/>
  </r>
  <r>
    <x v="7"/>
    <x v="8"/>
    <x v="4"/>
    <x v="2"/>
    <n v="5"/>
    <n v="18.712574850299401"/>
    <n v="16.0241083288082"/>
  </r>
  <r>
    <x v="7"/>
    <x v="9"/>
    <x v="0"/>
    <x v="0"/>
    <n v="6"/>
    <n v="11.8219612633736"/>
    <n v="11.270157193763801"/>
  </r>
  <r>
    <x v="7"/>
    <x v="9"/>
    <x v="0"/>
    <x v="1"/>
    <n v="1"/>
    <n v="1.85956560547456"/>
    <n v="1.8046795340317401"/>
  </r>
  <r>
    <x v="7"/>
    <x v="9"/>
    <x v="0"/>
    <x v="2"/>
    <n v="7"/>
    <n v="6.6967061772331098"/>
    <n v="6.5374183638977499"/>
  </r>
  <r>
    <x v="7"/>
    <x v="9"/>
    <x v="1"/>
    <x v="0"/>
    <n v="8"/>
    <n v="38.7221684414327"/>
    <n v="38.321733863838297"/>
  </r>
  <r>
    <x v="7"/>
    <x v="9"/>
    <x v="1"/>
    <x v="2"/>
    <n v="8"/>
    <n v="18.505239295875601"/>
    <n v="19.160866931919202"/>
  </r>
  <r>
    <x v="7"/>
    <x v="9"/>
    <x v="2"/>
    <x v="0"/>
    <n v="5"/>
    <n v="34.916201117318401"/>
    <n v="32.984734917278999"/>
  </r>
  <r>
    <x v="7"/>
    <x v="9"/>
    <x v="2"/>
    <x v="1"/>
    <n v="1"/>
    <n v="5.1353155651414797"/>
    <n v="5.6095474497594902"/>
  </r>
  <r>
    <x v="7"/>
    <x v="9"/>
    <x v="2"/>
    <x v="2"/>
    <n v="6"/>
    <n v="17.755156393335898"/>
    <n v="19.297141183519301"/>
  </r>
  <r>
    <x v="7"/>
    <x v="9"/>
    <x v="3"/>
    <x v="0"/>
    <n v="14"/>
    <n v="8.3785174811782603"/>
    <n v="7.7037073758795804"/>
  </r>
  <r>
    <x v="7"/>
    <x v="9"/>
    <x v="3"/>
    <x v="1"/>
    <n v="1"/>
    <n v="0.57916287797617305"/>
    <n v="0.52553854562462898"/>
  </r>
  <r>
    <x v="7"/>
    <x v="9"/>
    <x v="3"/>
    <x v="2"/>
    <n v="15"/>
    <n v="4.4149200752302402"/>
    <n v="4.1146229607520999"/>
  </r>
  <r>
    <x v="7"/>
    <x v="9"/>
    <x v="4"/>
    <x v="0"/>
    <n v="19"/>
    <n v="10.4732821061219"/>
    <n v="9.9789998546055294"/>
  </r>
  <r>
    <x v="7"/>
    <x v="9"/>
    <x v="4"/>
    <x v="1"/>
    <n v="2"/>
    <n v="1.0409293417162799"/>
    <n v="0.98309934699676604"/>
  </r>
  <r>
    <x v="7"/>
    <x v="9"/>
    <x v="4"/>
    <x v="2"/>
    <n v="21"/>
    <n v="5.6217373845536098"/>
    <n v="5.4810496008011498"/>
  </r>
  <r>
    <x v="7"/>
    <x v="10"/>
    <x v="0"/>
    <x v="0"/>
    <n v="5"/>
    <n v="9.1548264244909898"/>
    <n v="8.5524446502993001"/>
  </r>
  <r>
    <x v="7"/>
    <x v="10"/>
    <x v="0"/>
    <x v="1"/>
    <n v="1"/>
    <n v="1.7155012694709399"/>
    <n v="1.71082217225535"/>
  </r>
  <r>
    <x v="7"/>
    <x v="10"/>
    <x v="0"/>
    <x v="2"/>
    <n v="6"/>
    <n v="5.3140610054203403"/>
    <n v="5.1316334112773303"/>
  </r>
  <r>
    <x v="7"/>
    <x v="10"/>
    <x v="1"/>
    <x v="0"/>
    <n v="6"/>
    <n v="25.960539979231601"/>
    <n v="26.121709007244899"/>
  </r>
  <r>
    <x v="7"/>
    <x v="10"/>
    <x v="1"/>
    <x v="1"/>
    <n v="7"/>
    <n v="27.887335165929599"/>
    <n v="27.708302754165999"/>
  </r>
  <r>
    <x v="7"/>
    <x v="10"/>
    <x v="1"/>
    <x v="2"/>
    <n v="13"/>
    <n v="26.963681994482801"/>
    <n v="26.9150058807055"/>
  </r>
  <r>
    <x v="7"/>
    <x v="10"/>
    <x v="2"/>
    <x v="0"/>
    <n v="11"/>
    <n v="63.1168235024099"/>
    <n v="60.767925716269502"/>
  </r>
  <r>
    <x v="7"/>
    <x v="10"/>
    <x v="2"/>
    <x v="1"/>
    <n v="3"/>
    <n v="12.4740124740125"/>
    <n v="12.3829293225933"/>
  </r>
  <r>
    <x v="7"/>
    <x v="10"/>
    <x v="2"/>
    <x v="2"/>
    <n v="14"/>
    <n v="33.752832827040798"/>
    <n v="36.5754275194314"/>
  </r>
  <r>
    <x v="7"/>
    <x v="10"/>
    <x v="3"/>
    <x v="0"/>
    <n v="11"/>
    <n v="5.9091177687171301"/>
    <n v="5.5045904154835403"/>
  </r>
  <r>
    <x v="7"/>
    <x v="10"/>
    <x v="3"/>
    <x v="1"/>
    <n v="8"/>
    <n v="4.2140972086873596"/>
    <n v="3.6953183130056102"/>
  </r>
  <r>
    <x v="7"/>
    <x v="10"/>
    <x v="3"/>
    <x v="2"/>
    <n v="19"/>
    <n v="5.0532990063618399"/>
    <n v="4.5999543642445797"/>
  </r>
  <r>
    <x v="7"/>
    <x v="10"/>
    <x v="4"/>
    <x v="0"/>
    <n v="22"/>
    <n v="10.8065094483277"/>
    <n v="10.4782905925543"/>
  </r>
  <r>
    <x v="7"/>
    <x v="10"/>
    <x v="4"/>
    <x v="1"/>
    <n v="11"/>
    <n v="5.14285447124443"/>
    <n v="4.4772033038685004"/>
  </r>
  <r>
    <x v="7"/>
    <x v="10"/>
    <x v="4"/>
    <x v="2"/>
    <n v="33"/>
    <n v="7.904759623446"/>
    <n v="7.4777469482113901"/>
  </r>
  <r>
    <x v="7"/>
    <x v="11"/>
    <x v="0"/>
    <x v="0"/>
    <n v="26"/>
    <n v="17.564719234718702"/>
    <n v="17.341882026222901"/>
  </r>
  <r>
    <x v="7"/>
    <x v="11"/>
    <x v="0"/>
    <x v="1"/>
    <n v="8"/>
    <n v="4.9143369637997596"/>
    <n v="4.9080815837719998"/>
  </r>
  <r>
    <x v="7"/>
    <x v="11"/>
    <x v="0"/>
    <x v="2"/>
    <n v="34"/>
    <n v="10.9390533857979"/>
    <n v="11.1249818049974"/>
  </r>
  <r>
    <x v="7"/>
    <x v="11"/>
    <x v="1"/>
    <x v="0"/>
    <n v="16"/>
    <n v="31.9049233284811"/>
    <n v="31.963983391128998"/>
  </r>
  <r>
    <x v="7"/>
    <x v="11"/>
    <x v="1"/>
    <x v="1"/>
    <n v="10"/>
    <n v="17.7664072771204"/>
    <n v="17.747009519379699"/>
  </r>
  <r>
    <x v="7"/>
    <x v="11"/>
    <x v="1"/>
    <x v="2"/>
    <n v="26"/>
    <n v="24.4280546812609"/>
    <n v="24.8554964552544"/>
  </r>
  <r>
    <x v="7"/>
    <x v="11"/>
    <x v="2"/>
    <x v="0"/>
    <n v="10"/>
    <n v="28.675479597396301"/>
    <n v="26.909490745772299"/>
  </r>
  <r>
    <x v="7"/>
    <x v="11"/>
    <x v="2"/>
    <x v="1"/>
    <n v="7"/>
    <n v="12.8101895908059"/>
    <n v="12.820689522792399"/>
  </r>
  <r>
    <x v="7"/>
    <x v="11"/>
    <x v="2"/>
    <x v="2"/>
    <n v="17"/>
    <n v="18.990806215579202"/>
    <n v="19.865090134282301"/>
  </r>
  <r>
    <x v="7"/>
    <x v="11"/>
    <x v="3"/>
    <x v="0"/>
    <n v="42"/>
    <n v="7.7803568219835801"/>
    <n v="8.7382604318874808"/>
  </r>
  <r>
    <x v="7"/>
    <x v="11"/>
    <x v="3"/>
    <x v="1"/>
    <n v="18"/>
    <n v="3.2503765019448099"/>
    <n v="3.47700837278511"/>
  </r>
  <r>
    <x v="7"/>
    <x v="11"/>
    <x v="3"/>
    <x v="2"/>
    <n v="60"/>
    <n v="5.4864516648180404"/>
    <n v="6.1076344023362896"/>
  </r>
  <r>
    <x v="7"/>
    <x v="11"/>
    <x v="4"/>
    <x v="0"/>
    <n v="52"/>
    <n v="9.0482935266420004"/>
    <n v="10.3736711601371"/>
  </r>
  <r>
    <x v="7"/>
    <x v="11"/>
    <x v="4"/>
    <x v="1"/>
    <n v="25"/>
    <n v="4.1089631278084804"/>
    <n v="4.3179396762857696"/>
  </r>
  <r>
    <x v="7"/>
    <x v="11"/>
    <x v="4"/>
    <x v="2"/>
    <n v="77"/>
    <n v="6.5082155656231002"/>
    <n v="7.3458054182114401"/>
  </r>
  <r>
    <x v="7"/>
    <x v="12"/>
    <x v="5"/>
    <x v="1"/>
    <n v="1"/>
    <n v="0.57277049086431098"/>
    <n v="0.62493192705794498"/>
  </r>
  <r>
    <x v="7"/>
    <x v="12"/>
    <x v="5"/>
    <x v="2"/>
    <n v="1"/>
    <n v="0.28658550565146601"/>
    <n v="0.31246596352897299"/>
  </r>
  <r>
    <x v="7"/>
    <x v="12"/>
    <x v="0"/>
    <x v="0"/>
    <n v="9"/>
    <n v="9.7855869177575805"/>
    <n v="9.7296566110802498"/>
  </r>
  <r>
    <x v="7"/>
    <x v="12"/>
    <x v="0"/>
    <x v="1"/>
    <n v="5"/>
    <n v="5.0409831933620302"/>
    <n v="4.9777950215991504"/>
  </r>
  <r>
    <x v="7"/>
    <x v="12"/>
    <x v="0"/>
    <x v="2"/>
    <n v="14"/>
    <n v="7.3237462008066601"/>
    <n v="7.3537258163396997"/>
  </r>
  <r>
    <x v="7"/>
    <x v="12"/>
    <x v="1"/>
    <x v="0"/>
    <n v="7"/>
    <n v="21.446078431372499"/>
    <n v="21.781357329942701"/>
  </r>
  <r>
    <x v="7"/>
    <x v="12"/>
    <x v="1"/>
    <x v="1"/>
    <n v="4"/>
    <n v="11.0020078664356"/>
    <n v="11.0045971112662"/>
  </r>
  <r>
    <x v="7"/>
    <x v="12"/>
    <x v="1"/>
    <x v="2"/>
    <n v="11"/>
    <n v="15.942722147339699"/>
    <n v="16.3929772206045"/>
  </r>
  <r>
    <x v="7"/>
    <x v="12"/>
    <x v="2"/>
    <x v="0"/>
    <n v="8"/>
    <n v="37.316913891221198"/>
    <n v="33.9795813559574"/>
  </r>
  <r>
    <x v="7"/>
    <x v="12"/>
    <x v="2"/>
    <x v="1"/>
    <n v="5"/>
    <n v="15.938795027096001"/>
    <n v="16.607172736355999"/>
  </r>
  <r>
    <x v="7"/>
    <x v="12"/>
    <x v="2"/>
    <x v="2"/>
    <n v="13"/>
    <n v="24.6174821996667"/>
    <n v="25.293377046156699"/>
  </r>
  <r>
    <x v="7"/>
    <x v="12"/>
    <x v="3"/>
    <x v="0"/>
    <n v="16"/>
    <n v="5.3519223436067902"/>
    <n v="5.3465950786596101"/>
  </r>
  <r>
    <x v="7"/>
    <x v="12"/>
    <x v="3"/>
    <x v="1"/>
    <n v="10"/>
    <n v="3.2244126732315701"/>
    <n v="3.0901776022176"/>
  </r>
  <r>
    <x v="7"/>
    <x v="12"/>
    <x v="3"/>
    <x v="2"/>
    <n v="26"/>
    <n v="4.2686490710762897"/>
    <n v="4.2183863404386104"/>
  </r>
  <r>
    <x v="7"/>
    <x v="12"/>
    <x v="4"/>
    <x v="0"/>
    <n v="24"/>
    <n v="7.4907302213510798"/>
    <n v="7.92356384361642"/>
  </r>
  <r>
    <x v="7"/>
    <x v="12"/>
    <x v="4"/>
    <x v="1"/>
    <n v="15"/>
    <n v="4.3923350824587697"/>
    <n v="4.3067071642900601"/>
  </r>
  <r>
    <x v="7"/>
    <x v="12"/>
    <x v="4"/>
    <x v="2"/>
    <n v="39"/>
    <n v="5.8921287203505104"/>
    <n v="6.1151355039532396"/>
  </r>
  <r>
    <x v="7"/>
    <x v="13"/>
    <x v="5"/>
    <x v="1"/>
    <n v="1"/>
    <n v="6.8889833445049703E-2"/>
    <n v="7.9702432108329696E-2"/>
  </r>
  <r>
    <x v="7"/>
    <x v="13"/>
    <x v="5"/>
    <x v="2"/>
    <n v="1"/>
    <n v="3.4260760705374198E-2"/>
    <n v="3.9851216054164897E-2"/>
  </r>
  <r>
    <x v="7"/>
    <x v="13"/>
    <x v="0"/>
    <x v="0"/>
    <n v="82"/>
    <n v="11.2888726133327"/>
    <n v="11.0152607937063"/>
  </r>
  <r>
    <x v="7"/>
    <x v="13"/>
    <x v="0"/>
    <x v="1"/>
    <n v="33"/>
    <n v="4.2636485203201602"/>
    <n v="4.1684177661868"/>
  </r>
  <r>
    <x v="7"/>
    <x v="13"/>
    <x v="0"/>
    <x v="2"/>
    <n v="115"/>
    <n v="7.6648066735805402"/>
    <n v="7.59183927994654"/>
  </r>
  <r>
    <x v="7"/>
    <x v="13"/>
    <x v="1"/>
    <x v="0"/>
    <n v="93"/>
    <n v="33.598387277410701"/>
    <n v="33.555320037685"/>
  </r>
  <r>
    <x v="7"/>
    <x v="13"/>
    <x v="1"/>
    <x v="1"/>
    <n v="44"/>
    <n v="14.5936497723059"/>
    <n v="14.520789221936999"/>
  </r>
  <r>
    <x v="7"/>
    <x v="13"/>
    <x v="1"/>
    <x v="2"/>
    <n v="137"/>
    <n v="23.690126232059502"/>
    <n v="24.038054629811"/>
  </r>
  <r>
    <x v="7"/>
    <x v="13"/>
    <x v="2"/>
    <x v="0"/>
    <n v="92"/>
    <n v="47.760698136813602"/>
    <n v="45.2002210010303"/>
  </r>
  <r>
    <x v="7"/>
    <x v="13"/>
    <x v="2"/>
    <x v="1"/>
    <n v="41"/>
    <n v="15.0063319400625"/>
    <n v="15.757249156869401"/>
  </r>
  <r>
    <x v="7"/>
    <x v="13"/>
    <x v="2"/>
    <x v="2"/>
    <n v="133"/>
    <n v="28.550268866253798"/>
    <n v="30.4787350789498"/>
  </r>
  <r>
    <x v="7"/>
    <x v="13"/>
    <x v="3"/>
    <x v="0"/>
    <n v="175"/>
    <n v="7.0839418776736798"/>
    <n v="7.0795084772407604"/>
  </r>
  <r>
    <x v="7"/>
    <x v="13"/>
    <x v="3"/>
    <x v="1"/>
    <n v="78"/>
    <n v="3.0865675350869499"/>
    <n v="2.9366515271223999"/>
  </r>
  <r>
    <x v="7"/>
    <x v="13"/>
    <x v="3"/>
    <x v="2"/>
    <n v="253"/>
    <n v="5.0625768516174698"/>
    <n v="5.0080800021815799"/>
  </r>
  <r>
    <x v="7"/>
    <x v="13"/>
    <x v="4"/>
    <x v="0"/>
    <n v="267"/>
    <n v="10.0262748483573"/>
    <n v="10.5103726043818"/>
  </r>
  <r>
    <x v="7"/>
    <x v="13"/>
    <x v="4"/>
    <x v="1"/>
    <n v="119"/>
    <n v="4.24954924424088"/>
    <n v="4.0905053137996203"/>
  </r>
  <r>
    <x v="7"/>
    <x v="13"/>
    <x v="4"/>
    <x v="2"/>
    <n v="386"/>
    <n v="7.0653268171251797"/>
    <n v="7.3004389590907204"/>
  </r>
  <r>
    <x v="8"/>
    <x v="0"/>
    <x v="0"/>
    <x v="0"/>
    <n v="7"/>
    <n v="13.760295649780801"/>
    <n v="13.223447822043401"/>
  </r>
  <r>
    <x v="8"/>
    <x v="0"/>
    <x v="0"/>
    <x v="1"/>
    <n v="3"/>
    <n v="5.2769520325060197"/>
    <n v="5.4652185307076397"/>
  </r>
  <r>
    <x v="8"/>
    <x v="0"/>
    <x v="0"/>
    <x v="2"/>
    <n v="10"/>
    <n v="9.2831547873229194"/>
    <n v="9.3443331763754909"/>
  </r>
  <r>
    <x v="8"/>
    <x v="0"/>
    <x v="1"/>
    <x v="0"/>
    <n v="11"/>
    <n v="48.8888888888889"/>
    <n v="48.719718329239797"/>
  </r>
  <r>
    <x v="8"/>
    <x v="0"/>
    <x v="1"/>
    <x v="1"/>
    <n v="2"/>
    <n v="8.0398777938575297"/>
    <n v="8.0367542355801707"/>
  </r>
  <r>
    <x v="8"/>
    <x v="0"/>
    <x v="1"/>
    <x v="2"/>
    <n v="13"/>
    <n v="27.440054035798699"/>
    <n v="28.378236282410001"/>
  </r>
  <r>
    <x v="8"/>
    <x v="0"/>
    <x v="2"/>
    <x v="0"/>
    <n v="4"/>
    <n v="25.070510811657801"/>
    <n v="23.715150546074099"/>
  </r>
  <r>
    <x v="8"/>
    <x v="0"/>
    <x v="2"/>
    <x v="1"/>
    <n v="3"/>
    <n v="13.8306209948827"/>
    <n v="13.4809305481485"/>
  </r>
  <r>
    <x v="8"/>
    <x v="0"/>
    <x v="2"/>
    <x v="2"/>
    <n v="7"/>
    <n v="18.5942729639271"/>
    <n v="18.5980405471113"/>
  </r>
  <r>
    <x v="8"/>
    <x v="0"/>
    <x v="3"/>
    <x v="0"/>
    <n v="18"/>
    <n v="11.218727796267901"/>
    <n v="9.4722902169358996"/>
  </r>
  <r>
    <x v="8"/>
    <x v="0"/>
    <x v="3"/>
    <x v="1"/>
    <n v="5"/>
    <n v="2.9429422359297899"/>
    <n v="2.5188374784323502"/>
  </r>
  <r>
    <x v="8"/>
    <x v="0"/>
    <x v="3"/>
    <x v="2"/>
    <n v="23"/>
    <n v="6.9624391543360904"/>
    <n v="5.99556384768412"/>
  </r>
  <r>
    <x v="8"/>
    <x v="0"/>
    <x v="4"/>
    <x v="0"/>
    <n v="22"/>
    <n v="12.4715846282051"/>
    <n v="10.7541476465583"/>
  </r>
  <r>
    <x v="8"/>
    <x v="0"/>
    <x v="4"/>
    <x v="1"/>
    <n v="8"/>
    <n v="4.1756050712723596"/>
    <n v="3.50542585470681"/>
  </r>
  <r>
    <x v="8"/>
    <x v="0"/>
    <x v="4"/>
    <x v="2"/>
    <n v="30"/>
    <n v="8.1523954455284091"/>
    <n v="7.1297867506325696"/>
  </r>
  <r>
    <x v="8"/>
    <x v="1"/>
    <x v="1"/>
    <x v="0"/>
    <n v="1"/>
    <n v="12.492192379762599"/>
    <n v="11.772323267996899"/>
  </r>
  <r>
    <x v="8"/>
    <x v="1"/>
    <x v="1"/>
    <x v="2"/>
    <n v="1"/>
    <n v="6.1739828363277196"/>
    <n v="5.8861616339984701"/>
  </r>
  <r>
    <x v="8"/>
    <x v="1"/>
    <x v="2"/>
    <x v="0"/>
    <n v="2"/>
    <n v="35.663338088445101"/>
    <n v="32.665625159532901"/>
  </r>
  <r>
    <x v="8"/>
    <x v="1"/>
    <x v="2"/>
    <x v="2"/>
    <n v="2"/>
    <n v="15.519515791107301"/>
    <n v="16.332812579766401"/>
  </r>
  <r>
    <x v="8"/>
    <x v="1"/>
    <x v="3"/>
    <x v="0"/>
    <n v="1"/>
    <n v="1.98239632067243"/>
    <n v="1.3583449924611899"/>
  </r>
  <r>
    <x v="8"/>
    <x v="1"/>
    <x v="3"/>
    <x v="2"/>
    <n v="1"/>
    <n v="0.97701093275233697"/>
    <n v="0.67917249623059295"/>
  </r>
  <r>
    <x v="8"/>
    <x v="1"/>
    <x v="4"/>
    <x v="0"/>
    <n v="3"/>
    <n v="5.3521729822307904"/>
    <n v="4.1760002074976397"/>
  </r>
  <r>
    <x v="8"/>
    <x v="1"/>
    <x v="4"/>
    <x v="2"/>
    <n v="3"/>
    <n v="2.6032627559875001"/>
    <n v="2.0880001037488198"/>
  </r>
  <r>
    <x v="8"/>
    <x v="2"/>
    <x v="0"/>
    <x v="0"/>
    <n v="1"/>
    <n v="4.7571476142904698"/>
    <n v="4.9717851194471399"/>
  </r>
  <r>
    <x v="8"/>
    <x v="2"/>
    <x v="0"/>
    <x v="1"/>
    <n v="3"/>
    <n v="13.1538562721971"/>
    <n v="11.595049061266399"/>
  </r>
  <r>
    <x v="8"/>
    <x v="2"/>
    <x v="0"/>
    <x v="2"/>
    <n v="4"/>
    <n v="9.1265857442730702"/>
    <n v="8.2834170903567799"/>
  </r>
  <r>
    <x v="8"/>
    <x v="2"/>
    <x v="1"/>
    <x v="0"/>
    <n v="1"/>
    <n v="9.5593155530063996"/>
    <n v="9.1311692462219796"/>
  </r>
  <r>
    <x v="8"/>
    <x v="2"/>
    <x v="1"/>
    <x v="1"/>
    <n v="2"/>
    <n v="18.552875695732801"/>
    <n v="19.2718735765093"/>
  </r>
  <r>
    <x v="8"/>
    <x v="2"/>
    <x v="1"/>
    <x v="2"/>
    <n v="3"/>
    <n v="14.123628831034299"/>
    <n v="14.2015214113657"/>
  </r>
  <r>
    <x v="8"/>
    <x v="2"/>
    <x v="2"/>
    <x v="0"/>
    <n v="6"/>
    <n v="76.035990368774605"/>
    <n v="74.210725661960396"/>
  </r>
  <r>
    <x v="8"/>
    <x v="2"/>
    <x v="2"/>
    <x v="1"/>
    <n v="5"/>
    <n v="50.372758412250697"/>
    <n v="50.642537883251499"/>
  </r>
  <r>
    <x v="8"/>
    <x v="2"/>
    <x v="2"/>
    <x v="2"/>
    <n v="11"/>
    <n v="61.738788797216102"/>
    <n v="62.426631772606001"/>
  </r>
  <r>
    <x v="8"/>
    <x v="2"/>
    <x v="3"/>
    <x v="0"/>
    <n v="2"/>
    <n v="3.11119407628648"/>
    <n v="2.50142398627121"/>
  </r>
  <r>
    <x v="8"/>
    <x v="2"/>
    <x v="3"/>
    <x v="1"/>
    <n v="5"/>
    <n v="7.5541253078306099"/>
    <n v="5.6002579415044904"/>
  </r>
  <r>
    <x v="8"/>
    <x v="2"/>
    <x v="3"/>
    <x v="2"/>
    <n v="7"/>
    <n v="5.3650946939213497"/>
    <n v="4.0508409638878504"/>
  </r>
  <r>
    <x v="8"/>
    <x v="2"/>
    <x v="4"/>
    <x v="0"/>
    <n v="8"/>
    <n v="11.0841704191202"/>
    <n v="8.9552611370832391"/>
  </r>
  <r>
    <x v="8"/>
    <x v="2"/>
    <x v="4"/>
    <x v="1"/>
    <n v="10"/>
    <n v="13.1380148459568"/>
    <n v="9.6540631362617209"/>
  </r>
  <r>
    <x v="8"/>
    <x v="2"/>
    <x v="4"/>
    <x v="2"/>
    <n v="18"/>
    <n v="12.138377503540401"/>
    <n v="9.30466213667248"/>
  </r>
  <r>
    <x v="8"/>
    <x v="3"/>
    <x v="0"/>
    <x v="1"/>
    <n v="2"/>
    <n v="4.4335084569173802"/>
    <n v="4.50936256402355"/>
  </r>
  <r>
    <x v="8"/>
    <x v="3"/>
    <x v="0"/>
    <x v="2"/>
    <n v="2"/>
    <n v="2.2774374274066802"/>
    <n v="2.2546812820117799"/>
  </r>
  <r>
    <x v="8"/>
    <x v="3"/>
    <x v="1"/>
    <x v="0"/>
    <n v="5"/>
    <n v="31.1545890709702"/>
    <n v="30.8593607164558"/>
  </r>
  <r>
    <x v="8"/>
    <x v="3"/>
    <x v="1"/>
    <x v="1"/>
    <n v="4"/>
    <n v="22.954206358315201"/>
    <n v="22.5739882324897"/>
  </r>
  <r>
    <x v="8"/>
    <x v="3"/>
    <x v="1"/>
    <x v="2"/>
    <n v="9"/>
    <n v="26.8857356235997"/>
    <n v="26.7166744744727"/>
  </r>
  <r>
    <x v="8"/>
    <x v="3"/>
    <x v="2"/>
    <x v="0"/>
    <n v="8"/>
    <n v="72.286979307852206"/>
    <n v="69.436407761665706"/>
  </r>
  <r>
    <x v="8"/>
    <x v="3"/>
    <x v="2"/>
    <x v="2"/>
    <n v="8"/>
    <n v="30.4506699147381"/>
    <n v="34.718203880832903"/>
  </r>
  <r>
    <x v="8"/>
    <x v="3"/>
    <x v="3"/>
    <x v="0"/>
    <n v="5"/>
    <n v="3.6217711909832402"/>
    <n v="3.5606954672833599"/>
  </r>
  <r>
    <x v="8"/>
    <x v="3"/>
    <x v="3"/>
    <x v="1"/>
    <n v="6"/>
    <n v="4.2371684415694499"/>
    <n v="3.91785697129413"/>
  </r>
  <r>
    <x v="8"/>
    <x v="3"/>
    <x v="3"/>
    <x v="2"/>
    <n v="11"/>
    <n v="3.93337576611433"/>
    <n v="3.7392762192887501"/>
  </r>
  <r>
    <x v="8"/>
    <x v="3"/>
    <x v="4"/>
    <x v="0"/>
    <n v="13"/>
    <n v="8.7177526974738608"/>
    <n v="9.4895095737777702"/>
  </r>
  <r>
    <x v="8"/>
    <x v="3"/>
    <x v="4"/>
    <x v="1"/>
    <n v="6"/>
    <n v="3.82631098980288"/>
    <n v="3.5652498438776599"/>
  </r>
  <r>
    <x v="8"/>
    <x v="3"/>
    <x v="4"/>
    <x v="2"/>
    <n v="19"/>
    <n v="6.2105710456640404"/>
    <n v="6.5273797088277199"/>
  </r>
  <r>
    <x v="8"/>
    <x v="4"/>
    <x v="0"/>
    <x v="0"/>
    <n v="3"/>
    <n v="3.8273116962645402"/>
    <n v="3.7494976546951899"/>
  </r>
  <r>
    <x v="8"/>
    <x v="4"/>
    <x v="0"/>
    <x v="1"/>
    <n v="2"/>
    <n v="2.50190770462478"/>
    <n v="2.4920987373703798"/>
  </r>
  <r>
    <x v="8"/>
    <x v="4"/>
    <x v="0"/>
    <x v="2"/>
    <n v="5"/>
    <n v="3.15810084447617"/>
    <n v="3.12079819603278"/>
  </r>
  <r>
    <x v="8"/>
    <x v="4"/>
    <x v="1"/>
    <x v="0"/>
    <n v="4"/>
    <n v="13.2489814845484"/>
    <n v="13.241946812191999"/>
  </r>
  <r>
    <x v="8"/>
    <x v="4"/>
    <x v="1"/>
    <x v="1"/>
    <n v="2"/>
    <n v="6.3129320412865804"/>
    <n v="6.1344988881220797"/>
  </r>
  <r>
    <x v="8"/>
    <x v="4"/>
    <x v="1"/>
    <x v="2"/>
    <n v="6"/>
    <n v="9.6974398758727691"/>
    <n v="9.6882228501570395"/>
  </r>
  <r>
    <x v="8"/>
    <x v="4"/>
    <x v="2"/>
    <x v="0"/>
    <n v="7"/>
    <n v="34.658612665247297"/>
    <n v="32.862097464691601"/>
  </r>
  <r>
    <x v="8"/>
    <x v="4"/>
    <x v="2"/>
    <x v="1"/>
    <n v="1"/>
    <n v="3.60763375302139"/>
    <n v="4.07373459619106"/>
  </r>
  <r>
    <x v="8"/>
    <x v="4"/>
    <x v="2"/>
    <x v="2"/>
    <n v="8"/>
    <n v="16.695884464479501"/>
    <n v="18.467916030441302"/>
  </r>
  <r>
    <x v="8"/>
    <x v="4"/>
    <x v="3"/>
    <x v="0"/>
    <n v="7"/>
    <n v="2.5844277154028199"/>
    <n v="2.61980361953229"/>
  </r>
  <r>
    <x v="8"/>
    <x v="4"/>
    <x v="3"/>
    <x v="1"/>
    <n v="4"/>
    <n v="1.4993571506216701"/>
    <n v="1.4335478556659"/>
  </r>
  <r>
    <x v="8"/>
    <x v="4"/>
    <x v="3"/>
    <x v="2"/>
    <n v="11"/>
    <n v="2.0460015549611801"/>
    <n v="2.0266757375991"/>
  </r>
  <r>
    <x v="8"/>
    <x v="4"/>
    <x v="4"/>
    <x v="0"/>
    <n v="14"/>
    <n v="4.81017007387047"/>
    <n v="5.3416100655966297"/>
  </r>
  <r>
    <x v="8"/>
    <x v="4"/>
    <x v="4"/>
    <x v="1"/>
    <n v="5"/>
    <n v="1.69779286926995"/>
    <n v="1.67116466231316"/>
  </r>
  <r>
    <x v="8"/>
    <x v="4"/>
    <x v="4"/>
    <x v="2"/>
    <n v="19"/>
    <n v="3.2448125693792198"/>
    <n v="3.5063873639548899"/>
  </r>
  <r>
    <x v="8"/>
    <x v="5"/>
    <x v="0"/>
    <x v="0"/>
    <n v="9"/>
    <n v="19.669121664444798"/>
    <n v="18.091376658122702"/>
  </r>
  <r>
    <x v="8"/>
    <x v="5"/>
    <x v="0"/>
    <x v="1"/>
    <n v="2"/>
    <n v="4.0745645309157599"/>
    <n v="3.6832067779391102"/>
  </r>
  <r>
    <x v="8"/>
    <x v="5"/>
    <x v="0"/>
    <x v="2"/>
    <n v="11"/>
    <n v="11.5982370679657"/>
    <n v="10.8872917180309"/>
  </r>
  <r>
    <x v="8"/>
    <x v="5"/>
    <x v="1"/>
    <x v="0"/>
    <n v="5"/>
    <n v="24.153422539973899"/>
    <n v="23.997059332027799"/>
  </r>
  <r>
    <x v="8"/>
    <x v="5"/>
    <x v="1"/>
    <x v="1"/>
    <n v="3"/>
    <n v="13.7918352335417"/>
    <n v="14.333928408543001"/>
  </r>
  <r>
    <x v="8"/>
    <x v="5"/>
    <x v="1"/>
    <x v="2"/>
    <n v="8"/>
    <n v="18.844369066968198"/>
    <n v="19.165493870285399"/>
  </r>
  <r>
    <x v="8"/>
    <x v="5"/>
    <x v="2"/>
    <x v="0"/>
    <n v="9"/>
    <n v="61.433447098976103"/>
    <n v="58.969815014431099"/>
  </r>
  <r>
    <x v="8"/>
    <x v="5"/>
    <x v="2"/>
    <x v="1"/>
    <n v="4"/>
    <n v="20.790020790020801"/>
    <n v="20.5184414146626"/>
  </r>
  <r>
    <x v="8"/>
    <x v="5"/>
    <x v="2"/>
    <x v="2"/>
    <n v="13"/>
    <n v="38.359398052522899"/>
    <n v="39.744128214546798"/>
  </r>
  <r>
    <x v="8"/>
    <x v="5"/>
    <x v="3"/>
    <x v="0"/>
    <n v="14"/>
    <n v="9.7558936050117406"/>
    <n v="8.0372593893026796"/>
  </r>
  <r>
    <x v="8"/>
    <x v="5"/>
    <x v="3"/>
    <x v="1"/>
    <n v="5"/>
    <n v="3.4851220141217101"/>
    <n v="2.7264970099460202"/>
  </r>
  <r>
    <x v="8"/>
    <x v="5"/>
    <x v="3"/>
    <x v="2"/>
    <n v="19"/>
    <n v="6.6209011394919299"/>
    <n v="5.3818781996243503"/>
  </r>
  <r>
    <x v="8"/>
    <x v="5"/>
    <x v="4"/>
    <x v="0"/>
    <n v="23"/>
    <n v="14.542879363654199"/>
    <n v="12.621189395564199"/>
  </r>
  <r>
    <x v="8"/>
    <x v="5"/>
    <x v="4"/>
    <x v="1"/>
    <n v="9"/>
    <n v="5.5314153662718901"/>
    <n v="4.3277720063705098"/>
  </r>
  <r>
    <x v="8"/>
    <x v="5"/>
    <x v="4"/>
    <x v="2"/>
    <n v="32"/>
    <n v="9.9731970329738804"/>
    <n v="8.4744807009673799"/>
  </r>
  <r>
    <x v="8"/>
    <x v="6"/>
    <x v="0"/>
    <x v="0"/>
    <n v="6"/>
    <n v="5.2974986976982397"/>
    <n v="5.2083191094807999"/>
  </r>
  <r>
    <x v="8"/>
    <x v="6"/>
    <x v="0"/>
    <x v="1"/>
    <n v="4"/>
    <n v="3.4118048447628802"/>
    <n v="3.4226233980518099"/>
  </r>
  <r>
    <x v="8"/>
    <x v="6"/>
    <x v="0"/>
    <x v="2"/>
    <n v="10"/>
    <n v="4.3383759723385102"/>
    <n v="4.3154712537663098"/>
  </r>
  <r>
    <x v="8"/>
    <x v="6"/>
    <x v="1"/>
    <x v="0"/>
    <n v="6"/>
    <n v="15.152280418202899"/>
    <n v="15.2168019891764"/>
  </r>
  <r>
    <x v="8"/>
    <x v="6"/>
    <x v="1"/>
    <x v="1"/>
    <n v="6"/>
    <n v="13.6416342677853"/>
    <n v="13.480100220307"/>
  </r>
  <r>
    <x v="8"/>
    <x v="6"/>
    <x v="1"/>
    <x v="2"/>
    <n v="12"/>
    <n v="14.357330015194799"/>
    <n v="14.3484511047417"/>
  </r>
  <r>
    <x v="8"/>
    <x v="6"/>
    <x v="2"/>
    <x v="0"/>
    <n v="6"/>
    <n v="21.696680407897599"/>
    <n v="20.880664979810899"/>
  </r>
  <r>
    <x v="8"/>
    <x v="6"/>
    <x v="2"/>
    <x v="1"/>
    <n v="1"/>
    <n v="2.5374914359664"/>
    <n v="2.3478808027874001"/>
  </r>
  <r>
    <x v="8"/>
    <x v="6"/>
    <x v="2"/>
    <x v="2"/>
    <n v="7"/>
    <n v="10.437946408600901"/>
    <n v="11.614272891299199"/>
  </r>
  <r>
    <x v="8"/>
    <x v="6"/>
    <x v="3"/>
    <x v="0"/>
    <n v="12"/>
    <n v="2.87767023817517"/>
    <n v="3.2724931570065201"/>
  </r>
  <r>
    <x v="8"/>
    <x v="6"/>
    <x v="3"/>
    <x v="1"/>
    <n v="10"/>
    <n v="2.3341417244172198"/>
    <n v="2.5520942017757902"/>
  </r>
  <r>
    <x v="8"/>
    <x v="6"/>
    <x v="3"/>
    <x v="2"/>
    <n v="22"/>
    <n v="2.6022353201400001"/>
    <n v="2.9122936793911598"/>
  </r>
  <r>
    <x v="8"/>
    <x v="6"/>
    <x v="4"/>
    <x v="0"/>
    <n v="18"/>
    <n v="4.0480549096159297"/>
    <n v="4.8572286210589199"/>
  </r>
  <r>
    <x v="8"/>
    <x v="6"/>
    <x v="4"/>
    <x v="1"/>
    <n v="11"/>
    <n v="2.3512713965697101"/>
    <n v="2.5337149958668399"/>
  </r>
  <r>
    <x v="8"/>
    <x v="6"/>
    <x v="4"/>
    <x v="2"/>
    <n v="29"/>
    <n v="3.1781170204604998"/>
    <n v="3.6954718084628801"/>
  </r>
  <r>
    <x v="8"/>
    <x v="14"/>
    <x v="1"/>
    <x v="1"/>
    <n v="-1"/>
    <n v="-1"/>
    <n v="78.709169618260503"/>
  </r>
  <r>
    <x v="8"/>
    <x v="14"/>
    <x v="1"/>
    <x v="2"/>
    <n v="-1"/>
    <n v="-1"/>
    <n v="39.354584809130301"/>
  </r>
  <r>
    <x v="8"/>
    <x v="14"/>
    <x v="3"/>
    <x v="1"/>
    <n v="-1"/>
    <n v="-1"/>
    <n v="9.0818272636454402"/>
  </r>
  <r>
    <x v="8"/>
    <x v="14"/>
    <x v="3"/>
    <x v="2"/>
    <n v="-1"/>
    <n v="-1"/>
    <n v="4.5409136318227201"/>
  </r>
  <r>
    <x v="8"/>
    <x v="14"/>
    <x v="4"/>
    <x v="1"/>
    <n v="1"/>
    <n v="8.8825723929650007"/>
    <n v="8.2644628099173492"/>
  </r>
  <r>
    <x v="8"/>
    <x v="14"/>
    <x v="4"/>
    <x v="2"/>
    <n v="1"/>
    <n v="4.3725404459991299"/>
    <n v="4.1322314049586799"/>
  </r>
  <r>
    <x v="8"/>
    <x v="8"/>
    <x v="2"/>
    <x v="0"/>
    <n v="-1"/>
    <n v="-1"/>
    <n v="152.99292407726099"/>
  </r>
  <r>
    <x v="8"/>
    <x v="8"/>
    <x v="2"/>
    <x v="1"/>
    <n v="-1"/>
    <n v="-1"/>
    <n v="47.892720306513397"/>
  </r>
  <r>
    <x v="8"/>
    <x v="8"/>
    <x v="2"/>
    <x v="2"/>
    <n v="-1"/>
    <n v="-1"/>
    <n v="100.442822191887"/>
  </r>
  <r>
    <x v="8"/>
    <x v="8"/>
    <x v="4"/>
    <x v="0"/>
    <n v="2"/>
    <n v="15.301048121796301"/>
    <n v="13.7693631669535"/>
  </r>
  <r>
    <x v="8"/>
    <x v="8"/>
    <x v="4"/>
    <x v="1"/>
    <n v="1"/>
    <n v="7.4465708541216804"/>
    <n v="4.31034482758621"/>
  </r>
  <r>
    <x v="8"/>
    <x v="8"/>
    <x v="4"/>
    <x v="2"/>
    <n v="3"/>
    <n v="11.320754716981099"/>
    <n v="9.0398539972698693"/>
  </r>
  <r>
    <x v="8"/>
    <x v="9"/>
    <x v="0"/>
    <x v="0"/>
    <n v="1"/>
    <n v="1.9780045889706499"/>
    <n v="1.8507735521612101"/>
  </r>
  <r>
    <x v="8"/>
    <x v="9"/>
    <x v="0"/>
    <x v="1"/>
    <n v="1"/>
    <n v="1.8600152521250699"/>
    <n v="1.7554279294435"/>
  </r>
  <r>
    <x v="8"/>
    <x v="9"/>
    <x v="0"/>
    <x v="2"/>
    <n v="2"/>
    <n v="1.91719629214237"/>
    <n v="1.8031007408023501"/>
  </r>
  <r>
    <x v="8"/>
    <x v="9"/>
    <x v="1"/>
    <x v="0"/>
    <n v="3"/>
    <n v="14.4286263947672"/>
    <n v="14.6502766366341"/>
  </r>
  <r>
    <x v="8"/>
    <x v="9"/>
    <x v="1"/>
    <x v="1"/>
    <n v="3"/>
    <n v="13.1734949282045"/>
    <n v="12.9498799614763"/>
  </r>
  <r>
    <x v="8"/>
    <x v="9"/>
    <x v="1"/>
    <x v="2"/>
    <n v="6"/>
    <n v="13.7725238149891"/>
    <n v="13.800078299055199"/>
  </r>
  <r>
    <x v="8"/>
    <x v="9"/>
    <x v="2"/>
    <x v="0"/>
    <n v="2"/>
    <n v="13.572204125950099"/>
    <n v="12.646658814480499"/>
  </r>
  <r>
    <x v="8"/>
    <x v="9"/>
    <x v="2"/>
    <x v="1"/>
    <n v="3"/>
    <n v="15.0996577410912"/>
    <n v="16.3739817430104"/>
  </r>
  <r>
    <x v="8"/>
    <x v="9"/>
    <x v="2"/>
    <x v="2"/>
    <n v="5"/>
    <n v="14.449196624667699"/>
    <n v="14.5103202787454"/>
  </r>
  <r>
    <x v="8"/>
    <x v="9"/>
    <x v="3"/>
    <x v="0"/>
    <n v="4"/>
    <n v="2.3950231419111101"/>
    <n v="2.2293780639223102"/>
  </r>
  <r>
    <x v="8"/>
    <x v="9"/>
    <x v="3"/>
    <x v="1"/>
    <n v="4"/>
    <n v="2.3186658396758499"/>
    <n v="2.0054129640192699"/>
  </r>
  <r>
    <x v="8"/>
    <x v="9"/>
    <x v="3"/>
    <x v="2"/>
    <n v="8"/>
    <n v="2.35622603276332"/>
    <n v="2.1173955139707901"/>
  </r>
  <r>
    <x v="8"/>
    <x v="9"/>
    <x v="4"/>
    <x v="0"/>
    <n v="6"/>
    <n v="3.3012561279566901"/>
    <n v="3.1669333314725399"/>
  </r>
  <r>
    <x v="8"/>
    <x v="9"/>
    <x v="4"/>
    <x v="1"/>
    <n v="7"/>
    <n v="3.63861296073937"/>
    <n v="3.2985841541284699"/>
  </r>
  <r>
    <x v="8"/>
    <x v="9"/>
    <x v="4"/>
    <x v="2"/>
    <n v="13"/>
    <n v="3.4747280357095098"/>
    <n v="3.23275874280051"/>
  </r>
  <r>
    <x v="8"/>
    <x v="10"/>
    <x v="0"/>
    <x v="0"/>
    <n v="6"/>
    <n v="11.1199658987712"/>
    <n v="11.061103304546601"/>
  </r>
  <r>
    <x v="8"/>
    <x v="10"/>
    <x v="0"/>
    <x v="1"/>
    <n v="3"/>
    <n v="5.18233170377792"/>
    <n v="4.8632979012323103"/>
  </r>
  <r>
    <x v="8"/>
    <x v="10"/>
    <x v="0"/>
    <x v="2"/>
    <n v="9"/>
    <n v="8.0467786062979396"/>
    <n v="7.9622006028894701"/>
  </r>
  <r>
    <x v="8"/>
    <x v="10"/>
    <x v="1"/>
    <x v="0"/>
    <n v="9"/>
    <n v="38.545547989207201"/>
    <n v="38.363141088508002"/>
  </r>
  <r>
    <x v="8"/>
    <x v="10"/>
    <x v="1"/>
    <x v="1"/>
    <n v="2"/>
    <n v="7.9129574678536096"/>
    <n v="7.91760751473669"/>
  </r>
  <r>
    <x v="8"/>
    <x v="10"/>
    <x v="1"/>
    <x v="2"/>
    <n v="11"/>
    <n v="22.622573214873299"/>
    <n v="23.140374301622298"/>
  </r>
  <r>
    <x v="8"/>
    <x v="10"/>
    <x v="2"/>
    <x v="0"/>
    <n v="5"/>
    <n v="28.428473959517898"/>
    <n v="27.5960872271217"/>
  </r>
  <r>
    <x v="8"/>
    <x v="10"/>
    <x v="2"/>
    <x v="1"/>
    <n v="3"/>
    <n v="12.403870007442301"/>
    <n v="12.550223890988001"/>
  </r>
  <r>
    <x v="8"/>
    <x v="10"/>
    <x v="2"/>
    <x v="2"/>
    <n v="8"/>
    <n v="19.150667879542301"/>
    <n v="20.073155559054801"/>
  </r>
  <r>
    <x v="8"/>
    <x v="10"/>
    <x v="3"/>
    <x v="0"/>
    <n v="15"/>
    <n v="8.0859482391499995"/>
    <n v="7.6476068021958197"/>
  </r>
  <r>
    <x v="8"/>
    <x v="10"/>
    <x v="3"/>
    <x v="1"/>
    <n v="5"/>
    <n v="2.6417427048275202"/>
    <n v="2.3298052009603398"/>
  </r>
  <r>
    <x v="8"/>
    <x v="10"/>
    <x v="3"/>
    <x v="2"/>
    <n v="20"/>
    <n v="5.33652101521976"/>
    <n v="4.9887060015780804"/>
  </r>
  <r>
    <x v="8"/>
    <x v="10"/>
    <x v="4"/>
    <x v="0"/>
    <n v="20"/>
    <n v="9.8476082621433303"/>
    <n v="9.4429700404391408"/>
  </r>
  <r>
    <x v="8"/>
    <x v="10"/>
    <x v="4"/>
    <x v="1"/>
    <n v="8"/>
    <n v="3.74786254714108"/>
    <n v="3.2496428830628301"/>
  </r>
  <r>
    <x v="8"/>
    <x v="10"/>
    <x v="4"/>
    <x v="2"/>
    <n v="28"/>
    <n v="6.7218821269955598"/>
    <n v="6.3463064617509897"/>
  </r>
  <r>
    <x v="8"/>
    <x v="11"/>
    <x v="0"/>
    <x v="0"/>
    <n v="13"/>
    <n v="8.85407798399455"/>
    <n v="8.5674980270598695"/>
  </r>
  <r>
    <x v="8"/>
    <x v="11"/>
    <x v="0"/>
    <x v="1"/>
    <n v="9"/>
    <n v="5.5546640662609699"/>
    <n v="5.1957752763496297"/>
  </r>
  <r>
    <x v="8"/>
    <x v="11"/>
    <x v="0"/>
    <x v="2"/>
    <n v="22"/>
    <n v="7.1231759003532504"/>
    <n v="6.88163665170475"/>
  </r>
  <r>
    <x v="8"/>
    <x v="11"/>
    <x v="1"/>
    <x v="0"/>
    <n v="12"/>
    <n v="23.502683223001299"/>
    <n v="23.722204761976599"/>
  </r>
  <r>
    <x v="8"/>
    <x v="11"/>
    <x v="1"/>
    <x v="1"/>
    <n v="5"/>
    <n v="8.7313367676591298"/>
    <n v="8.7206682428453792"/>
  </r>
  <r>
    <x v="8"/>
    <x v="11"/>
    <x v="1"/>
    <x v="2"/>
    <n v="17"/>
    <n v="15.693804639827199"/>
    <n v="16.221436502410999"/>
  </r>
  <r>
    <x v="8"/>
    <x v="11"/>
    <x v="2"/>
    <x v="0"/>
    <n v="11"/>
    <n v="31.5050837748819"/>
    <n v="30.002926312812999"/>
  </r>
  <r>
    <x v="8"/>
    <x v="11"/>
    <x v="2"/>
    <x v="1"/>
    <n v="3"/>
    <n v="5.5478502080443803"/>
    <n v="6.5446096958392603"/>
  </r>
  <r>
    <x v="8"/>
    <x v="11"/>
    <x v="2"/>
    <x v="2"/>
    <n v="14"/>
    <n v="15.732104730868601"/>
    <n v="18.273768004326101"/>
  </r>
  <r>
    <x v="8"/>
    <x v="11"/>
    <x v="3"/>
    <x v="0"/>
    <n v="25"/>
    <n v="4.6159101189981602"/>
    <n v="5.2321082166795696"/>
  </r>
  <r>
    <x v="8"/>
    <x v="11"/>
    <x v="3"/>
    <x v="1"/>
    <n v="14"/>
    <n v="2.5241370606423899"/>
    <n v="2.5192863887158401"/>
  </r>
  <r>
    <x v="8"/>
    <x v="11"/>
    <x v="3"/>
    <x v="2"/>
    <n v="39"/>
    <n v="3.557582668187"/>
    <n v="3.8756973026977102"/>
  </r>
  <r>
    <x v="8"/>
    <x v="11"/>
    <x v="4"/>
    <x v="0"/>
    <n v="36"/>
    <n v="6.2443627280926899"/>
    <n v="7.4614818453315799"/>
  </r>
  <r>
    <x v="8"/>
    <x v="11"/>
    <x v="4"/>
    <x v="1"/>
    <n v="17"/>
    <n v="2.79274543303982"/>
    <n v="2.88156548635695"/>
  </r>
  <r>
    <x v="8"/>
    <x v="11"/>
    <x v="4"/>
    <x v="2"/>
    <n v="53"/>
    <n v="4.47166818534643"/>
    <n v="5.1715236658442603"/>
  </r>
  <r>
    <x v="8"/>
    <x v="12"/>
    <x v="5"/>
    <x v="1"/>
    <n v="1"/>
    <n v="0.57428358123241297"/>
    <n v="0.57731196949153696"/>
  </r>
  <r>
    <x v="8"/>
    <x v="12"/>
    <x v="5"/>
    <x v="2"/>
    <n v="1"/>
    <n v="0.28730265898610902"/>
    <n v="0.28865598474576798"/>
  </r>
  <r>
    <x v="8"/>
    <x v="12"/>
    <x v="0"/>
    <x v="0"/>
    <n v="2"/>
    <n v="2.1800741225201699"/>
    <n v="2.1516211568908399"/>
  </r>
  <r>
    <x v="8"/>
    <x v="12"/>
    <x v="0"/>
    <x v="2"/>
    <n v="2"/>
    <n v="1.0492959224360501"/>
    <n v="1.0758105784454199"/>
  </r>
  <r>
    <x v="8"/>
    <x v="12"/>
    <x v="1"/>
    <x v="0"/>
    <n v="2"/>
    <n v="6.05400169512047"/>
    <n v="6.0565245317613003"/>
  </r>
  <r>
    <x v="8"/>
    <x v="12"/>
    <x v="1"/>
    <x v="1"/>
    <n v="1"/>
    <n v="2.6912105064858198"/>
    <n v="2.6886845488631801"/>
  </r>
  <r>
    <x v="8"/>
    <x v="12"/>
    <x v="1"/>
    <x v="2"/>
    <n v="3"/>
    <n v="4.2738695615009803"/>
    <n v="4.3726045403122402"/>
  </r>
  <r>
    <x v="8"/>
    <x v="12"/>
    <x v="2"/>
    <x v="0"/>
    <n v="7"/>
    <n v="32.280378141572498"/>
    <n v="29.606256318379199"/>
  </r>
  <r>
    <x v="8"/>
    <x v="12"/>
    <x v="2"/>
    <x v="1"/>
    <n v="2"/>
    <n v="6.3669935056666196"/>
    <n v="6.8986332082956103"/>
  </r>
  <r>
    <x v="8"/>
    <x v="12"/>
    <x v="2"/>
    <x v="2"/>
    <n v="9"/>
    <n v="16.950110175716102"/>
    <n v="18.252444763337401"/>
  </r>
  <r>
    <x v="8"/>
    <x v="12"/>
    <x v="3"/>
    <x v="0"/>
    <n v="4"/>
    <n v="1.3390869435675301"/>
    <n v="1.32540074990221"/>
  </r>
  <r>
    <x v="8"/>
    <x v="12"/>
    <x v="3"/>
    <x v="1"/>
    <n v="2"/>
    <n v="0.64484510820500895"/>
    <n v="0.65281356170995997"/>
  </r>
  <r>
    <x v="8"/>
    <x v="12"/>
    <x v="3"/>
    <x v="2"/>
    <n v="6"/>
    <n v="0.98544335917932302"/>
    <n v="0.98910715580608299"/>
  </r>
  <r>
    <x v="8"/>
    <x v="12"/>
    <x v="4"/>
    <x v="0"/>
    <n v="11"/>
    <n v="3.4332513514525802"/>
    <n v="3.8706777510651298"/>
  </r>
  <r>
    <x v="8"/>
    <x v="12"/>
    <x v="4"/>
    <x v="1"/>
    <n v="4"/>
    <n v="1.17108360365847"/>
    <n v="1.21493732990267"/>
  </r>
  <r>
    <x v="8"/>
    <x v="12"/>
    <x v="4"/>
    <x v="2"/>
    <n v="15"/>
    <n v="2.2659979454952"/>
    <n v="2.5428075404839001"/>
  </r>
  <r>
    <x v="8"/>
    <x v="13"/>
    <x v="5"/>
    <x v="1"/>
    <n v="1"/>
    <n v="6.90446090314491E-2"/>
    <n v="7.1387064949379395E-2"/>
  </r>
  <r>
    <x v="8"/>
    <x v="13"/>
    <x v="5"/>
    <x v="2"/>
    <n v="1"/>
    <n v="3.4305670384257803E-2"/>
    <n v="3.5693532474689697E-2"/>
  </r>
  <r>
    <x v="8"/>
    <x v="13"/>
    <x v="0"/>
    <x v="0"/>
    <n v="48"/>
    <n v="6.6410249315144299"/>
    <n v="6.4196360917386102"/>
  </r>
  <r>
    <x v="8"/>
    <x v="13"/>
    <x v="0"/>
    <x v="1"/>
    <n v="29"/>
    <n v="3.7556496626390601"/>
    <n v="3.5933539845571398"/>
  </r>
  <r>
    <x v="8"/>
    <x v="13"/>
    <x v="0"/>
    <x v="2"/>
    <n v="77"/>
    <n v="5.1506739355831304"/>
    <n v="5.0064950381478797"/>
  </r>
  <r>
    <x v="8"/>
    <x v="13"/>
    <x v="1"/>
    <x v="0"/>
    <n v="59"/>
    <n v="21.038443297829499"/>
    <n v="20.985328670123302"/>
  </r>
  <r>
    <x v="8"/>
    <x v="13"/>
    <x v="1"/>
    <x v="1"/>
    <n v="31"/>
    <n v="10.1365491262949"/>
    <n v="10.1034545554381"/>
  </r>
  <r>
    <x v="8"/>
    <x v="13"/>
    <x v="1"/>
    <x v="2"/>
    <n v="90"/>
    <n v="15.3514719503022"/>
    <n v="15.5443916127807"/>
  </r>
  <r>
    <x v="8"/>
    <x v="13"/>
    <x v="2"/>
    <x v="0"/>
    <n v="69"/>
    <n v="35.3190487402873"/>
    <n v="33.632888536857102"/>
  </r>
  <r>
    <x v="8"/>
    <x v="13"/>
    <x v="2"/>
    <x v="1"/>
    <n v="26"/>
    <n v="9.4733198520704693"/>
    <n v="9.8049638307918698"/>
  </r>
  <r>
    <x v="8"/>
    <x v="13"/>
    <x v="2"/>
    <x v="2"/>
    <n v="95"/>
    <n v="20.220639099904901"/>
    <n v="21.7189261838245"/>
  </r>
  <r>
    <x v="8"/>
    <x v="13"/>
    <x v="3"/>
    <x v="0"/>
    <n v="107"/>
    <n v="4.33224689758487"/>
    <n v="4.2908385435974497"/>
  </r>
  <r>
    <x v="8"/>
    <x v="13"/>
    <x v="3"/>
    <x v="1"/>
    <n v="61"/>
    <n v="2.4145668840964398"/>
    <n v="2.2545610431882599"/>
  </r>
  <r>
    <x v="8"/>
    <x v="13"/>
    <x v="3"/>
    <x v="2"/>
    <n v="168"/>
    <n v="3.3625669836353098"/>
    <n v="3.2726997933928601"/>
  </r>
  <r>
    <x v="8"/>
    <x v="13"/>
    <x v="4"/>
    <x v="0"/>
    <n v="176"/>
    <n v="6.6036022650355797"/>
    <n v="6.9316230429908199"/>
  </r>
  <r>
    <x v="8"/>
    <x v="13"/>
    <x v="4"/>
    <x v="1"/>
    <n v="87"/>
    <n v="3.1062686643901598"/>
    <n v="2.93409729407258"/>
  </r>
  <r>
    <x v="8"/>
    <x v="13"/>
    <x v="4"/>
    <x v="2"/>
    <n v="263"/>
    <n v="4.8115623856567904"/>
    <n v="4.9328601685317004"/>
  </r>
  <r>
    <x v="9"/>
    <x v="0"/>
    <x v="0"/>
    <x v="0"/>
    <n v="8"/>
    <n v="15.8629441624365"/>
    <n v="15.8417444509481"/>
  </r>
  <r>
    <x v="9"/>
    <x v="0"/>
    <x v="0"/>
    <x v="1"/>
    <n v="6"/>
    <n v="10.5717557924412"/>
    <n v="10.0597002667881"/>
  </r>
  <r>
    <x v="9"/>
    <x v="0"/>
    <x v="0"/>
    <x v="2"/>
    <n v="14"/>
    <n v="13.061285417074799"/>
    <n v="12.9507223588681"/>
  </r>
  <r>
    <x v="9"/>
    <x v="0"/>
    <x v="1"/>
    <x v="0"/>
    <n v="11"/>
    <n v="48.1948825797406"/>
    <n v="48.868488309482103"/>
  </r>
  <r>
    <x v="9"/>
    <x v="0"/>
    <x v="1"/>
    <x v="1"/>
    <n v="5"/>
    <n v="19.876764062810601"/>
    <n v="19.1749406535587"/>
  </r>
  <r>
    <x v="9"/>
    <x v="0"/>
    <x v="1"/>
    <x v="2"/>
    <n v="16"/>
    <n v="33.3479230496676"/>
    <n v="34.021714481520398"/>
  </r>
  <r>
    <x v="9"/>
    <x v="0"/>
    <x v="2"/>
    <x v="0"/>
    <n v="14"/>
    <n v="86.132644272179107"/>
    <n v="89.013919817426896"/>
  </r>
  <r>
    <x v="9"/>
    <x v="0"/>
    <x v="2"/>
    <x v="1"/>
    <n v="2"/>
    <n v="9.0921489293994604"/>
    <n v="9.0881519674832507"/>
  </r>
  <r>
    <x v="9"/>
    <x v="0"/>
    <x v="2"/>
    <x v="2"/>
    <n v="16"/>
    <n v="41.828971791587101"/>
    <n v="49.051035892455097"/>
  </r>
  <r>
    <x v="9"/>
    <x v="0"/>
    <x v="3"/>
    <x v="0"/>
    <n v="19"/>
    <n v="11.8437620775205"/>
    <n v="10.2519269802163"/>
  </r>
  <r>
    <x v="9"/>
    <x v="0"/>
    <x v="3"/>
    <x v="1"/>
    <n v="11"/>
    <n v="6.4699412411699999"/>
    <n v="5.1419663069478103"/>
  </r>
  <r>
    <x v="9"/>
    <x v="0"/>
    <x v="3"/>
    <x v="2"/>
    <n v="30"/>
    <n v="9.0788314938612"/>
    <n v="7.6969466435820797"/>
  </r>
  <r>
    <x v="9"/>
    <x v="0"/>
    <x v="4"/>
    <x v="0"/>
    <n v="33"/>
    <n v="18.678258507097699"/>
    <n v="17.340506335565301"/>
  </r>
  <r>
    <x v="9"/>
    <x v="0"/>
    <x v="4"/>
    <x v="1"/>
    <n v="13"/>
    <n v="6.7703396627329298"/>
    <n v="5.4971230163960003"/>
  </r>
  <r>
    <x v="9"/>
    <x v="0"/>
    <x v="4"/>
    <x v="2"/>
    <n v="46"/>
    <n v="12.4766063630692"/>
    <n v="11.418814675980601"/>
  </r>
  <r>
    <x v="9"/>
    <x v="1"/>
    <x v="0"/>
    <x v="0"/>
    <n v="2"/>
    <n v="11.7426021606388"/>
    <n v="11.081687269252599"/>
  </r>
  <r>
    <x v="9"/>
    <x v="1"/>
    <x v="0"/>
    <x v="1"/>
    <n v="1"/>
    <n v="5.5407801418439702"/>
    <n v="5.6274167745254902"/>
  </r>
  <r>
    <x v="9"/>
    <x v="1"/>
    <x v="0"/>
    <x v="2"/>
    <n v="3"/>
    <n v="8.5518814139110599"/>
    <n v="8.3545520218890399"/>
  </r>
  <r>
    <x v="9"/>
    <x v="1"/>
    <x v="1"/>
    <x v="0"/>
    <n v="3"/>
    <n v="37.059913526868399"/>
    <n v="36.3865151797416"/>
  </r>
  <r>
    <x v="9"/>
    <x v="1"/>
    <x v="1"/>
    <x v="1"/>
    <n v="1"/>
    <n v="12.0148984741079"/>
    <n v="12.729271538506"/>
  </r>
  <r>
    <x v="9"/>
    <x v="1"/>
    <x v="1"/>
    <x v="2"/>
    <n v="4"/>
    <n v="24.363503471799199"/>
    <n v="24.557893359123799"/>
  </r>
  <r>
    <x v="9"/>
    <x v="1"/>
    <x v="2"/>
    <x v="0"/>
    <n v="2"/>
    <n v="34.281796366129598"/>
    <n v="31.667972911328299"/>
  </r>
  <r>
    <x v="9"/>
    <x v="1"/>
    <x v="2"/>
    <x v="2"/>
    <n v="2"/>
    <n v="15.109163707788801"/>
    <n v="15.833986455664199"/>
  </r>
  <r>
    <x v="9"/>
    <x v="1"/>
    <x v="3"/>
    <x v="0"/>
    <n v="5"/>
    <n v="9.8619329388560093"/>
    <n v="7.42552881343385"/>
  </r>
  <r>
    <x v="9"/>
    <x v="1"/>
    <x v="3"/>
    <x v="1"/>
    <n v="2"/>
    <n v="3.84002457615729"/>
    <n v="3.1075153371344899"/>
  </r>
  <r>
    <x v="9"/>
    <x v="1"/>
    <x v="3"/>
    <x v="2"/>
    <n v="7"/>
    <n v="6.8104647655740704"/>
    <n v="5.2665220752841702"/>
  </r>
  <r>
    <x v="9"/>
    <x v="1"/>
    <x v="4"/>
    <x v="0"/>
    <n v="7"/>
    <n v="12.381929458379"/>
    <n v="9.6073487822443493"/>
  </r>
  <r>
    <x v="9"/>
    <x v="1"/>
    <x v="4"/>
    <x v="1"/>
    <n v="2"/>
    <n v="3.3621356285512598"/>
    <n v="2.8278389567923901"/>
  </r>
  <r>
    <x v="9"/>
    <x v="1"/>
    <x v="4"/>
    <x v="2"/>
    <n v="9"/>
    <n v="7.75728322702982"/>
    <n v="6.2175938695183701"/>
  </r>
  <r>
    <x v="9"/>
    <x v="2"/>
    <x v="0"/>
    <x v="0"/>
    <n v="3"/>
    <n v="14.321176245942301"/>
    <n v="11.9088620661738"/>
  </r>
  <r>
    <x v="9"/>
    <x v="2"/>
    <x v="0"/>
    <x v="1"/>
    <n v="3"/>
    <n v="13.211203100229"/>
    <n v="11.428318721973801"/>
  </r>
  <r>
    <x v="9"/>
    <x v="2"/>
    <x v="0"/>
    <x v="2"/>
    <n v="6"/>
    <n v="13.743815283122601"/>
    <n v="11.668590394073799"/>
  </r>
  <r>
    <x v="9"/>
    <x v="2"/>
    <x v="1"/>
    <x v="0"/>
    <n v="6"/>
    <n v="57.410774088604001"/>
    <n v="56.3374584635554"/>
  </r>
  <r>
    <x v="9"/>
    <x v="2"/>
    <x v="1"/>
    <x v="2"/>
    <n v="6"/>
    <n v="28.0465572850933"/>
    <n v="28.1687292317777"/>
  </r>
  <r>
    <x v="9"/>
    <x v="2"/>
    <x v="2"/>
    <x v="0"/>
    <n v="6"/>
    <n v="74.367873078829902"/>
    <n v="69.377429867766494"/>
  </r>
  <r>
    <x v="9"/>
    <x v="2"/>
    <x v="2"/>
    <x v="1"/>
    <n v="3"/>
    <n v="29.700029700029699"/>
    <n v="29.487391592524599"/>
  </r>
  <r>
    <x v="9"/>
    <x v="2"/>
    <x v="2"/>
    <x v="2"/>
    <n v="9"/>
    <n v="49.534922120094699"/>
    <n v="49.432410730145499"/>
  </r>
  <r>
    <x v="9"/>
    <x v="2"/>
    <x v="3"/>
    <x v="0"/>
    <n v="9"/>
    <n v="13.9995022399204"/>
    <n v="9.9684413035268005"/>
  </r>
  <r>
    <x v="9"/>
    <x v="2"/>
    <x v="3"/>
    <x v="1"/>
    <n v="3"/>
    <n v="4.5226357921396598"/>
    <n v="3.3280268805747899"/>
  </r>
  <r>
    <x v="9"/>
    <x v="2"/>
    <x v="3"/>
    <x v="2"/>
    <n v="12"/>
    <n v="9.18688419166903"/>
    <n v="6.6482340920507896"/>
  </r>
  <r>
    <x v="9"/>
    <x v="2"/>
    <x v="4"/>
    <x v="0"/>
    <n v="15"/>
    <n v="20.730830891702102"/>
    <n v="15.315250274308401"/>
  </r>
  <r>
    <x v="9"/>
    <x v="2"/>
    <x v="4"/>
    <x v="1"/>
    <n v="6"/>
    <n v="7.8499097260381498"/>
    <n v="5.6823697046502701"/>
  </r>
  <r>
    <x v="9"/>
    <x v="2"/>
    <x v="4"/>
    <x v="2"/>
    <n v="21"/>
    <n v="14.1138517373479"/>
    <n v="10.4988099894793"/>
  </r>
  <r>
    <x v="9"/>
    <x v="3"/>
    <x v="0"/>
    <x v="0"/>
    <n v="5"/>
    <n v="11.7307556952819"/>
    <n v="11.158498236657801"/>
  </r>
  <r>
    <x v="9"/>
    <x v="3"/>
    <x v="0"/>
    <x v="1"/>
    <n v="2"/>
    <n v="4.4439506721475404"/>
    <n v="4.3934237768433597"/>
  </r>
  <r>
    <x v="9"/>
    <x v="3"/>
    <x v="0"/>
    <x v="2"/>
    <n v="7"/>
    <n v="7.9883142374583498"/>
    <n v="7.7759610067506104"/>
  </r>
  <r>
    <x v="9"/>
    <x v="3"/>
    <x v="1"/>
    <x v="0"/>
    <n v="9"/>
    <n v="55.841657876776097"/>
    <n v="54.285593850190203"/>
  </r>
  <r>
    <x v="9"/>
    <x v="3"/>
    <x v="1"/>
    <x v="1"/>
    <n v="4"/>
    <n v="22.644927536231901"/>
    <n v="22.6489914671292"/>
  </r>
  <r>
    <x v="9"/>
    <x v="3"/>
    <x v="1"/>
    <x v="2"/>
    <n v="13"/>
    <n v="38.483171013291503"/>
    <n v="38.467292658659701"/>
  </r>
  <r>
    <x v="9"/>
    <x v="3"/>
    <x v="2"/>
    <x v="0"/>
    <n v="2"/>
    <n v="17.6133861734919"/>
    <n v="16.131113692089301"/>
  </r>
  <r>
    <x v="9"/>
    <x v="3"/>
    <x v="2"/>
    <x v="1"/>
    <n v="3"/>
    <n v="19.369834710743799"/>
    <n v="18.753182456583001"/>
  </r>
  <r>
    <x v="9"/>
    <x v="3"/>
    <x v="2"/>
    <x v="2"/>
    <n v="5"/>
    <n v="18.626830086056"/>
    <n v="17.442148074336099"/>
  </r>
  <r>
    <x v="9"/>
    <x v="3"/>
    <x v="3"/>
    <x v="0"/>
    <n v="14"/>
    <n v="10.1760455886842"/>
    <n v="9.5131751505322004"/>
  </r>
  <r>
    <x v="9"/>
    <x v="3"/>
    <x v="3"/>
    <x v="1"/>
    <n v="6"/>
    <n v="4.2466150938855796"/>
    <n v="3.8927487966066598"/>
  </r>
  <r>
    <x v="9"/>
    <x v="3"/>
    <x v="3"/>
    <x v="2"/>
    <n v="20"/>
    <n v="7.1718776334238203"/>
    <n v="6.7029619735694297"/>
  </r>
  <r>
    <x v="9"/>
    <x v="3"/>
    <x v="4"/>
    <x v="0"/>
    <n v="16"/>
    <n v="10.7430858171124"/>
    <n v="10.108789619272301"/>
  </r>
  <r>
    <x v="9"/>
    <x v="3"/>
    <x v="4"/>
    <x v="1"/>
    <n v="9"/>
    <n v="5.74063797623376"/>
    <n v="5.2301878260045296"/>
  </r>
  <r>
    <x v="9"/>
    <x v="3"/>
    <x v="4"/>
    <x v="2"/>
    <n v="25"/>
    <n v="8.1776847338981398"/>
    <n v="7.6694887226384303"/>
  </r>
  <r>
    <x v="9"/>
    <x v="4"/>
    <x v="0"/>
    <x v="0"/>
    <n v="5"/>
    <n v="6.3870827638184497"/>
    <n v="6.1865428258271704"/>
  </r>
  <r>
    <x v="9"/>
    <x v="4"/>
    <x v="0"/>
    <x v="1"/>
    <n v="1"/>
    <n v="1.2500312507812701"/>
    <n v="1.14586106170197"/>
  </r>
  <r>
    <x v="9"/>
    <x v="4"/>
    <x v="0"/>
    <x v="2"/>
    <n v="6"/>
    <n v="3.79072661911411"/>
    <n v="3.6662019437645701"/>
  </r>
  <r>
    <x v="9"/>
    <x v="4"/>
    <x v="1"/>
    <x v="0"/>
    <n v="9"/>
    <n v="29.1980275110304"/>
    <n v="29.128107871036399"/>
  </r>
  <r>
    <x v="9"/>
    <x v="4"/>
    <x v="1"/>
    <x v="1"/>
    <n v="2"/>
    <n v="6.1789421651013301"/>
    <n v="6.3277304156743597"/>
  </r>
  <r>
    <x v="9"/>
    <x v="4"/>
    <x v="1"/>
    <x v="2"/>
    <n v="11"/>
    <n v="17.407266742625598"/>
    <n v="17.7279191433554"/>
  </r>
  <r>
    <x v="9"/>
    <x v="4"/>
    <x v="2"/>
    <x v="0"/>
    <n v="7"/>
    <n v="33.432037443881903"/>
    <n v="31.641315922175998"/>
  </r>
  <r>
    <x v="9"/>
    <x v="4"/>
    <x v="2"/>
    <x v="2"/>
    <n v="7"/>
    <n v="14.198782961460401"/>
    <n v="15.820657961087999"/>
  </r>
  <r>
    <x v="9"/>
    <x v="4"/>
    <x v="3"/>
    <x v="0"/>
    <n v="14"/>
    <n v="5.1759068928291496"/>
    <n v="5.16251118165167"/>
  </r>
  <r>
    <x v="9"/>
    <x v="4"/>
    <x v="3"/>
    <x v="1"/>
    <n v="3"/>
    <n v="1.12466541203992"/>
    <n v="1.06380755494157"/>
  </r>
  <r>
    <x v="9"/>
    <x v="4"/>
    <x v="3"/>
    <x v="2"/>
    <n v="17"/>
    <n v="3.16438024682166"/>
    <n v="3.1131593682966199"/>
  </r>
  <r>
    <x v="9"/>
    <x v="4"/>
    <x v="4"/>
    <x v="0"/>
    <n v="21"/>
    <n v="7.2060448421876204"/>
    <n v="7.5456036082988502"/>
  </r>
  <r>
    <x v="9"/>
    <x v="4"/>
    <x v="4"/>
    <x v="1"/>
    <n v="3"/>
    <n v="1.01657698198626"/>
    <n v="0.96806487499683103"/>
  </r>
  <r>
    <x v="9"/>
    <x v="4"/>
    <x v="4"/>
    <x v="2"/>
    <n v="24"/>
    <n v="4.0918623088333099"/>
    <n v="4.25683424164784"/>
  </r>
  <r>
    <x v="9"/>
    <x v="5"/>
    <x v="0"/>
    <x v="0"/>
    <n v="4"/>
    <n v="8.7189659306406302"/>
    <n v="7.9773877737265302"/>
  </r>
  <r>
    <x v="9"/>
    <x v="5"/>
    <x v="0"/>
    <x v="1"/>
    <n v="2"/>
    <n v="4.0623984400389999"/>
    <n v="4.1819194711664096"/>
  </r>
  <r>
    <x v="9"/>
    <x v="5"/>
    <x v="0"/>
    <x v="2"/>
    <n v="6"/>
    <n v="6.3085512412074598"/>
    <n v="6.0796536224464699"/>
  </r>
  <r>
    <x v="9"/>
    <x v="5"/>
    <x v="1"/>
    <x v="0"/>
    <n v="5"/>
    <n v="23.815194093831899"/>
    <n v="23.949139955893401"/>
  </r>
  <r>
    <x v="9"/>
    <x v="5"/>
    <x v="1"/>
    <x v="1"/>
    <n v="2"/>
    <n v="9.0399566082082803"/>
    <n v="9.0379784399937897"/>
  </r>
  <r>
    <x v="9"/>
    <x v="5"/>
    <x v="1"/>
    <x v="2"/>
    <n v="7"/>
    <n v="16.234142721306199"/>
    <n v="16.4935591979436"/>
  </r>
  <r>
    <x v="9"/>
    <x v="5"/>
    <x v="2"/>
    <x v="0"/>
    <n v="3"/>
    <n v="19.782393669634001"/>
    <n v="18.613535507396399"/>
  </r>
  <r>
    <x v="9"/>
    <x v="5"/>
    <x v="2"/>
    <x v="1"/>
    <n v="4"/>
    <n v="20.287061926256499"/>
    <n v="20.564474895062499"/>
  </r>
  <r>
    <x v="9"/>
    <x v="5"/>
    <x v="2"/>
    <x v="2"/>
    <n v="7"/>
    <n v="20.067656671062402"/>
    <n v="19.589005201229501"/>
  </r>
  <r>
    <x v="9"/>
    <x v="5"/>
    <x v="3"/>
    <x v="0"/>
    <n v="9"/>
    <n v="6.2211408189786299"/>
    <n v="5.08644775319378"/>
  </r>
  <r>
    <x v="9"/>
    <x v="5"/>
    <x v="3"/>
    <x v="1"/>
    <n v="4"/>
    <n v="2.7637670144406798"/>
    <n v="2.2606553802840099"/>
  </r>
  <r>
    <x v="9"/>
    <x v="5"/>
    <x v="3"/>
    <x v="2"/>
    <n v="13"/>
    <n v="4.4920835665761301"/>
    <n v="3.6735515667388898"/>
  </r>
  <r>
    <x v="9"/>
    <x v="5"/>
    <x v="4"/>
    <x v="0"/>
    <n v="12"/>
    <n v="7.5078363041424501"/>
    <n v="6.3038856510720098"/>
  </r>
  <r>
    <x v="9"/>
    <x v="5"/>
    <x v="4"/>
    <x v="1"/>
    <n v="8"/>
    <n v="4.8647892634101"/>
    <n v="3.9079991366140798"/>
  </r>
  <r>
    <x v="9"/>
    <x v="5"/>
    <x v="4"/>
    <x v="2"/>
    <n v="20"/>
    <n v="6.1675095596398197"/>
    <n v="5.1059423938430397"/>
  </r>
  <r>
    <x v="9"/>
    <x v="6"/>
    <x v="0"/>
    <x v="0"/>
    <n v="3"/>
    <n v="2.6499659921031"/>
    <n v="2.6087523828881301"/>
  </r>
  <r>
    <x v="9"/>
    <x v="6"/>
    <x v="0"/>
    <x v="1"/>
    <n v="5"/>
    <n v="4.2518453008605697"/>
    <n v="4.12757015986847"/>
  </r>
  <r>
    <x v="9"/>
    <x v="6"/>
    <x v="0"/>
    <x v="2"/>
    <n v="8"/>
    <n v="3.4661294166070902"/>
    <n v="3.3681612713783"/>
  </r>
  <r>
    <x v="9"/>
    <x v="6"/>
    <x v="1"/>
    <x v="0"/>
    <n v="12"/>
    <n v="29.7309350379069"/>
    <n v="29.721103616433201"/>
  </r>
  <r>
    <x v="9"/>
    <x v="6"/>
    <x v="1"/>
    <x v="2"/>
    <n v="12"/>
    <n v="14.1307803723461"/>
    <n v="14.8605518082166"/>
  </r>
  <r>
    <x v="9"/>
    <x v="6"/>
    <x v="2"/>
    <x v="0"/>
    <n v="12"/>
    <n v="42.195576497063897"/>
    <n v="40.911357108989698"/>
  </r>
  <r>
    <x v="9"/>
    <x v="6"/>
    <x v="2"/>
    <x v="1"/>
    <n v="5"/>
    <n v="12.4371921794936"/>
    <n v="13.569695634316"/>
  </r>
  <r>
    <x v="9"/>
    <x v="6"/>
    <x v="2"/>
    <x v="2"/>
    <n v="17"/>
    <n v="24.7665389490246"/>
    <n v="27.240526371652798"/>
  </r>
  <r>
    <x v="9"/>
    <x v="6"/>
    <x v="3"/>
    <x v="0"/>
    <n v="15"/>
    <n v="3.5889374591758401"/>
    <n v="4.1890497375723497"/>
  </r>
  <r>
    <x v="9"/>
    <x v="6"/>
    <x v="3"/>
    <x v="1"/>
    <n v="5"/>
    <n v="1.1635537724740399"/>
    <n v="1.2019847168847699"/>
  </r>
  <r>
    <x v="9"/>
    <x v="6"/>
    <x v="3"/>
    <x v="2"/>
    <n v="20"/>
    <n v="2.3594115155797799"/>
    <n v="2.6955172272285601"/>
  </r>
  <r>
    <x v="9"/>
    <x v="6"/>
    <x v="4"/>
    <x v="0"/>
    <n v="27"/>
    <n v="6.0485225923519801"/>
    <n v="7.4940574009999104"/>
  </r>
  <r>
    <x v="9"/>
    <x v="6"/>
    <x v="4"/>
    <x v="1"/>
    <n v="10"/>
    <n v="2.1280217909431398"/>
    <n v="2.3150786994535801"/>
  </r>
  <r>
    <x v="9"/>
    <x v="6"/>
    <x v="4"/>
    <x v="2"/>
    <n v="37"/>
    <n v="4.0379347600702804"/>
    <n v="4.9045680502267501"/>
  </r>
  <r>
    <x v="9"/>
    <x v="14"/>
    <x v="0"/>
    <x v="1"/>
    <n v="-1"/>
    <n v="-1"/>
    <n v="28.7553363268376"/>
  </r>
  <r>
    <x v="9"/>
    <x v="14"/>
    <x v="0"/>
    <x v="2"/>
    <n v="-1"/>
    <n v="-1"/>
    <n v="14.3776681634188"/>
  </r>
  <r>
    <x v="9"/>
    <x v="14"/>
    <x v="1"/>
    <x v="0"/>
    <n v="-1"/>
    <n v="-1"/>
    <n v="68.516615279205197"/>
  </r>
  <r>
    <x v="9"/>
    <x v="14"/>
    <x v="1"/>
    <x v="2"/>
    <n v="-1"/>
    <n v="-1"/>
    <n v="34.258307639602599"/>
  </r>
  <r>
    <x v="9"/>
    <x v="14"/>
    <x v="3"/>
    <x v="0"/>
    <n v="-1"/>
    <n v="-1"/>
    <n v="7.9057633014467603"/>
  </r>
  <r>
    <x v="9"/>
    <x v="14"/>
    <x v="3"/>
    <x v="1"/>
    <n v="-1"/>
    <n v="-1"/>
    <n v="8.3738067325406096"/>
  </r>
  <r>
    <x v="9"/>
    <x v="14"/>
    <x v="3"/>
    <x v="2"/>
    <n v="-1"/>
    <n v="-1"/>
    <n v="8.1397850169936792"/>
  </r>
  <r>
    <x v="9"/>
    <x v="14"/>
    <x v="4"/>
    <x v="0"/>
    <n v="1"/>
    <n v="8.5984522785898498"/>
    <n v="7.19424460431655"/>
  </r>
  <r>
    <x v="9"/>
    <x v="14"/>
    <x v="4"/>
    <x v="1"/>
    <n v="1"/>
    <n v="8.8417329796640107"/>
    <n v="7.62016412661196"/>
  </r>
  <r>
    <x v="9"/>
    <x v="14"/>
    <x v="4"/>
    <x v="2"/>
    <n v="2"/>
    <n v="8.7183958151700107"/>
    <n v="7.4072043654642501"/>
  </r>
  <r>
    <x v="9"/>
    <x v="8"/>
    <x v="0"/>
    <x v="0"/>
    <n v="-1"/>
    <n v="-1"/>
    <n v="22.482403195960099"/>
  </r>
  <r>
    <x v="9"/>
    <x v="8"/>
    <x v="0"/>
    <x v="2"/>
    <n v="-1"/>
    <n v="-1"/>
    <n v="11.24120159798"/>
  </r>
  <r>
    <x v="9"/>
    <x v="8"/>
    <x v="3"/>
    <x v="0"/>
    <n v="-1"/>
    <n v="-1"/>
    <n v="6.5470734581642001"/>
  </r>
  <r>
    <x v="9"/>
    <x v="8"/>
    <x v="3"/>
    <x v="2"/>
    <n v="-1"/>
    <n v="-1"/>
    <n v="3.2735367290821"/>
  </r>
  <r>
    <x v="9"/>
    <x v="8"/>
    <x v="4"/>
    <x v="0"/>
    <n v="1"/>
    <n v="7.5820759724012401"/>
    <n v="5.9578368469294203"/>
  </r>
  <r>
    <x v="9"/>
    <x v="8"/>
    <x v="4"/>
    <x v="2"/>
    <n v="1"/>
    <n v="3.7537537537537502"/>
    <n v="2.9789184234647101"/>
  </r>
  <r>
    <x v="9"/>
    <x v="9"/>
    <x v="0"/>
    <x v="0"/>
    <n v="2"/>
    <n v="3.96833270501399"/>
    <n v="3.8322601513807499"/>
  </r>
  <r>
    <x v="9"/>
    <x v="9"/>
    <x v="0"/>
    <x v="1"/>
    <n v="1"/>
    <n v="1.8652192565236001"/>
    <n v="1.6816332021659399"/>
  </r>
  <r>
    <x v="9"/>
    <x v="9"/>
    <x v="0"/>
    <x v="2"/>
    <n v="3"/>
    <n v="2.8842825827789098"/>
    <n v="2.7569466767733499"/>
  </r>
  <r>
    <x v="9"/>
    <x v="9"/>
    <x v="1"/>
    <x v="0"/>
    <n v="2"/>
    <n v="9.5419847328244298"/>
    <n v="10.0289014706016"/>
  </r>
  <r>
    <x v="9"/>
    <x v="9"/>
    <x v="1"/>
    <x v="2"/>
    <n v="2"/>
    <n v="4.5423574835339497"/>
    <n v="5.0144507353008203"/>
  </r>
  <r>
    <x v="9"/>
    <x v="9"/>
    <x v="2"/>
    <x v="0"/>
    <n v="2"/>
    <n v="13.183915622940001"/>
    <n v="12.3618535787179"/>
  </r>
  <r>
    <x v="9"/>
    <x v="9"/>
    <x v="2"/>
    <x v="1"/>
    <n v="1"/>
    <n v="4.9468216670788996"/>
    <n v="4.7670804492496597"/>
  </r>
  <r>
    <x v="9"/>
    <x v="9"/>
    <x v="2"/>
    <x v="2"/>
    <n v="3"/>
    <n v="8.4781687155574392"/>
    <n v="8.5644670139837995"/>
  </r>
  <r>
    <x v="9"/>
    <x v="9"/>
    <x v="3"/>
    <x v="0"/>
    <n v="4"/>
    <n v="2.3966159782387302"/>
    <n v="2.2731687851967801"/>
  </r>
  <r>
    <x v="9"/>
    <x v="9"/>
    <x v="3"/>
    <x v="1"/>
    <n v="1"/>
    <n v="0.57990176464107002"/>
    <n v="0.489706372059313"/>
  </r>
  <r>
    <x v="9"/>
    <x v="9"/>
    <x v="3"/>
    <x v="2"/>
    <n v="5"/>
    <n v="1.4734267485891901"/>
    <n v="1.3814375786280499"/>
  </r>
  <r>
    <x v="9"/>
    <x v="9"/>
    <x v="4"/>
    <x v="0"/>
    <n v="6"/>
    <n v="3.2953996221275101"/>
    <n v="3.1811504166136899"/>
  </r>
  <r>
    <x v="9"/>
    <x v="9"/>
    <x v="4"/>
    <x v="1"/>
    <n v="2"/>
    <n v="1.0381089806807899"/>
    <n v="0.87467003900644502"/>
  </r>
  <r>
    <x v="9"/>
    <x v="9"/>
    <x v="4"/>
    <x v="2"/>
    <n v="8"/>
    <n v="2.1348704400501699"/>
    <n v="2.0279102278100698"/>
  </r>
  <r>
    <x v="9"/>
    <x v="10"/>
    <x v="0"/>
    <x v="0"/>
    <n v="6"/>
    <n v="11.1294541002764"/>
    <n v="9.8659825391639906"/>
  </r>
  <r>
    <x v="9"/>
    <x v="10"/>
    <x v="0"/>
    <x v="1"/>
    <n v="2"/>
    <n v="3.4563804783630601"/>
    <n v="3.0801234480962298"/>
  </r>
  <r>
    <x v="9"/>
    <x v="10"/>
    <x v="0"/>
    <x v="2"/>
    <n v="8"/>
    <n v="7.1572355177812597"/>
    <n v="6.4730529936301098"/>
  </r>
  <r>
    <x v="9"/>
    <x v="10"/>
    <x v="1"/>
    <x v="0"/>
    <n v="5"/>
    <n v="21.215207060420902"/>
    <n v="21.369257588526899"/>
  </r>
  <r>
    <x v="9"/>
    <x v="10"/>
    <x v="1"/>
    <x v="2"/>
    <n v="5"/>
    <n v="10.1737679567004"/>
    <n v="10.6846287942634"/>
  </r>
  <r>
    <x v="9"/>
    <x v="10"/>
    <x v="2"/>
    <x v="0"/>
    <n v="3"/>
    <n v="16.642627316098999"/>
    <n v="16.737802326554501"/>
  </r>
  <r>
    <x v="9"/>
    <x v="10"/>
    <x v="2"/>
    <x v="1"/>
    <n v="1"/>
    <n v="4.0761423388904703"/>
    <n v="3.9085096071166099"/>
  </r>
  <r>
    <x v="9"/>
    <x v="10"/>
    <x v="2"/>
    <x v="2"/>
    <n v="4"/>
    <n v="9.3987170751192508"/>
    <n v="10.3231559668356"/>
  </r>
  <r>
    <x v="9"/>
    <x v="10"/>
    <x v="3"/>
    <x v="0"/>
    <n v="11"/>
    <n v="5.9317098423243699"/>
    <n v="5.33874441722394"/>
  </r>
  <r>
    <x v="9"/>
    <x v="10"/>
    <x v="3"/>
    <x v="1"/>
    <n v="2"/>
    <n v="1.0545908978259599"/>
    <n v="0.89695902609395795"/>
  </r>
  <r>
    <x v="9"/>
    <x v="10"/>
    <x v="3"/>
    <x v="2"/>
    <n v="13"/>
    <n v="3.4658256263146798"/>
    <n v="3.1178517216589499"/>
  </r>
  <r>
    <x v="9"/>
    <x v="10"/>
    <x v="4"/>
    <x v="0"/>
    <n v="14"/>
    <n v="6.8806212218017402"/>
    <n v="6.3646596290636896"/>
  </r>
  <r>
    <x v="9"/>
    <x v="10"/>
    <x v="4"/>
    <x v="1"/>
    <n v="3"/>
    <n v="1.40069100756373"/>
    <n v="1.1679985783860001"/>
  </r>
  <r>
    <x v="9"/>
    <x v="10"/>
    <x v="4"/>
    <x v="2"/>
    <n v="17"/>
    <n v="4.0703938704656997"/>
    <n v="3.7663291037248401"/>
  </r>
  <r>
    <x v="9"/>
    <x v="11"/>
    <x v="5"/>
    <x v="1"/>
    <n v="2"/>
    <n v="0.59778758813630795"/>
    <n v="0.70090907907556099"/>
  </r>
  <r>
    <x v="9"/>
    <x v="11"/>
    <x v="5"/>
    <x v="2"/>
    <n v="2"/>
    <n v="0.29439429110590698"/>
    <n v="0.35045453953778"/>
  </r>
  <r>
    <x v="9"/>
    <x v="11"/>
    <x v="0"/>
    <x v="0"/>
    <n v="23"/>
    <n v="15.863053568842201"/>
    <n v="14.9797077648973"/>
  </r>
  <r>
    <x v="9"/>
    <x v="11"/>
    <x v="0"/>
    <x v="1"/>
    <n v="14"/>
    <n v="8.7105304090838391"/>
    <n v="8.1654868822601099"/>
  </r>
  <r>
    <x v="9"/>
    <x v="11"/>
    <x v="0"/>
    <x v="2"/>
    <n v="37"/>
    <n v="12.102735872509101"/>
    <n v="11.5725973235787"/>
  </r>
  <r>
    <x v="9"/>
    <x v="11"/>
    <x v="1"/>
    <x v="0"/>
    <n v="12"/>
    <n v="23.051212109570098"/>
    <n v="23.192392238467999"/>
  </r>
  <r>
    <x v="9"/>
    <x v="11"/>
    <x v="1"/>
    <x v="1"/>
    <n v="8"/>
    <n v="13.636053726051699"/>
    <n v="13.636906136253"/>
  </r>
  <r>
    <x v="9"/>
    <x v="11"/>
    <x v="1"/>
    <x v="2"/>
    <n v="20"/>
    <n v="18.062604988891501"/>
    <n v="18.414649187360499"/>
  </r>
  <r>
    <x v="9"/>
    <x v="11"/>
    <x v="2"/>
    <x v="0"/>
    <n v="12"/>
    <n v="33.976046886944701"/>
    <n v="32.834211873757198"/>
  </r>
  <r>
    <x v="9"/>
    <x v="11"/>
    <x v="2"/>
    <x v="1"/>
    <n v="6"/>
    <n v="11.128009199154301"/>
    <n v="12.6225777186787"/>
  </r>
  <r>
    <x v="9"/>
    <x v="11"/>
    <x v="2"/>
    <x v="2"/>
    <n v="18"/>
    <n v="20.171005300491899"/>
    <n v="22.728394796217898"/>
  </r>
  <r>
    <x v="9"/>
    <x v="11"/>
    <x v="3"/>
    <x v="0"/>
    <n v="35"/>
    <n v="6.4594356667890898"/>
    <n v="7.0382678491614596"/>
  </r>
  <r>
    <x v="9"/>
    <x v="11"/>
    <x v="3"/>
    <x v="1"/>
    <n v="24"/>
    <n v="4.3324427756516704"/>
    <n v="4.3672748030838502"/>
  </r>
  <r>
    <x v="9"/>
    <x v="11"/>
    <x v="3"/>
    <x v="2"/>
    <n v="59"/>
    <n v="5.3841794556138298"/>
    <n v="5.70277132612265"/>
  </r>
  <r>
    <x v="9"/>
    <x v="11"/>
    <x v="4"/>
    <x v="0"/>
    <n v="47"/>
    <n v="8.1432942570716698"/>
    <n v="9.3599028113750702"/>
  </r>
  <r>
    <x v="9"/>
    <x v="11"/>
    <x v="4"/>
    <x v="1"/>
    <n v="30"/>
    <n v="4.9352008133210896"/>
    <n v="5.11025206548738"/>
  </r>
  <r>
    <x v="9"/>
    <x v="11"/>
    <x v="4"/>
    <x v="2"/>
    <n v="77"/>
    <n v="6.4976709646931701"/>
    <n v="7.2350774384312304"/>
  </r>
  <r>
    <x v="9"/>
    <x v="12"/>
    <x v="0"/>
    <x v="0"/>
    <n v="11"/>
    <n v="12.048456702227901"/>
    <n v="11.470751374049801"/>
  </r>
  <r>
    <x v="9"/>
    <x v="12"/>
    <x v="0"/>
    <x v="1"/>
    <n v="8"/>
    <n v="8.1321473951715397"/>
    <n v="7.9472801281350502"/>
  </r>
  <r>
    <x v="9"/>
    <x v="12"/>
    <x v="0"/>
    <x v="2"/>
    <n v="19"/>
    <n v="10.017240197603201"/>
    <n v="9.70901575109243"/>
  </r>
  <r>
    <x v="9"/>
    <x v="12"/>
    <x v="1"/>
    <x v="0"/>
    <n v="9"/>
    <n v="26.816840976133001"/>
    <n v="26.711339120675699"/>
  </r>
  <r>
    <x v="9"/>
    <x v="12"/>
    <x v="1"/>
    <x v="1"/>
    <n v="6"/>
    <n v="15.856655831285201"/>
    <n v="15.795072638601701"/>
  </r>
  <r>
    <x v="9"/>
    <x v="12"/>
    <x v="1"/>
    <x v="2"/>
    <n v="15"/>
    <n v="21.008403361344499"/>
    <n v="21.253205879638699"/>
  </r>
  <r>
    <x v="9"/>
    <x v="12"/>
    <x v="2"/>
    <x v="0"/>
    <n v="6"/>
    <n v="27.1849938833764"/>
    <n v="25.721863020358601"/>
  </r>
  <r>
    <x v="9"/>
    <x v="12"/>
    <x v="2"/>
    <x v="1"/>
    <n v="3"/>
    <n v="9.4801706430715793"/>
    <n v="9.1187010436283398"/>
  </r>
  <r>
    <x v="9"/>
    <x v="12"/>
    <x v="2"/>
    <x v="2"/>
    <n v="9"/>
    <n v="16.754784421773799"/>
    <n v="17.420282031993501"/>
  </r>
  <r>
    <x v="9"/>
    <x v="12"/>
    <x v="3"/>
    <x v="0"/>
    <n v="20"/>
    <n v="6.6751218209732297"/>
    <n v="6.4224612327408304"/>
  </r>
  <r>
    <x v="9"/>
    <x v="12"/>
    <x v="3"/>
    <x v="1"/>
    <n v="14"/>
    <n v="4.5060413139616502"/>
    <n v="4.1368262208889801"/>
  </r>
  <r>
    <x v="9"/>
    <x v="12"/>
    <x v="3"/>
    <x v="2"/>
    <n v="34"/>
    <n v="5.5709028467313502"/>
    <n v="5.2796437268148999"/>
  </r>
  <r>
    <x v="9"/>
    <x v="12"/>
    <x v="4"/>
    <x v="0"/>
    <n v="26"/>
    <n v="8.0822901479991707"/>
    <n v="8.1594073936264309"/>
  </r>
  <r>
    <x v="9"/>
    <x v="12"/>
    <x v="4"/>
    <x v="1"/>
    <n v="17"/>
    <n v="4.9658379559442496"/>
    <n v="4.5851949549355204"/>
  </r>
  <r>
    <x v="9"/>
    <x v="12"/>
    <x v="4"/>
    <x v="2"/>
    <n v="43"/>
    <n v="6.4756110416697998"/>
    <n v="6.3723011742809703"/>
  </r>
  <r>
    <x v="9"/>
    <x v="13"/>
    <x v="5"/>
    <x v="1"/>
    <n v="2"/>
    <n v="0.13814263088496201"/>
    <n v="0.15342418675318001"/>
  </r>
  <r>
    <x v="9"/>
    <x v="13"/>
    <x v="5"/>
    <x v="2"/>
    <n v="2"/>
    <n v="6.8589128485956705E-2"/>
    <n v="7.6712093376590199E-2"/>
  </r>
  <r>
    <x v="9"/>
    <x v="13"/>
    <x v="0"/>
    <x v="0"/>
    <n v="73"/>
    <n v="10.1433125001737"/>
    <n v="9.5846471313479"/>
  </r>
  <r>
    <x v="9"/>
    <x v="13"/>
    <x v="0"/>
    <x v="1"/>
    <n v="46"/>
    <n v="5.9706219441123798"/>
    <n v="5.6843766645971696"/>
  </r>
  <r>
    <x v="9"/>
    <x v="13"/>
    <x v="0"/>
    <x v="2"/>
    <n v="119"/>
    <n v="7.9859072225484402"/>
    <n v="7.6345118979725397"/>
  </r>
  <r>
    <x v="9"/>
    <x v="13"/>
    <x v="1"/>
    <x v="0"/>
    <n v="84"/>
    <n v="29.5191540653849"/>
    <n v="29.504510949971301"/>
  </r>
  <r>
    <x v="9"/>
    <x v="13"/>
    <x v="1"/>
    <x v="1"/>
    <n v="28"/>
    <n v="9.0027233238054496"/>
    <n v="8.9977785762057607"/>
  </r>
  <r>
    <x v="9"/>
    <x v="13"/>
    <x v="1"/>
    <x v="2"/>
    <n v="112"/>
    <n v="18.805261443505302"/>
    <n v="19.251144763088501"/>
  </r>
  <r>
    <x v="9"/>
    <x v="13"/>
    <x v="2"/>
    <x v="0"/>
    <n v="69"/>
    <n v="34.468977919872103"/>
    <n v="33.344988906955798"/>
  </r>
  <r>
    <x v="9"/>
    <x v="13"/>
    <x v="2"/>
    <x v="1"/>
    <n v="28"/>
    <n v="10.0682121372297"/>
    <n v="10.3310359392308"/>
  </r>
  <r>
    <x v="9"/>
    <x v="13"/>
    <x v="2"/>
    <x v="2"/>
    <n v="97"/>
    <n v="20.280879730201601"/>
    <n v="21.8380124230933"/>
  </r>
  <r>
    <x v="9"/>
    <x v="13"/>
    <x v="3"/>
    <x v="0"/>
    <n v="157"/>
    <n v="6.3501513924628199"/>
    <n v="6.1955001533562504"/>
  </r>
  <r>
    <x v="9"/>
    <x v="13"/>
    <x v="3"/>
    <x v="1"/>
    <n v="76"/>
    <n v="3.00486115366899"/>
    <n v="2.7845886016116199"/>
  </r>
  <r>
    <x v="9"/>
    <x v="13"/>
    <x v="3"/>
    <x v="2"/>
    <n v="233"/>
    <n v="4.6584934432204603"/>
    <n v="4.4900443774839296"/>
  </r>
  <r>
    <x v="9"/>
    <x v="13"/>
    <x v="4"/>
    <x v="0"/>
    <n v="226"/>
    <n v="8.4563052232277496"/>
    <n v="8.6389541411802"/>
  </r>
  <r>
    <x v="9"/>
    <x v="13"/>
    <x v="4"/>
    <x v="1"/>
    <n v="104"/>
    <n v="3.70457707621954"/>
    <n v="3.4637688619973499"/>
  </r>
  <r>
    <x v="9"/>
    <x v="13"/>
    <x v="4"/>
    <x v="2"/>
    <n v="330"/>
    <n v="6.02200770087045"/>
    <n v="6.05136150158876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6D40A4-4475-4003-BF9D-39A7E9F02DAF}" name="PivotTable2" cacheId="11" dataOnRows="1" applyNumberFormats="0" applyBorderFormats="0" applyFontFormats="0" applyPatternFormats="0" applyAlignmentFormats="0" applyWidthHeightFormats="1" dataCaption="Values" updatedVersion="7" minRefreshableVersion="3" showCalcMbrs="0" rowGrandTotals="0" colGrandTotals="0" itemPrintTitles="1" createdVersion="3" indent="0" compact="0" compactData="0" gridDropZones="1" multipleFieldFilters="0">
  <location ref="A9:L19" firstHeaderRow="1" firstDataRow="2" firstDataCol="2" rowPageCount="2" colPageCount="1"/>
  <pivotFields count="7">
    <pivotField axis="axisCol" compact="0" outline="0">
      <items count="11">
        <item x="0"/>
        <item x="1"/>
        <item x="2"/>
        <item x="3"/>
        <item x="4"/>
        <item x="5"/>
        <item x="6"/>
        <item x="7"/>
        <item x="8"/>
        <item x="9"/>
        <item t="default"/>
      </items>
    </pivotField>
    <pivotField name="NHS Board Residence" axis="axisPage" compact="0" outline="0" showAll="0" defaultSubtotal="0">
      <items count="15">
        <item x="0"/>
        <item x="1"/>
        <item x="2"/>
        <item x="9"/>
        <item x="3"/>
        <item x="4"/>
        <item x="11"/>
        <item x="5"/>
        <item x="12"/>
        <item x="6"/>
        <item x="7"/>
        <item x="13"/>
        <item x="14"/>
        <item x="10"/>
        <item x="8"/>
      </items>
    </pivotField>
    <pivotField axis="axisPage" compact="0" outline="0" showAll="0" defaultSubtotal="0">
      <items count="6">
        <item x="5"/>
        <item x="3"/>
        <item x="0"/>
        <item x="1"/>
        <item x="2"/>
        <item x="4"/>
      </items>
    </pivotField>
    <pivotField axis="axisRow" compact="0" outline="0" sortType="descending" defaultSubtotal="0">
      <items count="3">
        <item x="0"/>
        <item x="1"/>
        <item x="2"/>
      </items>
    </pivotField>
    <pivotField dataField="1" compact="0" outline="0" showAll="0" defaultSubtotal="0"/>
    <pivotField dataField="1" compact="0" outline="0" showAll="0"/>
    <pivotField dataField="1" compact="0" outline="0" showAll="0" defaultSubtotal="0"/>
  </pivotFields>
  <rowFields count="2">
    <field x="3"/>
    <field x="-2"/>
  </rowFields>
  <rowItems count="9">
    <i>
      <x/>
      <x/>
    </i>
    <i r="1" i="1">
      <x v="1"/>
    </i>
    <i r="1" i="2">
      <x v="2"/>
    </i>
    <i>
      <x v="1"/>
      <x/>
    </i>
    <i r="1" i="1">
      <x v="1"/>
    </i>
    <i r="1" i="2">
      <x v="2"/>
    </i>
    <i>
      <x v="2"/>
      <x/>
    </i>
    <i r="1" i="1">
      <x v="1"/>
    </i>
    <i r="1" i="2">
      <x v="2"/>
    </i>
  </rowItems>
  <colFields count="1">
    <field x="0"/>
  </colFields>
  <colItems count="10">
    <i>
      <x/>
    </i>
    <i>
      <x v="1"/>
    </i>
    <i>
      <x v="2"/>
    </i>
    <i>
      <x v="3"/>
    </i>
    <i>
      <x v="4"/>
    </i>
    <i>
      <x v="5"/>
    </i>
    <i>
      <x v="6"/>
    </i>
    <i>
      <x v="7"/>
    </i>
    <i>
      <x v="8"/>
    </i>
    <i>
      <x v="9"/>
    </i>
  </colItems>
  <pageFields count="2">
    <pageField fld="1" item="11" hier="-1"/>
    <pageField fld="2" item="5" hier="-1"/>
  </pageFields>
  <dataFields count="3">
    <dataField name="Sum of obs" fld="4" baseField="0" baseItem="0"/>
    <dataField name="Sum of Crude" fld="5" baseField="0" baseItem="0"/>
    <dataField name="Sum of dsr" fld="6" baseField="0" baseItem="0"/>
  </dataFields>
  <formats count="12">
    <format dxfId="35">
      <pivotArea type="all" dataOnly="0" outline="0" fieldPosition="0"/>
    </format>
    <format dxfId="34">
      <pivotArea outline="0" collapsedLevelsAreSubtotals="1" fieldPosition="0"/>
    </format>
    <format dxfId="33">
      <pivotArea type="origin" dataOnly="0" labelOnly="1" outline="0" fieldPosition="0"/>
    </format>
    <format dxfId="32">
      <pivotArea field="0" type="button" dataOnly="0" labelOnly="1" outline="0" axis="axisCol" fieldPosition="0"/>
    </format>
    <format dxfId="31">
      <pivotArea type="topRight" dataOnly="0" labelOnly="1" outline="0" fieldPosition="0"/>
    </format>
    <format dxfId="30">
      <pivotArea field="3" type="button" dataOnly="0" labelOnly="1" outline="0" axis="axisRow" fieldPosition="0"/>
    </format>
    <format dxfId="29">
      <pivotArea field="-2" type="button" dataOnly="0" labelOnly="1" outline="0" axis="axisRow" fieldPosition="1"/>
    </format>
    <format dxfId="28">
      <pivotArea dataOnly="0" labelOnly="1" outline="0" fieldPosition="0">
        <references count="1">
          <reference field="3" count="0"/>
        </references>
      </pivotArea>
    </format>
    <format dxfId="27">
      <pivotArea dataOnly="0" labelOnly="1" outline="0" fieldPosition="0">
        <references count="2">
          <reference field="4294967294" count="3">
            <x v="0"/>
            <x v="1"/>
            <x v="2"/>
          </reference>
          <reference field="3" count="1" selected="0">
            <x v="0"/>
          </reference>
        </references>
      </pivotArea>
    </format>
    <format dxfId="26">
      <pivotArea dataOnly="0" labelOnly="1" outline="0" fieldPosition="0">
        <references count="2">
          <reference field="4294967294" count="3">
            <x v="0"/>
            <x v="1"/>
            <x v="2"/>
          </reference>
          <reference field="3" count="1" selected="0">
            <x v="1"/>
          </reference>
        </references>
      </pivotArea>
    </format>
    <format dxfId="25">
      <pivotArea dataOnly="0" labelOnly="1" outline="0" fieldPosition="0">
        <references count="2">
          <reference field="4294967294" count="3">
            <x v="0"/>
            <x v="1"/>
            <x v="2"/>
          </reference>
          <reference field="3" count="1" selected="0">
            <x v="2"/>
          </reference>
        </references>
      </pivotArea>
    </format>
    <format dxfId="24">
      <pivotArea dataOnly="0" labelOnly="1" outline="0" fieldPosition="0">
        <references count="1">
          <reference field="0" count="0"/>
        </references>
      </pivotArea>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3"/>
  <sheetViews>
    <sheetView showGridLines="0" tabSelected="1" workbookViewId="0">
      <selection activeCell="V1" sqref="V1"/>
    </sheetView>
  </sheetViews>
  <sheetFormatPr defaultColWidth="10.90625" defaultRowHeight="14.5" x14ac:dyDescent="0.35"/>
  <cols>
    <col min="1" max="1" width="11.26953125" customWidth="1"/>
  </cols>
  <sheetData>
    <row r="1" ht="12" customHeight="1" x14ac:dyDescent="0.35"/>
    <row r="2" ht="12" customHeight="1" x14ac:dyDescent="0.35"/>
    <row r="3" ht="12" customHeight="1" x14ac:dyDescent="0.35"/>
    <row r="4" ht="12" customHeight="1" x14ac:dyDescent="0.35"/>
    <row r="5" ht="12" customHeight="1" x14ac:dyDescent="0.35"/>
    <row r="6" ht="12" customHeight="1" x14ac:dyDescent="0.35"/>
    <row r="7" ht="12" customHeight="1" x14ac:dyDescent="0.35"/>
    <row r="8" ht="12" customHeight="1" x14ac:dyDescent="0.35"/>
    <row r="9" ht="12" customHeight="1" x14ac:dyDescent="0.35"/>
    <row r="10" ht="12" customHeight="1" x14ac:dyDescent="0.35"/>
    <row r="11" ht="12" customHeight="1" x14ac:dyDescent="0.35"/>
    <row r="12" ht="12" customHeight="1" x14ac:dyDescent="0.35"/>
    <row r="13" ht="12" customHeight="1" x14ac:dyDescent="0.35"/>
    <row r="14" ht="12" customHeight="1" x14ac:dyDescent="0.35"/>
    <row r="15" ht="12" customHeight="1" x14ac:dyDescent="0.35"/>
    <row r="16" ht="12" customHeight="1" x14ac:dyDescent="0.35"/>
    <row r="17" ht="12" customHeight="1" x14ac:dyDescent="0.35"/>
    <row r="18" ht="12" customHeight="1" x14ac:dyDescent="0.35"/>
    <row r="19" ht="12" customHeight="1" x14ac:dyDescent="0.35"/>
    <row r="20" ht="12" customHeight="1" x14ac:dyDescent="0.35"/>
    <row r="21" ht="12" customHeight="1" x14ac:dyDescent="0.35"/>
    <row r="22" ht="12" customHeight="1" x14ac:dyDescent="0.35"/>
    <row r="23" ht="12" customHeight="1" x14ac:dyDescent="0.35"/>
    <row r="24" ht="12" customHeight="1" x14ac:dyDescent="0.35"/>
    <row r="25" ht="12" customHeight="1" x14ac:dyDescent="0.35"/>
    <row r="26" ht="12" customHeight="1" x14ac:dyDescent="0.35"/>
    <row r="27" ht="12" customHeight="1" x14ac:dyDescent="0.35"/>
    <row r="28" ht="12" customHeight="1" x14ac:dyDescent="0.35"/>
    <row r="29" ht="12" customHeight="1" x14ac:dyDescent="0.35"/>
    <row r="30" ht="12" customHeight="1" x14ac:dyDescent="0.35"/>
    <row r="31" ht="12" customHeight="1" x14ac:dyDescent="0.35"/>
    <row r="32" ht="12" customHeight="1" x14ac:dyDescent="0.35"/>
    <row r="33" spans="2:3" ht="12" customHeight="1" x14ac:dyDescent="0.35"/>
    <row r="34" spans="2:3" ht="12" customHeight="1" x14ac:dyDescent="0.35"/>
    <row r="35" spans="2:3" ht="12" customHeight="1" x14ac:dyDescent="0.35"/>
    <row r="36" spans="2:3" ht="12" customHeight="1" x14ac:dyDescent="0.35"/>
    <row r="37" spans="2:3" x14ac:dyDescent="0.35">
      <c r="B37" s="4"/>
      <c r="C37" s="1"/>
    </row>
    <row r="38" spans="2:3" x14ac:dyDescent="0.35">
      <c r="B38" s="4"/>
      <c r="C38" s="1"/>
    </row>
    <row r="39" spans="2:3" x14ac:dyDescent="0.35">
      <c r="B39" s="4"/>
      <c r="C39" s="1"/>
    </row>
    <row r="49" spans="1:1" x14ac:dyDescent="0.35">
      <c r="A49" s="3"/>
    </row>
    <row r="51" spans="1:1" x14ac:dyDescent="0.35">
      <c r="A51" s="2"/>
    </row>
    <row r="52" spans="1:1" x14ac:dyDescent="0.35">
      <c r="A52" s="2"/>
    </row>
    <row r="53" spans="1:1" x14ac:dyDescent="0.35">
      <c r="A53" s="2"/>
    </row>
  </sheetData>
  <pageMargins left="0.70866141732283472" right="0.70866141732283472" top="0.74803149606299213" bottom="0.74803149606299213" header="0.31496062992125984" footer="0.31496062992125984"/>
  <pageSetup paperSize="9" scale="59" orientation="landscape" horizontalDpi="90" verticalDpi="9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8"/>
  <sheetViews>
    <sheetView showGridLines="0" zoomScale="90" zoomScaleNormal="90" workbookViewId="0">
      <selection activeCell="R1" sqref="R1"/>
    </sheetView>
  </sheetViews>
  <sheetFormatPr defaultColWidth="10.90625" defaultRowHeight="14.5" x14ac:dyDescent="0.35"/>
  <cols>
    <col min="1" max="1" width="22.54296875" customWidth="1"/>
    <col min="2" max="2" width="54.54296875" customWidth="1"/>
    <col min="3" max="12" width="9.7265625" customWidth="1"/>
    <col min="13" max="13" width="12.26953125" customWidth="1"/>
    <col min="14" max="14" width="17.26953125" customWidth="1"/>
    <col min="15" max="15" width="12.81640625" customWidth="1"/>
    <col min="16" max="16" width="19.453125" customWidth="1"/>
    <col min="17" max="17" width="17.26953125" customWidth="1"/>
    <col min="18" max="18" width="12.81640625" customWidth="1"/>
    <col min="19" max="19" width="19.453125" customWidth="1"/>
    <col min="20" max="20" width="17.26953125" customWidth="1"/>
    <col min="21" max="21" width="12.81640625" customWidth="1"/>
    <col min="22" max="22" width="19.453125" customWidth="1"/>
    <col min="23" max="23" width="17.26953125" customWidth="1"/>
    <col min="24" max="24" width="12.81640625" customWidth="1"/>
    <col min="25" max="25" width="19.453125" customWidth="1"/>
    <col min="26" max="26" width="17.26953125" customWidth="1"/>
    <col min="27" max="27" width="12.81640625" customWidth="1"/>
    <col min="28" max="28" width="19.453125" customWidth="1"/>
    <col min="29" max="29" width="17.26953125" customWidth="1"/>
    <col min="30" max="30" width="12.81640625" customWidth="1"/>
    <col min="31" max="31" width="19.453125" customWidth="1"/>
    <col min="32" max="32" width="22.26953125" customWidth="1"/>
    <col min="33" max="33" width="18" customWidth="1"/>
    <col min="34" max="34" width="24.453125" customWidth="1"/>
  </cols>
  <sheetData>
    <row r="1" spans="1:12" ht="18" customHeight="1" x14ac:dyDescent="0.4">
      <c r="A1" s="16" t="s">
        <v>29</v>
      </c>
    </row>
    <row r="2" spans="1:12" ht="18.75" customHeight="1" x14ac:dyDescent="0.35">
      <c r="A2" s="17" t="str">
        <f>CONCATENATE("Trends in numbers of procedures; years ending 31-March: ",C22," - ",L22)</f>
        <v>Trends in numbers of procedures; years ending 31-March: 2012/13 - 2021/22p</v>
      </c>
    </row>
    <row r="3" spans="1:12" ht="18.75" customHeight="1" x14ac:dyDescent="0.35">
      <c r="A3" s="17" t="s">
        <v>30</v>
      </c>
    </row>
    <row r="6" spans="1:12" x14ac:dyDescent="0.35">
      <c r="A6" s="34" t="s">
        <v>0</v>
      </c>
      <c r="B6" s="15" t="s">
        <v>27</v>
      </c>
      <c r="C6" s="5" t="s">
        <v>12</v>
      </c>
    </row>
    <row r="7" spans="1:12" x14ac:dyDescent="0.35">
      <c r="A7" s="34" t="s">
        <v>28</v>
      </c>
      <c r="B7" s="15" t="s">
        <v>51</v>
      </c>
    </row>
    <row r="9" spans="1:12" hidden="1" x14ac:dyDescent="0.35">
      <c r="A9" s="15"/>
      <c r="B9" s="15"/>
      <c r="C9" s="34" t="s">
        <v>13</v>
      </c>
      <c r="D9" s="15"/>
      <c r="E9" s="15"/>
      <c r="F9" s="15"/>
      <c r="G9" s="15"/>
      <c r="H9" s="15"/>
      <c r="I9" s="15"/>
      <c r="J9" s="15"/>
      <c r="K9" s="15"/>
      <c r="L9" s="15"/>
    </row>
    <row r="10" spans="1:12" hidden="1" x14ac:dyDescent="0.35">
      <c r="A10" s="34" t="s">
        <v>33</v>
      </c>
      <c r="B10" s="34" t="s">
        <v>5</v>
      </c>
      <c r="C10" s="15">
        <v>2012</v>
      </c>
      <c r="D10" s="15">
        <v>2013</v>
      </c>
      <c r="E10" s="15">
        <v>2014</v>
      </c>
      <c r="F10" s="15">
        <v>2015</v>
      </c>
      <c r="G10" s="15">
        <v>2016</v>
      </c>
      <c r="H10" s="15">
        <v>2017</v>
      </c>
      <c r="I10" s="15">
        <v>2018</v>
      </c>
      <c r="J10" s="15">
        <v>2019</v>
      </c>
      <c r="K10" s="15">
        <v>2020</v>
      </c>
      <c r="L10" s="15">
        <v>2021</v>
      </c>
    </row>
    <row r="11" spans="1:12" hidden="1" x14ac:dyDescent="0.35">
      <c r="A11" s="15" t="s">
        <v>2</v>
      </c>
      <c r="B11" s="15" t="s">
        <v>14</v>
      </c>
      <c r="C11" s="35">
        <v>319</v>
      </c>
      <c r="D11" s="35">
        <v>307</v>
      </c>
      <c r="E11" s="35">
        <v>296</v>
      </c>
      <c r="F11" s="35">
        <v>263</v>
      </c>
      <c r="G11" s="35">
        <v>316</v>
      </c>
      <c r="H11" s="35">
        <v>235</v>
      </c>
      <c r="I11" s="35">
        <v>283</v>
      </c>
      <c r="J11" s="35">
        <v>267</v>
      </c>
      <c r="K11" s="35">
        <v>176</v>
      </c>
      <c r="L11" s="35">
        <v>226</v>
      </c>
    </row>
    <row r="12" spans="1:12" hidden="1" x14ac:dyDescent="0.35">
      <c r="A12" s="15"/>
      <c r="B12" s="15" t="s">
        <v>4</v>
      </c>
      <c r="C12" s="35">
        <v>12.377342091887201</v>
      </c>
      <c r="D12" s="35">
        <v>11.868495523219</v>
      </c>
      <c r="E12" s="35">
        <v>11.3998297728122</v>
      </c>
      <c r="F12" s="35">
        <v>10.074817973322</v>
      </c>
      <c r="G12" s="35">
        <v>12.026627562366199</v>
      </c>
      <c r="H12" s="35">
        <v>8.9005037306366699</v>
      </c>
      <c r="I12" s="35">
        <v>10.684281006406399</v>
      </c>
      <c r="J12" s="35">
        <v>10.0262748483573</v>
      </c>
      <c r="K12" s="35">
        <v>6.6036022650355797</v>
      </c>
      <c r="L12" s="35">
        <v>8.4563052232277496</v>
      </c>
    </row>
    <row r="13" spans="1:12" hidden="1" x14ac:dyDescent="0.35">
      <c r="A13" s="15"/>
      <c r="B13" s="15" t="s">
        <v>15</v>
      </c>
      <c r="C13" s="35">
        <v>14.671470024532001</v>
      </c>
      <c r="D13" s="35">
        <v>13.377633305501501</v>
      </c>
      <c r="E13" s="35">
        <v>12.956760232055499</v>
      </c>
      <c r="F13" s="35">
        <v>11.240610717123401</v>
      </c>
      <c r="G13" s="35">
        <v>13.215028668719601</v>
      </c>
      <c r="H13" s="35">
        <v>9.5797330632483995</v>
      </c>
      <c r="I13" s="35">
        <v>11.3301198678212</v>
      </c>
      <c r="J13" s="35">
        <v>10.5103726043818</v>
      </c>
      <c r="K13" s="35">
        <v>6.9316230429908199</v>
      </c>
      <c r="L13" s="35">
        <v>8.6389541411802</v>
      </c>
    </row>
    <row r="14" spans="1:12" hidden="1" x14ac:dyDescent="0.35">
      <c r="A14" s="15" t="s">
        <v>3</v>
      </c>
      <c r="B14" s="15" t="s">
        <v>14</v>
      </c>
      <c r="C14" s="35">
        <v>160</v>
      </c>
      <c r="D14" s="35">
        <v>146</v>
      </c>
      <c r="E14" s="35">
        <v>158</v>
      </c>
      <c r="F14" s="35">
        <v>147</v>
      </c>
      <c r="G14" s="35">
        <v>120</v>
      </c>
      <c r="H14" s="35">
        <v>126</v>
      </c>
      <c r="I14" s="35">
        <v>124</v>
      </c>
      <c r="J14" s="35">
        <v>119</v>
      </c>
      <c r="K14" s="35">
        <v>87</v>
      </c>
      <c r="L14" s="35">
        <v>104</v>
      </c>
    </row>
    <row r="15" spans="1:12" hidden="1" x14ac:dyDescent="0.35">
      <c r="A15" s="15"/>
      <c r="B15" s="15" t="s">
        <v>4</v>
      </c>
      <c r="C15" s="35">
        <v>5.8472906944023197</v>
      </c>
      <c r="D15" s="35">
        <v>5.3264843014644203</v>
      </c>
      <c r="E15" s="35">
        <v>5.7432199107983397</v>
      </c>
      <c r="F15" s="35">
        <v>5.3212072552308003</v>
      </c>
      <c r="G15" s="35">
        <v>4.3209034144859002</v>
      </c>
      <c r="H15" s="35">
        <v>4.5250493804991896</v>
      </c>
      <c r="I15" s="35">
        <v>4.44548172351326</v>
      </c>
      <c r="J15" s="35">
        <v>4.24954924424088</v>
      </c>
      <c r="K15" s="35">
        <v>3.1062686643901598</v>
      </c>
      <c r="L15" s="35">
        <v>3.70457707621954</v>
      </c>
    </row>
    <row r="16" spans="1:12" hidden="1" x14ac:dyDescent="0.35">
      <c r="A16" s="15"/>
      <c r="B16" s="15" t="s">
        <v>15</v>
      </c>
      <c r="C16" s="35">
        <v>5.91487873063714</v>
      </c>
      <c r="D16" s="35">
        <v>5.4016234357971804</v>
      </c>
      <c r="E16" s="35">
        <v>5.7976006042066999</v>
      </c>
      <c r="F16" s="35">
        <v>5.2485623388248497</v>
      </c>
      <c r="G16" s="35">
        <v>4.2626537529679203</v>
      </c>
      <c r="H16" s="35">
        <v>4.3826140035890999</v>
      </c>
      <c r="I16" s="35">
        <v>4.2972210764819003</v>
      </c>
      <c r="J16" s="35">
        <v>4.0905053137996203</v>
      </c>
      <c r="K16" s="35">
        <v>2.93409729407258</v>
      </c>
      <c r="L16" s="35">
        <v>3.4637688619973499</v>
      </c>
    </row>
    <row r="17" spans="1:12" hidden="1" x14ac:dyDescent="0.35">
      <c r="A17" s="15" t="s">
        <v>47</v>
      </c>
      <c r="B17" s="15" t="s">
        <v>14</v>
      </c>
      <c r="C17" s="35">
        <v>479</v>
      </c>
      <c r="D17" s="35">
        <v>453</v>
      </c>
      <c r="E17" s="35">
        <v>454</v>
      </c>
      <c r="F17" s="35">
        <v>410</v>
      </c>
      <c r="G17" s="35">
        <v>436</v>
      </c>
      <c r="H17" s="35">
        <v>361</v>
      </c>
      <c r="I17" s="35">
        <v>407</v>
      </c>
      <c r="J17" s="35">
        <v>386</v>
      </c>
      <c r="K17" s="35">
        <v>263</v>
      </c>
      <c r="L17" s="35">
        <v>330</v>
      </c>
    </row>
    <row r="18" spans="1:12" hidden="1" x14ac:dyDescent="0.35">
      <c r="A18" s="15"/>
      <c r="B18" s="15" t="s">
        <v>4</v>
      </c>
      <c r="C18" s="35">
        <v>9.0146040349292402</v>
      </c>
      <c r="D18" s="35">
        <v>8.5027310096289206</v>
      </c>
      <c r="E18" s="35">
        <v>8.48978981225223</v>
      </c>
      <c r="F18" s="35">
        <v>7.6307463242136597</v>
      </c>
      <c r="G18" s="35">
        <v>8.0670527503839207</v>
      </c>
      <c r="H18" s="35">
        <v>6.6546232119156503</v>
      </c>
      <c r="I18" s="35">
        <v>7.4842316250160899</v>
      </c>
      <c r="J18" s="35">
        <v>7.0653268171251797</v>
      </c>
      <c r="K18" s="35">
        <v>4.8115623856567904</v>
      </c>
      <c r="L18" s="35">
        <v>6.02200770087045</v>
      </c>
    </row>
    <row r="19" spans="1:12" hidden="1" x14ac:dyDescent="0.35">
      <c r="A19" s="15"/>
      <c r="B19" s="15" t="s">
        <v>15</v>
      </c>
      <c r="C19" s="35">
        <v>10.293174377584601</v>
      </c>
      <c r="D19" s="35">
        <v>9.3896283706493406</v>
      </c>
      <c r="E19" s="35">
        <v>9.3771804181311005</v>
      </c>
      <c r="F19" s="35">
        <v>8.2445865279741106</v>
      </c>
      <c r="G19" s="35">
        <v>8.7388412108437805</v>
      </c>
      <c r="H19" s="35">
        <v>6.9811735334187501</v>
      </c>
      <c r="I19" s="35">
        <v>7.8136704721515704</v>
      </c>
      <c r="J19" s="35">
        <v>7.3004389590907204</v>
      </c>
      <c r="K19" s="35">
        <v>4.9328601685317004</v>
      </c>
      <c r="L19" s="35">
        <v>6.0513615015887696</v>
      </c>
    </row>
    <row r="20" spans="1:12" ht="15" hidden="1" customHeight="1" x14ac:dyDescent="0.35"/>
    <row r="22" spans="1:12" x14ac:dyDescent="0.35">
      <c r="A22" s="36" t="s">
        <v>6</v>
      </c>
      <c r="B22" s="6" t="s">
        <v>7</v>
      </c>
      <c r="C22" s="6" t="str">
        <f>CONCATENATE(C10,"/",RIGHT(C10,2)+1)</f>
        <v>2012/13</v>
      </c>
      <c r="D22" s="6" t="str">
        <f t="shared" ref="D22:K22" si="0">CONCATENATE(D10,"/",RIGHT(D10,2)+1)</f>
        <v>2013/14</v>
      </c>
      <c r="E22" s="6" t="str">
        <f t="shared" si="0"/>
        <v>2014/15</v>
      </c>
      <c r="F22" s="6" t="str">
        <f t="shared" si="0"/>
        <v>2015/16</v>
      </c>
      <c r="G22" s="6" t="str">
        <f t="shared" si="0"/>
        <v>2016/17</v>
      </c>
      <c r="H22" s="6" t="str">
        <f t="shared" si="0"/>
        <v>2017/18</v>
      </c>
      <c r="I22" s="6" t="str">
        <f t="shared" si="0"/>
        <v>2018/19</v>
      </c>
      <c r="J22" s="6" t="str">
        <f t="shared" si="0"/>
        <v>2019/20</v>
      </c>
      <c r="K22" s="6" t="str">
        <f t="shared" si="0"/>
        <v>2020/21</v>
      </c>
      <c r="L22" s="6" t="str">
        <f>CONCATENATE(L10,"/",RIGHT(L10,2)+1,"p")</f>
        <v>2021/22p</v>
      </c>
    </row>
    <row r="23" spans="1:12" x14ac:dyDescent="0.35">
      <c r="A23" s="7" t="str">
        <f>A11</f>
        <v>Males</v>
      </c>
      <c r="B23" s="8" t="s">
        <v>1</v>
      </c>
      <c r="C23" s="9">
        <f>C11</f>
        <v>319</v>
      </c>
      <c r="D23" s="9">
        <f t="shared" ref="D23:L23" si="1">D11</f>
        <v>307</v>
      </c>
      <c r="E23" s="9">
        <f t="shared" si="1"/>
        <v>296</v>
      </c>
      <c r="F23" s="9">
        <f t="shared" si="1"/>
        <v>263</v>
      </c>
      <c r="G23" s="9">
        <f t="shared" si="1"/>
        <v>316</v>
      </c>
      <c r="H23" s="9">
        <f t="shared" si="1"/>
        <v>235</v>
      </c>
      <c r="I23" s="9">
        <f t="shared" si="1"/>
        <v>283</v>
      </c>
      <c r="J23" s="9">
        <f t="shared" si="1"/>
        <v>267</v>
      </c>
      <c r="K23" s="9">
        <f t="shared" si="1"/>
        <v>176</v>
      </c>
      <c r="L23" s="9">
        <f t="shared" si="1"/>
        <v>226</v>
      </c>
    </row>
    <row r="24" spans="1:12" x14ac:dyDescent="0.35">
      <c r="A24" s="7"/>
      <c r="B24" s="8" t="s">
        <v>8</v>
      </c>
      <c r="C24" s="10">
        <f t="shared" ref="C24:L25" si="2">C12</f>
        <v>12.377342091887201</v>
      </c>
      <c r="D24" s="10">
        <f t="shared" si="2"/>
        <v>11.868495523219</v>
      </c>
      <c r="E24" s="10">
        <f t="shared" si="2"/>
        <v>11.3998297728122</v>
      </c>
      <c r="F24" s="10">
        <f t="shared" si="2"/>
        <v>10.074817973322</v>
      </c>
      <c r="G24" s="10">
        <f t="shared" si="2"/>
        <v>12.026627562366199</v>
      </c>
      <c r="H24" s="10">
        <f t="shared" si="2"/>
        <v>8.9005037306366699</v>
      </c>
      <c r="I24" s="10">
        <f t="shared" si="2"/>
        <v>10.684281006406399</v>
      </c>
      <c r="J24" s="10">
        <f t="shared" si="2"/>
        <v>10.0262748483573</v>
      </c>
      <c r="K24" s="10">
        <f t="shared" si="2"/>
        <v>6.6036022650355797</v>
      </c>
      <c r="L24" s="10">
        <f t="shared" si="2"/>
        <v>8.4563052232277496</v>
      </c>
    </row>
    <row r="25" spans="1:12" ht="17.25" customHeight="1" x14ac:dyDescent="0.35">
      <c r="A25" s="7"/>
      <c r="B25" s="8" t="s">
        <v>34</v>
      </c>
      <c r="C25" s="10">
        <f t="shared" si="2"/>
        <v>14.671470024532001</v>
      </c>
      <c r="D25" s="10">
        <f t="shared" si="2"/>
        <v>13.377633305501501</v>
      </c>
      <c r="E25" s="10">
        <f t="shared" si="2"/>
        <v>12.956760232055499</v>
      </c>
      <c r="F25" s="10">
        <f t="shared" si="2"/>
        <v>11.240610717123401</v>
      </c>
      <c r="G25" s="10">
        <f t="shared" si="2"/>
        <v>13.215028668719601</v>
      </c>
      <c r="H25" s="10">
        <f t="shared" si="2"/>
        <v>9.5797330632483995</v>
      </c>
      <c r="I25" s="10">
        <f t="shared" si="2"/>
        <v>11.3301198678212</v>
      </c>
      <c r="J25" s="10">
        <f t="shared" si="2"/>
        <v>10.5103726043818</v>
      </c>
      <c r="K25" s="10">
        <f t="shared" si="2"/>
        <v>6.9316230429908199</v>
      </c>
      <c r="L25" s="10">
        <f t="shared" si="2"/>
        <v>8.6389541411802</v>
      </c>
    </row>
    <row r="26" spans="1:12" x14ac:dyDescent="0.35">
      <c r="A26" s="7"/>
      <c r="B26" s="8"/>
    </row>
    <row r="27" spans="1:12" x14ac:dyDescent="0.35">
      <c r="A27" s="7" t="str">
        <f>A14</f>
        <v>Females</v>
      </c>
      <c r="B27" s="8" t="s">
        <v>1</v>
      </c>
      <c r="C27" s="9">
        <f>C14</f>
        <v>160</v>
      </c>
      <c r="D27" s="9">
        <f t="shared" ref="D27:L27" si="3">D14</f>
        <v>146</v>
      </c>
      <c r="E27" s="9">
        <f t="shared" si="3"/>
        <v>158</v>
      </c>
      <c r="F27" s="9">
        <f t="shared" si="3"/>
        <v>147</v>
      </c>
      <c r="G27" s="9">
        <f t="shared" si="3"/>
        <v>120</v>
      </c>
      <c r="H27" s="9">
        <f t="shared" si="3"/>
        <v>126</v>
      </c>
      <c r="I27" s="9">
        <f t="shared" si="3"/>
        <v>124</v>
      </c>
      <c r="J27" s="9">
        <f t="shared" si="3"/>
        <v>119</v>
      </c>
      <c r="K27" s="9">
        <f t="shared" si="3"/>
        <v>87</v>
      </c>
      <c r="L27" s="9">
        <f t="shared" si="3"/>
        <v>104</v>
      </c>
    </row>
    <row r="28" spans="1:12" x14ac:dyDescent="0.35">
      <c r="A28" s="7"/>
      <c r="B28" s="8" t="s">
        <v>8</v>
      </c>
      <c r="C28" s="10">
        <f t="shared" ref="C28:L29" si="4">C15</f>
        <v>5.8472906944023197</v>
      </c>
      <c r="D28" s="10">
        <f t="shared" si="4"/>
        <v>5.3264843014644203</v>
      </c>
      <c r="E28" s="10">
        <f t="shared" si="4"/>
        <v>5.7432199107983397</v>
      </c>
      <c r="F28" s="10">
        <f t="shared" si="4"/>
        <v>5.3212072552308003</v>
      </c>
      <c r="G28" s="10">
        <f t="shared" si="4"/>
        <v>4.3209034144859002</v>
      </c>
      <c r="H28" s="10">
        <f t="shared" si="4"/>
        <v>4.5250493804991896</v>
      </c>
      <c r="I28" s="10">
        <f t="shared" si="4"/>
        <v>4.44548172351326</v>
      </c>
      <c r="J28" s="10">
        <f t="shared" si="4"/>
        <v>4.24954924424088</v>
      </c>
      <c r="K28" s="10">
        <f t="shared" si="4"/>
        <v>3.1062686643901598</v>
      </c>
      <c r="L28" s="10">
        <f t="shared" si="4"/>
        <v>3.70457707621954</v>
      </c>
    </row>
    <row r="29" spans="1:12" ht="17.25" customHeight="1" x14ac:dyDescent="0.35">
      <c r="A29" s="7"/>
      <c r="B29" s="8" t="s">
        <v>34</v>
      </c>
      <c r="C29" s="10">
        <f t="shared" si="4"/>
        <v>5.91487873063714</v>
      </c>
      <c r="D29" s="10">
        <f t="shared" si="4"/>
        <v>5.4016234357971804</v>
      </c>
      <c r="E29" s="10">
        <f t="shared" si="4"/>
        <v>5.7976006042066999</v>
      </c>
      <c r="F29" s="10">
        <f t="shared" si="4"/>
        <v>5.2485623388248497</v>
      </c>
      <c r="G29" s="10">
        <f t="shared" si="4"/>
        <v>4.2626537529679203</v>
      </c>
      <c r="H29" s="10">
        <f t="shared" si="4"/>
        <v>4.3826140035890999</v>
      </c>
      <c r="I29" s="10">
        <f t="shared" si="4"/>
        <v>4.2972210764819003</v>
      </c>
      <c r="J29" s="10">
        <f t="shared" si="4"/>
        <v>4.0905053137996203</v>
      </c>
      <c r="K29" s="10">
        <f t="shared" si="4"/>
        <v>2.93409729407258</v>
      </c>
      <c r="L29" s="10">
        <f t="shared" si="4"/>
        <v>3.4637688619973499</v>
      </c>
    </row>
    <row r="30" spans="1:12" x14ac:dyDescent="0.35">
      <c r="A30" s="7"/>
      <c r="B30" s="8"/>
      <c r="C30" s="11"/>
      <c r="D30" s="11"/>
      <c r="E30" s="11"/>
      <c r="F30" s="11"/>
      <c r="G30" s="11"/>
      <c r="H30" s="11"/>
      <c r="I30" s="11"/>
      <c r="J30" s="11"/>
      <c r="K30" s="11"/>
      <c r="L30" s="11"/>
    </row>
    <row r="31" spans="1:12" x14ac:dyDescent="0.35">
      <c r="A31" s="7" t="str">
        <f>A17</f>
        <v>Both sexes</v>
      </c>
      <c r="B31" s="8" t="s">
        <v>1</v>
      </c>
      <c r="C31" s="9">
        <f>C17</f>
        <v>479</v>
      </c>
      <c r="D31" s="9">
        <f t="shared" ref="D31:L31" si="5">D17</f>
        <v>453</v>
      </c>
      <c r="E31" s="9">
        <f t="shared" si="5"/>
        <v>454</v>
      </c>
      <c r="F31" s="9">
        <f t="shared" si="5"/>
        <v>410</v>
      </c>
      <c r="G31" s="9">
        <f t="shared" si="5"/>
        <v>436</v>
      </c>
      <c r="H31" s="9">
        <f t="shared" si="5"/>
        <v>361</v>
      </c>
      <c r="I31" s="9">
        <f t="shared" si="5"/>
        <v>407</v>
      </c>
      <c r="J31" s="9">
        <f t="shared" si="5"/>
        <v>386</v>
      </c>
      <c r="K31" s="9">
        <f t="shared" si="5"/>
        <v>263</v>
      </c>
      <c r="L31" s="9">
        <f t="shared" si="5"/>
        <v>330</v>
      </c>
    </row>
    <row r="32" spans="1:12" x14ac:dyDescent="0.35">
      <c r="A32" s="7"/>
      <c r="B32" s="8" t="s">
        <v>8</v>
      </c>
      <c r="C32" s="10">
        <f t="shared" ref="C32:L33" si="6">C18</f>
        <v>9.0146040349292402</v>
      </c>
      <c r="D32" s="10">
        <f t="shared" si="6"/>
        <v>8.5027310096289206</v>
      </c>
      <c r="E32" s="10">
        <f t="shared" si="6"/>
        <v>8.48978981225223</v>
      </c>
      <c r="F32" s="10">
        <f t="shared" si="6"/>
        <v>7.6307463242136597</v>
      </c>
      <c r="G32" s="10">
        <f t="shared" si="6"/>
        <v>8.0670527503839207</v>
      </c>
      <c r="H32" s="10">
        <f t="shared" si="6"/>
        <v>6.6546232119156503</v>
      </c>
      <c r="I32" s="10">
        <f t="shared" si="6"/>
        <v>7.4842316250160899</v>
      </c>
      <c r="J32" s="10">
        <f t="shared" si="6"/>
        <v>7.0653268171251797</v>
      </c>
      <c r="K32" s="10">
        <f t="shared" si="6"/>
        <v>4.8115623856567904</v>
      </c>
      <c r="L32" s="10">
        <f t="shared" si="6"/>
        <v>6.02200770087045</v>
      </c>
    </row>
    <row r="33" spans="1:12" ht="18" customHeight="1" x14ac:dyDescent="0.35">
      <c r="A33" s="12"/>
      <c r="B33" s="12" t="s">
        <v>34</v>
      </c>
      <c r="C33" s="13">
        <f t="shared" si="6"/>
        <v>10.293174377584601</v>
      </c>
      <c r="D33" s="13">
        <f t="shared" si="6"/>
        <v>9.3896283706493406</v>
      </c>
      <c r="E33" s="13">
        <f t="shared" si="6"/>
        <v>9.3771804181311005</v>
      </c>
      <c r="F33" s="13">
        <f t="shared" si="6"/>
        <v>8.2445865279741106</v>
      </c>
      <c r="G33" s="13">
        <f t="shared" si="6"/>
        <v>8.7388412108437805</v>
      </c>
      <c r="H33" s="13">
        <f t="shared" si="6"/>
        <v>6.9811735334187501</v>
      </c>
      <c r="I33" s="13">
        <f t="shared" si="6"/>
        <v>7.8136704721515704</v>
      </c>
      <c r="J33" s="13">
        <f t="shared" si="6"/>
        <v>7.3004389590907204</v>
      </c>
      <c r="K33" s="13">
        <f t="shared" si="6"/>
        <v>4.9328601685317004</v>
      </c>
      <c r="L33" s="13">
        <f t="shared" si="6"/>
        <v>6.0513615015887696</v>
      </c>
    </row>
    <row r="34" spans="1:12" ht="15.75" customHeight="1" x14ac:dyDescent="0.35">
      <c r="A34" s="14" t="s">
        <v>32</v>
      </c>
      <c r="B34" s="14"/>
      <c r="C34" s="14"/>
      <c r="D34" s="14"/>
      <c r="E34" s="14"/>
      <c r="F34" s="14"/>
      <c r="G34" s="14"/>
      <c r="H34" s="14"/>
      <c r="I34" s="14"/>
    </row>
    <row r="35" spans="1:12" x14ac:dyDescent="0.35">
      <c r="A35" s="14" t="s">
        <v>9</v>
      </c>
      <c r="B35" s="14"/>
      <c r="C35" s="14"/>
      <c r="D35" s="14"/>
      <c r="E35" s="14"/>
      <c r="F35" s="14"/>
      <c r="G35" s="14"/>
      <c r="H35" s="14"/>
      <c r="I35" s="14"/>
    </row>
    <row r="36" spans="1:12" x14ac:dyDescent="0.35">
      <c r="A36" s="14" t="s">
        <v>10</v>
      </c>
      <c r="B36" s="14"/>
      <c r="C36" s="14"/>
      <c r="D36" s="14"/>
      <c r="E36" s="14"/>
      <c r="F36" s="14"/>
      <c r="G36" s="14"/>
      <c r="H36" s="14"/>
      <c r="I36" s="14"/>
    </row>
    <row r="37" spans="1:12" x14ac:dyDescent="0.35">
      <c r="A37" s="14" t="s">
        <v>11</v>
      </c>
      <c r="B37" s="14"/>
      <c r="C37" s="14"/>
      <c r="D37" s="14"/>
      <c r="E37" s="14"/>
      <c r="F37" s="14"/>
      <c r="G37" s="14"/>
      <c r="H37" s="14"/>
      <c r="I37" s="14"/>
    </row>
    <row r="38" spans="1:12" x14ac:dyDescent="0.35">
      <c r="A38" s="14"/>
      <c r="B38" s="14"/>
      <c r="C38" s="14"/>
      <c r="D38" s="14"/>
      <c r="E38" s="14"/>
      <c r="F38" s="14"/>
      <c r="G38" s="14"/>
      <c r="H38" s="14"/>
      <c r="I38" s="14"/>
    </row>
  </sheetData>
  <pageMargins left="0.70866141732283472" right="0.70866141732283472" top="0.74803149606299213" bottom="0.74803149606299213" header="0.31496062992125984" footer="0.31496062992125984"/>
  <pageSetup paperSize="9" scale="58" orientation="landscape" horizontalDpi="90" verticalDpi="9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33"/>
  <sheetViews>
    <sheetView showGridLines="0" zoomScale="90" zoomScaleNormal="90" workbookViewId="0">
      <selection activeCell="U1" sqref="U1"/>
    </sheetView>
  </sheetViews>
  <sheetFormatPr defaultColWidth="10.90625" defaultRowHeight="14.5" x14ac:dyDescent="0.35"/>
  <cols>
    <col min="1" max="1" width="19.7265625" customWidth="1"/>
    <col min="3" max="3" width="57.26953125" customWidth="1"/>
  </cols>
  <sheetData>
    <row r="1" spans="1:15" ht="18" customHeight="1" x14ac:dyDescent="0.35">
      <c r="A1" s="30" t="s">
        <v>31</v>
      </c>
      <c r="B1" s="29"/>
      <c r="C1" s="29"/>
      <c r="D1" s="29"/>
      <c r="E1" s="29"/>
      <c r="F1" s="29"/>
      <c r="G1" s="29"/>
      <c r="H1" s="29"/>
      <c r="I1" s="29"/>
      <c r="J1" s="29"/>
      <c r="K1" s="29"/>
      <c r="L1" s="29"/>
    </row>
    <row r="2" spans="1:15" ht="15.75" customHeight="1" x14ac:dyDescent="0.35">
      <c r="A2" s="31" t="str">
        <f>CONCATENATE("Trends in carotid endarterectomy activity by SIMD quintile; years ending 31-March: ",D7," - ",M7)</f>
        <v>Trends in carotid endarterectomy activity by SIMD quintile; years ending 31-March: 2012/13 - 2021/22p</v>
      </c>
      <c r="B2" s="29"/>
      <c r="C2" s="29"/>
      <c r="D2" s="29"/>
      <c r="E2" s="29"/>
      <c r="F2" s="29"/>
      <c r="G2" s="29"/>
      <c r="H2" s="29"/>
      <c r="I2" s="29"/>
      <c r="J2" s="29"/>
      <c r="K2" s="29"/>
      <c r="L2" s="29"/>
    </row>
    <row r="3" spans="1:15" ht="15.75" customHeight="1" x14ac:dyDescent="0.35">
      <c r="A3" s="32" t="s">
        <v>16</v>
      </c>
      <c r="B3" s="32"/>
      <c r="C3" s="32"/>
      <c r="D3" s="32"/>
      <c r="E3" s="32"/>
      <c r="F3" s="32"/>
      <c r="G3" s="32"/>
      <c r="H3" s="32"/>
      <c r="I3" s="32"/>
      <c r="J3" s="32"/>
      <c r="K3" s="32"/>
      <c r="L3" s="32"/>
    </row>
    <row r="4" spans="1:15" ht="21.75" customHeight="1" x14ac:dyDescent="0.35">
      <c r="A4" s="32"/>
      <c r="B4" s="32"/>
      <c r="C4" s="32"/>
      <c r="D4" s="32"/>
      <c r="E4" s="32"/>
      <c r="F4" s="32"/>
      <c r="G4" s="32"/>
      <c r="H4" s="32"/>
      <c r="I4" s="32"/>
      <c r="J4" s="32"/>
      <c r="K4" s="32"/>
      <c r="L4" s="32"/>
    </row>
    <row r="6" spans="1:15" ht="12.75" customHeight="1" x14ac:dyDescent="0.35"/>
    <row r="7" spans="1:15" ht="17.25" customHeight="1" x14ac:dyDescent="0.35">
      <c r="A7" s="33" t="s">
        <v>17</v>
      </c>
      <c r="B7" s="33"/>
      <c r="C7" s="21" t="s">
        <v>7</v>
      </c>
      <c r="D7" s="6" t="str">
        <f>CONCATENATE((data2!C1),"/",RIGHT(data2!C1,2)+1)</f>
        <v>2012/13</v>
      </c>
      <c r="E7" s="6" t="str">
        <f>CONCATENATE((data2!D1),"/",RIGHT(data2!D1,2)+1)</f>
        <v>2013/14</v>
      </c>
      <c r="F7" s="6" t="str">
        <f>CONCATENATE((data2!E1),"/",RIGHT(data2!E1,2)+1)</f>
        <v>2014/15</v>
      </c>
      <c r="G7" s="6" t="str">
        <f>CONCATENATE((data2!F1),"/",RIGHT(data2!F1,2)+1)</f>
        <v>2015/16</v>
      </c>
      <c r="H7" s="6" t="str">
        <f>CONCATENATE((data2!G1),"/",RIGHT(data2!G1,2)+1)</f>
        <v>2016/17</v>
      </c>
      <c r="I7" s="6" t="str">
        <f>CONCATENATE((data2!H1),"/",RIGHT(data2!H1,2)+1)</f>
        <v>2017/18</v>
      </c>
      <c r="J7" s="6" t="str">
        <f>CONCATENATE((data2!I1),"/",RIGHT(data2!I1,2)+1)</f>
        <v>2018/19</v>
      </c>
      <c r="K7" s="6" t="str">
        <f>CONCATENATE((data2!J1),"/",RIGHT(data2!J1,2)+1)</f>
        <v>2019/20</v>
      </c>
      <c r="L7" s="6" t="str">
        <f>CONCATENATE((data2!K1),"/",RIGHT(data2!K1,2)+1)</f>
        <v>2020/21</v>
      </c>
      <c r="M7" s="6" t="str">
        <f>CONCATENATE((data2!L1),"/",RIGHT(data2!L1,2)+1,"p")</f>
        <v>2021/22p</v>
      </c>
    </row>
    <row r="8" spans="1:15" ht="12.75" customHeight="1" x14ac:dyDescent="0.35"/>
    <row r="9" spans="1:15" ht="15" customHeight="1" x14ac:dyDescent="0.35">
      <c r="A9" s="22" t="s">
        <v>18</v>
      </c>
      <c r="B9" s="22" t="s">
        <v>19</v>
      </c>
      <c r="C9" s="23" t="s">
        <v>20</v>
      </c>
      <c r="D9" s="24">
        <f>data2!C2</f>
        <v>111</v>
      </c>
      <c r="E9" s="24">
        <f>data2!D2</f>
        <v>118</v>
      </c>
      <c r="F9" s="24">
        <f>data2!E2</f>
        <v>111</v>
      </c>
      <c r="G9" s="24">
        <f>data2!F2</f>
        <v>94</v>
      </c>
      <c r="H9" s="24">
        <f>data2!G2</f>
        <v>120</v>
      </c>
      <c r="I9" s="24">
        <f>data2!H2</f>
        <v>96</v>
      </c>
      <c r="J9" s="24">
        <f>data2!I2</f>
        <v>97</v>
      </c>
      <c r="K9" s="24">
        <f>data2!J2</f>
        <v>84</v>
      </c>
      <c r="L9" s="24">
        <f>data2!K2</f>
        <v>46</v>
      </c>
      <c r="M9" s="24">
        <f>data2!L2</f>
        <v>82</v>
      </c>
    </row>
    <row r="10" spans="1:15" ht="12.75" customHeight="1" x14ac:dyDescent="0.35">
      <c r="A10" s="22"/>
      <c r="B10" s="22"/>
      <c r="C10" s="23" t="s">
        <v>21</v>
      </c>
      <c r="D10" s="25">
        <f>data2!C3</f>
        <v>10.3151990275834</v>
      </c>
      <c r="E10" s="25">
        <f>data2!D3</f>
        <v>10.9683266330491</v>
      </c>
      <c r="F10" s="25">
        <f>data2!E3</f>
        <v>10.3782643615077</v>
      </c>
      <c r="G10" s="25">
        <f>data2!F3</f>
        <v>8.7569589876210099</v>
      </c>
      <c r="H10" s="25">
        <f>data2!G3</f>
        <v>11.1198216380609</v>
      </c>
      <c r="I10" s="25">
        <f>data2!H3</f>
        <v>8.8507487180243594</v>
      </c>
      <c r="J10" s="25">
        <f>data2!I3</f>
        <v>8.9438180698318597</v>
      </c>
      <c r="K10" s="25">
        <f>data2!J3</f>
        <v>7.7340018948304596</v>
      </c>
      <c r="L10" s="25">
        <f>data2!K3</f>
        <v>4.2485317166746599</v>
      </c>
      <c r="M10" s="25">
        <f>data2!L3</f>
        <v>7.6086835492838603</v>
      </c>
    </row>
    <row r="11" spans="1:15" ht="16.5" customHeight="1" x14ac:dyDescent="0.35">
      <c r="A11" s="22"/>
      <c r="B11" s="22"/>
      <c r="C11" s="23" t="s">
        <v>35</v>
      </c>
      <c r="D11" s="25">
        <f>data2!C4</f>
        <v>13.224250176997099</v>
      </c>
      <c r="E11" s="25">
        <f>data2!D4</f>
        <v>13.354833496805</v>
      </c>
      <c r="F11" s="25">
        <f>data2!E4</f>
        <v>12.7645728486903</v>
      </c>
      <c r="G11" s="25">
        <f>data2!F4</f>
        <v>10.287185668899999</v>
      </c>
      <c r="H11" s="25">
        <f>data2!G4</f>
        <v>13.268098361540099</v>
      </c>
      <c r="I11" s="25">
        <f>data2!H4</f>
        <v>10.315038408053301</v>
      </c>
      <c r="J11" s="25">
        <f>data2!I4</f>
        <v>10.603785332929499</v>
      </c>
      <c r="K11" s="25">
        <f>data2!J4</f>
        <v>8.7468026610729606</v>
      </c>
      <c r="L11" s="25">
        <f>data2!K4</f>
        <v>4.8658173188010698</v>
      </c>
      <c r="M11" s="25">
        <f>data2!L4</f>
        <v>8.4996518705334303</v>
      </c>
      <c r="O11" s="18"/>
    </row>
    <row r="12" spans="1:15" ht="12.75" customHeight="1" x14ac:dyDescent="0.35">
      <c r="A12" s="22"/>
      <c r="B12" s="22"/>
      <c r="C12" s="23"/>
      <c r="D12" s="24"/>
      <c r="E12" s="24"/>
      <c r="F12" s="24"/>
      <c r="G12" s="24"/>
      <c r="H12" s="24"/>
      <c r="I12" s="24"/>
      <c r="J12" s="24"/>
      <c r="K12" s="24"/>
      <c r="L12" s="24"/>
      <c r="M12" s="24"/>
    </row>
    <row r="13" spans="1:15" ht="15" customHeight="1" x14ac:dyDescent="0.35">
      <c r="B13" s="22" t="s">
        <v>22</v>
      </c>
      <c r="C13" s="23" t="s">
        <v>20</v>
      </c>
      <c r="D13" s="24">
        <f>data2!C5</f>
        <v>112</v>
      </c>
      <c r="E13" s="24">
        <f>data2!D5</f>
        <v>107</v>
      </c>
      <c r="F13" s="24">
        <f>data2!E5</f>
        <v>109</v>
      </c>
      <c r="G13" s="24">
        <f>data2!F5</f>
        <v>101</v>
      </c>
      <c r="H13" s="24">
        <f>data2!G5</f>
        <v>102</v>
      </c>
      <c r="I13" s="24">
        <f>data2!H5</f>
        <v>86</v>
      </c>
      <c r="J13" s="24">
        <f>data2!I5</f>
        <v>87</v>
      </c>
      <c r="K13" s="24">
        <f>data2!J5</f>
        <v>78</v>
      </c>
      <c r="L13" s="24">
        <f>data2!K5</f>
        <v>75</v>
      </c>
      <c r="M13" s="24">
        <f>data2!L5</f>
        <v>64</v>
      </c>
    </row>
    <row r="14" spans="1:15" ht="12.75" customHeight="1" x14ac:dyDescent="0.35">
      <c r="B14" s="22"/>
      <c r="C14" s="23" t="s">
        <v>21</v>
      </c>
      <c r="D14" s="25">
        <f>data2!C6</f>
        <v>10.513055901297401</v>
      </c>
      <c r="E14" s="25">
        <f>data2!D6</f>
        <v>10.041724774155</v>
      </c>
      <c r="F14" s="25">
        <f>data2!E6</f>
        <v>10.1873633701667</v>
      </c>
      <c r="G14" s="25">
        <f>data2!F6</f>
        <v>9.4110280476589399</v>
      </c>
      <c r="H14" s="25">
        <f>data2!G6</f>
        <v>9.4719041963321509</v>
      </c>
      <c r="I14" s="25">
        <f>data2!H6</f>
        <v>7.9262015338121596</v>
      </c>
      <c r="J14" s="25">
        <f>data2!I6</f>
        <v>8.0269780273009506</v>
      </c>
      <c r="K14" s="25">
        <f>data2!J6</f>
        <v>7.1771391555267696</v>
      </c>
      <c r="L14" s="25">
        <f>data2!K6</f>
        <v>6.9202492027872902</v>
      </c>
      <c r="M14" s="25">
        <f>data2!L6</f>
        <v>5.9122948017995496</v>
      </c>
    </row>
    <row r="15" spans="1:15" ht="16.5" customHeight="1" x14ac:dyDescent="0.35">
      <c r="B15" s="22"/>
      <c r="C15" s="23" t="s">
        <v>35</v>
      </c>
      <c r="D15" s="25">
        <f>data2!C7</f>
        <v>11.678941424034299</v>
      </c>
      <c r="E15" s="25">
        <f>data2!D7</f>
        <v>10.8620023726581</v>
      </c>
      <c r="F15" s="25">
        <f>data2!E7</f>
        <v>10.8157825262138</v>
      </c>
      <c r="G15" s="25">
        <f>data2!F7</f>
        <v>10.3449837554788</v>
      </c>
      <c r="H15" s="25">
        <f>data2!G7</f>
        <v>10.360224116508601</v>
      </c>
      <c r="I15" s="25">
        <f>data2!H7</f>
        <v>8.4449646808388596</v>
      </c>
      <c r="J15" s="25">
        <f>data2!I7</f>
        <v>8.4751253698842302</v>
      </c>
      <c r="K15" s="25">
        <f>data2!J7</f>
        <v>7.4876201162025602</v>
      </c>
      <c r="L15" s="25">
        <f>data2!K7</f>
        <v>7.2302957326730599</v>
      </c>
      <c r="M15" s="25">
        <f>data2!L7</f>
        <v>5.9953688302992703</v>
      </c>
      <c r="O15" s="18"/>
    </row>
    <row r="16" spans="1:15" ht="12.75" customHeight="1" x14ac:dyDescent="0.35">
      <c r="B16" s="22"/>
      <c r="C16" s="23"/>
      <c r="D16" s="24"/>
      <c r="E16" s="24"/>
      <c r="F16" s="24"/>
      <c r="G16" s="24"/>
      <c r="H16" s="24"/>
      <c r="I16" s="24"/>
      <c r="J16" s="24"/>
      <c r="K16" s="24"/>
      <c r="L16" s="24"/>
      <c r="M16" s="24"/>
    </row>
    <row r="17" spans="1:15" ht="15.75" customHeight="1" x14ac:dyDescent="0.35">
      <c r="B17" s="22" t="s">
        <v>23</v>
      </c>
      <c r="C17" s="23" t="s">
        <v>20</v>
      </c>
      <c r="D17" s="24">
        <f>data2!C8</f>
        <v>104</v>
      </c>
      <c r="E17" s="24">
        <f>data2!D8</f>
        <v>90</v>
      </c>
      <c r="F17" s="24">
        <f>data2!E8</f>
        <v>94</v>
      </c>
      <c r="G17" s="24">
        <f>data2!F8</f>
        <v>91</v>
      </c>
      <c r="H17" s="24">
        <f>data2!G8</f>
        <v>84</v>
      </c>
      <c r="I17" s="24">
        <f>data2!H8</f>
        <v>79</v>
      </c>
      <c r="J17" s="24">
        <f>data2!I8</f>
        <v>86</v>
      </c>
      <c r="K17" s="24">
        <f>data2!J8</f>
        <v>92</v>
      </c>
      <c r="L17" s="24">
        <f>data2!K8</f>
        <v>53</v>
      </c>
      <c r="M17" s="24">
        <f>data2!L8</f>
        <v>70</v>
      </c>
    </row>
    <row r="18" spans="1:15" ht="12.75" customHeight="1" x14ac:dyDescent="0.35">
      <c r="B18" s="22"/>
      <c r="C18" s="23" t="s">
        <v>21</v>
      </c>
      <c r="D18" s="25">
        <f>data2!C9</f>
        <v>9.6844544020501306</v>
      </c>
      <c r="E18" s="25">
        <f>data2!D9</f>
        <v>8.3700219294574492</v>
      </c>
      <c r="F18" s="25">
        <f>data2!E9</f>
        <v>8.7928699179082699</v>
      </c>
      <c r="G18" s="25">
        <f>data2!F9</f>
        <v>8.4884892354762904</v>
      </c>
      <c r="H18" s="25">
        <f>data2!G9</f>
        <v>7.7949483167087497</v>
      </c>
      <c r="I18" s="25">
        <f>data2!H9</f>
        <v>7.2780404935432701</v>
      </c>
      <c r="J18" s="25">
        <f>data2!I9</f>
        <v>7.9030897405029696</v>
      </c>
      <c r="K18" s="25">
        <f>data2!J9</f>
        <v>8.4258574912742006</v>
      </c>
      <c r="L18" s="25">
        <f>data2!K9</f>
        <v>4.8548980883609802</v>
      </c>
      <c r="M18" s="25">
        <f>data2!L9</f>
        <v>6.3775219682855004</v>
      </c>
    </row>
    <row r="19" spans="1:15" ht="16.5" customHeight="1" x14ac:dyDescent="0.35">
      <c r="B19" s="22"/>
      <c r="C19" s="23" t="s">
        <v>35</v>
      </c>
      <c r="D19" s="25">
        <f>data2!C10</f>
        <v>10.8218213576873</v>
      </c>
      <c r="E19" s="25">
        <f>data2!D10</f>
        <v>8.9302566691889194</v>
      </c>
      <c r="F19" s="25">
        <f>data2!E10</f>
        <v>9.1162249991698907</v>
      </c>
      <c r="G19" s="25">
        <f>data2!F10</f>
        <v>8.6388846810807003</v>
      </c>
      <c r="H19" s="25">
        <f>data2!G10</f>
        <v>7.9393402946303899</v>
      </c>
      <c r="I19" s="25">
        <f>data2!H10</f>
        <v>7.1835087480269699</v>
      </c>
      <c r="J19" s="25">
        <f>data2!I10</f>
        <v>7.6170756156824799</v>
      </c>
      <c r="K19" s="25">
        <f>data2!J10</f>
        <v>8.1475513172516401</v>
      </c>
      <c r="L19" s="25">
        <f>data2!K10</f>
        <v>4.6388100143498496</v>
      </c>
      <c r="M19" s="25">
        <f>data2!L10</f>
        <v>5.8825922220812696</v>
      </c>
      <c r="O19" s="18"/>
    </row>
    <row r="20" spans="1:15" ht="12.75" customHeight="1" x14ac:dyDescent="0.35">
      <c r="B20" s="22"/>
      <c r="C20" s="23"/>
      <c r="D20" s="24"/>
      <c r="E20" s="24"/>
      <c r="F20" s="24"/>
      <c r="G20" s="24"/>
      <c r="H20" s="24"/>
      <c r="I20" s="24"/>
      <c r="J20" s="24"/>
      <c r="K20" s="24"/>
      <c r="L20" s="24"/>
      <c r="M20" s="24"/>
    </row>
    <row r="21" spans="1:15" ht="15" customHeight="1" x14ac:dyDescent="0.35">
      <c r="B21" s="22" t="s">
        <v>24</v>
      </c>
      <c r="C21" s="23" t="s">
        <v>20</v>
      </c>
      <c r="D21" s="24">
        <f>data2!C11</f>
        <v>83</v>
      </c>
      <c r="E21" s="24">
        <f>data2!D11</f>
        <v>79</v>
      </c>
      <c r="F21" s="24">
        <f>data2!E11</f>
        <v>67</v>
      </c>
      <c r="G21" s="24">
        <f>data2!F11</f>
        <v>78</v>
      </c>
      <c r="H21" s="24">
        <f>data2!G11</f>
        <v>68</v>
      </c>
      <c r="I21" s="24">
        <f>data2!H11</f>
        <v>54</v>
      </c>
      <c r="J21" s="24">
        <f>data2!I11</f>
        <v>77</v>
      </c>
      <c r="K21" s="24">
        <f>data2!J11</f>
        <v>81</v>
      </c>
      <c r="L21" s="24">
        <f>data2!K11</f>
        <v>51</v>
      </c>
      <c r="M21" s="24">
        <f>data2!L11</f>
        <v>59</v>
      </c>
    </row>
    <row r="22" spans="1:15" ht="12.75" customHeight="1" x14ac:dyDescent="0.35">
      <c r="B22" s="22"/>
      <c r="C22" s="23" t="s">
        <v>21</v>
      </c>
      <c r="D22" s="25">
        <f>data2!C12</f>
        <v>7.8062250412413201</v>
      </c>
      <c r="E22" s="25">
        <f>data2!D12</f>
        <v>7.3893583885586498</v>
      </c>
      <c r="F22" s="25">
        <f>data2!E12</f>
        <v>6.2606524534282197</v>
      </c>
      <c r="G22" s="25">
        <f>data2!F12</f>
        <v>7.2323206848080499</v>
      </c>
      <c r="H22" s="25">
        <f>data2!G12</f>
        <v>6.2543631080873503</v>
      </c>
      <c r="I22" s="25">
        <f>data2!H12</f>
        <v>4.97716036410693</v>
      </c>
      <c r="J22" s="25">
        <f>data2!I12</f>
        <v>7.0343596494513703</v>
      </c>
      <c r="K22" s="25">
        <f>data2!J12</f>
        <v>7.3194534808067697</v>
      </c>
      <c r="L22" s="25">
        <f>data2!K12</f>
        <v>4.5757926214895397</v>
      </c>
      <c r="M22" s="25">
        <f>data2!L12</f>
        <v>5.2219737113452203</v>
      </c>
    </row>
    <row r="23" spans="1:15" ht="16.5" customHeight="1" x14ac:dyDescent="0.35">
      <c r="B23" s="22"/>
      <c r="C23" s="23" t="s">
        <v>35</v>
      </c>
      <c r="D23" s="25">
        <f>data2!C13</f>
        <v>8.5791787108971302</v>
      </c>
      <c r="E23" s="25">
        <f>data2!D13</f>
        <v>7.9247291750234297</v>
      </c>
      <c r="F23" s="25">
        <f>data2!E13</f>
        <v>6.9169952120613498</v>
      </c>
      <c r="G23" s="25">
        <f>data2!F13</f>
        <v>7.4379718873902698</v>
      </c>
      <c r="H23" s="25">
        <f>data2!G13</f>
        <v>6.6507485687416796</v>
      </c>
      <c r="I23" s="25">
        <f>data2!H13</f>
        <v>4.9656143380933502</v>
      </c>
      <c r="J23" s="25">
        <f>data2!I13</f>
        <v>7.1573662262556397</v>
      </c>
      <c r="K23" s="25">
        <f>data2!J13</f>
        <v>7.2689848465793299</v>
      </c>
      <c r="L23" s="25">
        <f>data2!K13</f>
        <v>4.5769623782139197</v>
      </c>
      <c r="M23" s="25">
        <f>data2!L13</f>
        <v>5.0116483163590901</v>
      </c>
      <c r="O23" s="18"/>
    </row>
    <row r="24" spans="1:15" ht="12.75" customHeight="1" x14ac:dyDescent="0.35">
      <c r="B24" s="22"/>
      <c r="C24" s="23"/>
      <c r="D24" s="24"/>
      <c r="E24" s="24"/>
      <c r="F24" s="24"/>
      <c r="G24" s="24"/>
      <c r="H24" s="24"/>
      <c r="I24" s="24"/>
      <c r="J24" s="24"/>
      <c r="K24" s="24"/>
      <c r="L24" s="24"/>
      <c r="M24" s="24"/>
    </row>
    <row r="25" spans="1:15" ht="13.5" customHeight="1" x14ac:dyDescent="0.35">
      <c r="A25" s="22" t="s">
        <v>25</v>
      </c>
      <c r="B25" s="22" t="s">
        <v>26</v>
      </c>
      <c r="C25" s="23" t="s">
        <v>20</v>
      </c>
      <c r="D25" s="24">
        <f>data2!C14</f>
        <v>69</v>
      </c>
      <c r="E25" s="24">
        <f>data2!D14</f>
        <v>58</v>
      </c>
      <c r="F25" s="24">
        <f>data2!E14</f>
        <v>73</v>
      </c>
      <c r="G25" s="24">
        <f>data2!F14</f>
        <v>46</v>
      </c>
      <c r="H25" s="24">
        <f>data2!G14</f>
        <v>62</v>
      </c>
      <c r="I25" s="24">
        <f>data2!H14</f>
        <v>46</v>
      </c>
      <c r="J25" s="24">
        <f>data2!I14</f>
        <v>60</v>
      </c>
      <c r="K25" s="24">
        <f>data2!J14</f>
        <v>51</v>
      </c>
      <c r="L25" s="24">
        <f>data2!K14</f>
        <v>37</v>
      </c>
      <c r="M25" s="24">
        <f>data2!L14</f>
        <v>55</v>
      </c>
    </row>
    <row r="26" spans="1:15" ht="12.75" customHeight="1" x14ac:dyDescent="0.35">
      <c r="A26" s="22"/>
      <c r="B26" s="22"/>
      <c r="C26" s="23" t="s">
        <v>21</v>
      </c>
      <c r="D26" s="25">
        <f>data2!C15</f>
        <v>6.6664347906739501</v>
      </c>
      <c r="E26" s="25">
        <f>data2!D15</f>
        <v>5.5664859158308904</v>
      </c>
      <c r="F26" s="25">
        <f>data2!E15</f>
        <v>6.8295786243544603</v>
      </c>
      <c r="G26" s="25">
        <f>data2!F15</f>
        <v>4.2757803996367398</v>
      </c>
      <c r="H26" s="25">
        <f>data2!G15</f>
        <v>5.7205334858808898</v>
      </c>
      <c r="I26" s="25">
        <f>data2!H15</f>
        <v>4.24071007924596</v>
      </c>
      <c r="J26" s="25">
        <f>data2!I15</f>
        <v>5.5202972128019399</v>
      </c>
      <c r="K26" s="25">
        <f>data2!J15</f>
        <v>4.6708172831229602</v>
      </c>
      <c r="L26" s="25">
        <f>data2!K15</f>
        <v>3.3843888205404999</v>
      </c>
      <c r="M26" s="25">
        <f>data2!L15</f>
        <v>5.0354864463015696</v>
      </c>
    </row>
    <row r="27" spans="1:15" ht="16.5" customHeight="1" x14ac:dyDescent="0.35">
      <c r="A27" s="22"/>
      <c r="B27" s="22"/>
      <c r="C27" s="23" t="s">
        <v>35</v>
      </c>
      <c r="D27" s="25">
        <f>data2!C16</f>
        <v>7.7144340827398503</v>
      </c>
      <c r="E27" s="25">
        <f>data2!D16</f>
        <v>6.3191909472041896</v>
      </c>
      <c r="F27" s="25">
        <f>data2!E16</f>
        <v>7.6897366797454403</v>
      </c>
      <c r="G27" s="25">
        <f>data2!F16</f>
        <v>4.6300625542070399</v>
      </c>
      <c r="H27" s="25">
        <f>data2!G16</f>
        <v>6.1289039259753704</v>
      </c>
      <c r="I27" s="25">
        <f>data2!H16</f>
        <v>4.3797899930000401</v>
      </c>
      <c r="J27" s="25">
        <f>data2!I16</f>
        <v>5.7223122256308701</v>
      </c>
      <c r="K27" s="25">
        <f>data2!J16</f>
        <v>4.8225418330574499</v>
      </c>
      <c r="L27" s="25">
        <f>data2!K16</f>
        <v>3.3196373772431</v>
      </c>
      <c r="M27" s="25">
        <f>data2!L16</f>
        <v>5.0966713157709602</v>
      </c>
      <c r="O27" s="18"/>
    </row>
    <row r="28" spans="1:15" ht="12.75" customHeight="1" x14ac:dyDescent="0.35">
      <c r="A28" s="12"/>
      <c r="B28" s="12"/>
      <c r="C28" s="12"/>
      <c r="D28" s="19"/>
      <c r="E28" s="19"/>
      <c r="F28" s="19"/>
      <c r="G28" s="19"/>
      <c r="H28" s="19"/>
      <c r="I28" s="19"/>
      <c r="J28" s="19"/>
      <c r="K28" s="19"/>
      <c r="L28" s="19"/>
      <c r="M28" s="19"/>
    </row>
    <row r="29" spans="1:15" ht="12.75" customHeight="1" x14ac:dyDescent="0.35">
      <c r="A29" s="14"/>
      <c r="B29" s="14"/>
      <c r="C29" s="14"/>
      <c r="D29" s="14"/>
    </row>
    <row r="30" spans="1:15" ht="12.75" customHeight="1" x14ac:dyDescent="0.35">
      <c r="A30" s="26" t="s">
        <v>32</v>
      </c>
      <c r="B30" s="14"/>
      <c r="C30" s="14"/>
      <c r="D30" s="27"/>
      <c r="E30" s="20"/>
      <c r="F30" s="20"/>
      <c r="G30" s="20"/>
      <c r="H30" s="20"/>
      <c r="I30" s="20"/>
      <c r="J30" s="20"/>
      <c r="K30" s="20"/>
      <c r="L30" s="20"/>
      <c r="M30" s="20"/>
    </row>
    <row r="31" spans="1:15" ht="12.75" customHeight="1" x14ac:dyDescent="0.35">
      <c r="A31" s="26" t="s">
        <v>9</v>
      </c>
      <c r="B31" s="14"/>
      <c r="C31" s="14"/>
      <c r="D31" s="14"/>
    </row>
    <row r="32" spans="1:15" ht="12.75" customHeight="1" x14ac:dyDescent="0.35">
      <c r="A32" s="26" t="s">
        <v>10</v>
      </c>
      <c r="B32" s="14"/>
      <c r="C32" s="14"/>
      <c r="D32" s="14"/>
    </row>
    <row r="33" spans="1:4" ht="12.75" customHeight="1" x14ac:dyDescent="0.35">
      <c r="A33" s="28"/>
      <c r="B33" s="14"/>
      <c r="C33" s="14"/>
      <c r="D33" s="14"/>
    </row>
  </sheetData>
  <mergeCells count="2">
    <mergeCell ref="A3:L4"/>
    <mergeCell ref="A7:B7"/>
  </mergeCells>
  <pageMargins left="0.7" right="0.7" top="0.75" bottom="0.75" header="0.3" footer="0.3"/>
  <pageSetup paperSize="9"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959"/>
  <sheetViews>
    <sheetView workbookViewId="0">
      <selection sqref="A1:G1048576"/>
    </sheetView>
  </sheetViews>
  <sheetFormatPr defaultColWidth="10.90625" defaultRowHeight="14.5" x14ac:dyDescent="0.35"/>
  <sheetData>
    <row r="1" spans="1:7" x14ac:dyDescent="0.35">
      <c r="A1" t="s">
        <v>36</v>
      </c>
      <c r="B1" t="s">
        <v>37</v>
      </c>
      <c r="C1" t="s">
        <v>38</v>
      </c>
      <c r="D1" t="s">
        <v>39</v>
      </c>
      <c r="E1" t="s">
        <v>40</v>
      </c>
      <c r="F1" t="s">
        <v>41</v>
      </c>
      <c r="G1" t="s">
        <v>42</v>
      </c>
    </row>
    <row r="2" spans="1:7" x14ac:dyDescent="0.35">
      <c r="A2">
        <v>2012</v>
      </c>
      <c r="B2" t="s">
        <v>43</v>
      </c>
      <c r="C2" t="s">
        <v>44</v>
      </c>
      <c r="D2" t="s">
        <v>45</v>
      </c>
      <c r="E2">
        <v>5</v>
      </c>
      <c r="F2">
        <v>9.6322410371997105</v>
      </c>
      <c r="G2">
        <v>9.5414064766921207</v>
      </c>
    </row>
    <row r="3" spans="1:7" x14ac:dyDescent="0.35">
      <c r="A3">
        <v>2012</v>
      </c>
      <c r="B3" t="s">
        <v>43</v>
      </c>
      <c r="C3" t="s">
        <v>44</v>
      </c>
      <c r="D3" t="s">
        <v>46</v>
      </c>
      <c r="E3">
        <v>9</v>
      </c>
      <c r="F3">
        <v>16.030779095864101</v>
      </c>
      <c r="G3">
        <v>16.383392582853698</v>
      </c>
    </row>
    <row r="4" spans="1:7" x14ac:dyDescent="0.35">
      <c r="A4">
        <v>2012</v>
      </c>
      <c r="B4" t="s">
        <v>43</v>
      </c>
      <c r="C4" t="s">
        <v>44</v>
      </c>
      <c r="D4" t="s">
        <v>47</v>
      </c>
      <c r="E4">
        <v>14</v>
      </c>
      <c r="F4">
        <v>12.956844453082301</v>
      </c>
      <c r="G4">
        <v>12.962399529772901</v>
      </c>
    </row>
    <row r="5" spans="1:7" x14ac:dyDescent="0.35">
      <c r="A5">
        <v>2012</v>
      </c>
      <c r="B5" t="s">
        <v>43</v>
      </c>
      <c r="C5" t="s">
        <v>48</v>
      </c>
      <c r="D5" t="s">
        <v>45</v>
      </c>
      <c r="E5">
        <v>12</v>
      </c>
      <c r="F5">
        <v>60.799513603891199</v>
      </c>
      <c r="G5">
        <v>61.7599454808757</v>
      </c>
    </row>
    <row r="6" spans="1:7" x14ac:dyDescent="0.35">
      <c r="A6">
        <v>2012</v>
      </c>
      <c r="B6" t="s">
        <v>43</v>
      </c>
      <c r="C6" t="s">
        <v>48</v>
      </c>
      <c r="D6" t="s">
        <v>46</v>
      </c>
      <c r="E6">
        <v>10</v>
      </c>
      <c r="F6">
        <v>45.440087244967501</v>
      </c>
      <c r="G6">
        <v>45.785514501948697</v>
      </c>
    </row>
    <row r="7" spans="1:7" x14ac:dyDescent="0.35">
      <c r="A7">
        <v>2012</v>
      </c>
      <c r="B7" t="s">
        <v>43</v>
      </c>
      <c r="C7" t="s">
        <v>48</v>
      </c>
      <c r="D7" t="s">
        <v>47</v>
      </c>
      <c r="E7">
        <v>22</v>
      </c>
      <c r="F7">
        <v>52.702184745113101</v>
      </c>
      <c r="G7">
        <v>53.772729991412199</v>
      </c>
    </row>
    <row r="8" spans="1:7" x14ac:dyDescent="0.35">
      <c r="A8">
        <v>2012</v>
      </c>
      <c r="B8" t="s">
        <v>43</v>
      </c>
      <c r="C8" t="s">
        <v>49</v>
      </c>
      <c r="D8" t="s">
        <v>45</v>
      </c>
      <c r="E8">
        <v>5</v>
      </c>
      <c r="F8">
        <v>38.434929664078702</v>
      </c>
      <c r="G8">
        <v>36.498528079273903</v>
      </c>
    </row>
    <row r="9" spans="1:7" x14ac:dyDescent="0.35">
      <c r="A9">
        <v>2012</v>
      </c>
      <c r="B9" t="s">
        <v>43</v>
      </c>
      <c r="C9" t="s">
        <v>49</v>
      </c>
      <c r="D9" t="s">
        <v>46</v>
      </c>
      <c r="E9">
        <v>10</v>
      </c>
      <c r="F9">
        <v>50.428643469490702</v>
      </c>
      <c r="G9">
        <v>50.389944309930399</v>
      </c>
    </row>
    <row r="10" spans="1:7" x14ac:dyDescent="0.35">
      <c r="A10">
        <v>2012</v>
      </c>
      <c r="B10" t="s">
        <v>43</v>
      </c>
      <c r="C10" t="s">
        <v>49</v>
      </c>
      <c r="D10" t="s">
        <v>47</v>
      </c>
      <c r="E10">
        <v>15</v>
      </c>
      <c r="F10">
        <v>45.677395779408599</v>
      </c>
      <c r="G10">
        <v>43.444236194602198</v>
      </c>
    </row>
    <row r="11" spans="1:7" x14ac:dyDescent="0.35">
      <c r="A11">
        <v>2012</v>
      </c>
      <c r="B11" t="s">
        <v>43</v>
      </c>
      <c r="C11" t="s">
        <v>50</v>
      </c>
      <c r="D11" t="s">
        <v>45</v>
      </c>
      <c r="E11">
        <v>17</v>
      </c>
      <c r="F11">
        <v>10.2616726526424</v>
      </c>
      <c r="G11">
        <v>9.9046890019948997</v>
      </c>
    </row>
    <row r="12" spans="1:7" x14ac:dyDescent="0.35">
      <c r="A12">
        <v>2012</v>
      </c>
      <c r="B12" t="s">
        <v>43</v>
      </c>
      <c r="C12" t="s">
        <v>50</v>
      </c>
      <c r="D12" t="s">
        <v>46</v>
      </c>
      <c r="E12">
        <v>19</v>
      </c>
      <c r="F12">
        <v>10.874791089539601</v>
      </c>
      <c r="G12">
        <v>10.053931930946</v>
      </c>
    </row>
    <row r="13" spans="1:7" x14ac:dyDescent="0.35">
      <c r="A13">
        <v>2012</v>
      </c>
      <c r="B13" t="s">
        <v>43</v>
      </c>
      <c r="C13" t="s">
        <v>50</v>
      </c>
      <c r="D13" t="s">
        <v>47</v>
      </c>
      <c r="E13">
        <v>36</v>
      </c>
      <c r="F13">
        <v>10.5763835231696</v>
      </c>
      <c r="G13">
        <v>9.9793104664704408</v>
      </c>
    </row>
    <row r="14" spans="1:7" x14ac:dyDescent="0.35">
      <c r="A14">
        <v>2012</v>
      </c>
      <c r="B14" t="s">
        <v>43</v>
      </c>
      <c r="C14" t="s">
        <v>51</v>
      </c>
      <c r="D14" t="s">
        <v>45</v>
      </c>
      <c r="E14">
        <v>22</v>
      </c>
      <c r="F14">
        <v>12.3129274544702</v>
      </c>
      <c r="G14">
        <v>12.29813451895</v>
      </c>
    </row>
    <row r="15" spans="1:7" x14ac:dyDescent="0.35">
      <c r="A15">
        <v>2012</v>
      </c>
      <c r="B15" t="s">
        <v>43</v>
      </c>
      <c r="C15" t="s">
        <v>51</v>
      </c>
      <c r="D15" t="s">
        <v>46</v>
      </c>
      <c r="E15">
        <v>29</v>
      </c>
      <c r="F15">
        <v>14.9065002621488</v>
      </c>
      <c r="G15">
        <v>13.6841730450546</v>
      </c>
    </row>
    <row r="16" spans="1:7" x14ac:dyDescent="0.35">
      <c r="A16">
        <v>2012</v>
      </c>
      <c r="B16" t="s">
        <v>43</v>
      </c>
      <c r="C16" t="s">
        <v>51</v>
      </c>
      <c r="D16" t="s">
        <v>47</v>
      </c>
      <c r="E16">
        <v>51</v>
      </c>
      <c r="F16">
        <v>13.6648625475591</v>
      </c>
      <c r="G16">
        <v>12.9911537820023</v>
      </c>
    </row>
    <row r="17" spans="1:7" x14ac:dyDescent="0.35">
      <c r="A17">
        <v>2012</v>
      </c>
      <c r="B17" t="s">
        <v>52</v>
      </c>
      <c r="C17" t="s">
        <v>44</v>
      </c>
      <c r="D17" t="s">
        <v>45</v>
      </c>
      <c r="E17">
        <v>1</v>
      </c>
      <c r="F17">
        <v>5.8383932741709499</v>
      </c>
      <c r="G17">
        <v>5.41922198036435</v>
      </c>
    </row>
    <row r="18" spans="1:7" x14ac:dyDescent="0.35">
      <c r="A18">
        <v>2012</v>
      </c>
      <c r="B18" t="s">
        <v>52</v>
      </c>
      <c r="C18" t="s">
        <v>44</v>
      </c>
      <c r="D18" t="s">
        <v>46</v>
      </c>
      <c r="E18">
        <v>2</v>
      </c>
      <c r="F18">
        <v>11.3526707157859</v>
      </c>
      <c r="G18">
        <v>11.868864419955701</v>
      </c>
    </row>
    <row r="19" spans="1:7" x14ac:dyDescent="0.35">
      <c r="A19">
        <v>2012</v>
      </c>
      <c r="B19" t="s">
        <v>52</v>
      </c>
      <c r="C19" t="s">
        <v>44</v>
      </c>
      <c r="D19" t="s">
        <v>47</v>
      </c>
      <c r="E19">
        <v>3</v>
      </c>
      <c r="F19">
        <v>8.6343358756655597</v>
      </c>
      <c r="G19">
        <v>8.6440432001600094</v>
      </c>
    </row>
    <row r="20" spans="1:7" x14ac:dyDescent="0.35">
      <c r="A20">
        <v>2012</v>
      </c>
      <c r="B20" t="s">
        <v>52</v>
      </c>
      <c r="C20" t="s">
        <v>48</v>
      </c>
      <c r="D20" t="s">
        <v>45</v>
      </c>
      <c r="E20">
        <v>1</v>
      </c>
      <c r="F20">
        <v>14.99700059988</v>
      </c>
      <c r="G20">
        <v>13.5351298141996</v>
      </c>
    </row>
    <row r="21" spans="1:7" x14ac:dyDescent="0.35">
      <c r="A21">
        <v>2012</v>
      </c>
      <c r="B21" t="s">
        <v>52</v>
      </c>
      <c r="C21" t="s">
        <v>48</v>
      </c>
      <c r="D21" t="s">
        <v>46</v>
      </c>
      <c r="E21">
        <v>2</v>
      </c>
      <c r="F21">
        <v>27.7970813064628</v>
      </c>
      <c r="G21">
        <v>25.905515519758801</v>
      </c>
    </row>
    <row r="22" spans="1:7" x14ac:dyDescent="0.35">
      <c r="A22">
        <v>2012</v>
      </c>
      <c r="B22" t="s">
        <v>52</v>
      </c>
      <c r="C22" t="s">
        <v>48</v>
      </c>
      <c r="D22" t="s">
        <v>47</v>
      </c>
      <c r="E22">
        <v>3</v>
      </c>
      <c r="F22">
        <v>21.640337589266402</v>
      </c>
      <c r="G22">
        <v>19.7203226669792</v>
      </c>
    </row>
    <row r="23" spans="1:7" x14ac:dyDescent="0.35">
      <c r="A23">
        <v>2012</v>
      </c>
      <c r="B23" t="s">
        <v>52</v>
      </c>
      <c r="C23" t="s">
        <v>49</v>
      </c>
      <c r="D23" t="s">
        <v>45</v>
      </c>
      <c r="E23">
        <v>6</v>
      </c>
      <c r="F23">
        <v>130.15184381778701</v>
      </c>
      <c r="G23">
        <v>125.026289673474</v>
      </c>
    </row>
    <row r="24" spans="1:7" x14ac:dyDescent="0.35">
      <c r="A24">
        <v>2012</v>
      </c>
      <c r="B24" t="s">
        <v>52</v>
      </c>
      <c r="C24" t="s">
        <v>49</v>
      </c>
      <c r="D24" t="s">
        <v>46</v>
      </c>
      <c r="E24">
        <v>1</v>
      </c>
      <c r="F24">
        <v>15.470297029703</v>
      </c>
      <c r="G24">
        <v>14.4225222106842</v>
      </c>
    </row>
    <row r="25" spans="1:7" x14ac:dyDescent="0.35">
      <c r="A25">
        <v>2012</v>
      </c>
      <c r="B25" t="s">
        <v>52</v>
      </c>
      <c r="C25" t="s">
        <v>49</v>
      </c>
      <c r="D25" t="s">
        <v>47</v>
      </c>
      <c r="E25">
        <v>7</v>
      </c>
      <c r="F25">
        <v>63.211125158027798</v>
      </c>
      <c r="G25">
        <v>69.724405942079201</v>
      </c>
    </row>
    <row r="26" spans="1:7" x14ac:dyDescent="0.35">
      <c r="A26">
        <v>2012</v>
      </c>
      <c r="B26" t="s">
        <v>52</v>
      </c>
      <c r="C26" t="s">
        <v>50</v>
      </c>
      <c r="D26" t="s">
        <v>45</v>
      </c>
      <c r="E26">
        <v>2</v>
      </c>
      <c r="F26">
        <v>3.9546793743697202</v>
      </c>
      <c r="G26">
        <v>3.1398708299862701</v>
      </c>
    </row>
    <row r="27" spans="1:7" x14ac:dyDescent="0.35">
      <c r="A27">
        <v>2012</v>
      </c>
      <c r="B27" t="s">
        <v>52</v>
      </c>
      <c r="C27" t="s">
        <v>50</v>
      </c>
      <c r="D27" t="s">
        <v>46</v>
      </c>
      <c r="E27">
        <v>4</v>
      </c>
      <c r="F27">
        <v>7.6815240143644496</v>
      </c>
      <c r="G27">
        <v>6.4454156053438796</v>
      </c>
    </row>
    <row r="28" spans="1:7" x14ac:dyDescent="0.35">
      <c r="A28">
        <v>2012</v>
      </c>
      <c r="B28" t="s">
        <v>52</v>
      </c>
      <c r="C28" t="s">
        <v>50</v>
      </c>
      <c r="D28" t="s">
        <v>47</v>
      </c>
      <c r="E28">
        <v>6</v>
      </c>
      <c r="F28">
        <v>5.8453325019971496</v>
      </c>
      <c r="G28">
        <v>4.7926432176650797</v>
      </c>
    </row>
    <row r="29" spans="1:7" x14ac:dyDescent="0.35">
      <c r="A29">
        <v>2012</v>
      </c>
      <c r="B29" t="s">
        <v>52</v>
      </c>
      <c r="C29" t="s">
        <v>51</v>
      </c>
      <c r="D29" t="s">
        <v>45</v>
      </c>
      <c r="E29">
        <v>8</v>
      </c>
      <c r="F29">
        <v>14.497218346229801</v>
      </c>
      <c r="G29">
        <v>14.1096485259002</v>
      </c>
    </row>
    <row r="30" spans="1:7" x14ac:dyDescent="0.35">
      <c r="A30">
        <v>2012</v>
      </c>
      <c r="B30" t="s">
        <v>52</v>
      </c>
      <c r="C30" t="s">
        <v>51</v>
      </c>
      <c r="D30" t="s">
        <v>46</v>
      </c>
      <c r="E30">
        <v>5</v>
      </c>
      <c r="F30">
        <v>8.5416061636230101</v>
      </c>
      <c r="G30">
        <v>7.16335519982451</v>
      </c>
    </row>
    <row r="31" spans="1:7" x14ac:dyDescent="0.35">
      <c r="A31">
        <v>2012</v>
      </c>
      <c r="B31" t="s">
        <v>52</v>
      </c>
      <c r="C31" t="s">
        <v>51</v>
      </c>
      <c r="D31" t="s">
        <v>47</v>
      </c>
      <c r="E31">
        <v>13</v>
      </c>
      <c r="F31">
        <v>11.431586352444601</v>
      </c>
      <c r="G31">
        <v>10.636501862862399</v>
      </c>
    </row>
    <row r="32" spans="1:7" x14ac:dyDescent="0.35">
      <c r="A32">
        <v>2012</v>
      </c>
      <c r="B32" t="s">
        <v>53</v>
      </c>
      <c r="C32" t="s">
        <v>44</v>
      </c>
      <c r="D32" t="s">
        <v>45</v>
      </c>
      <c r="E32">
        <v>1</v>
      </c>
      <c r="F32">
        <v>4.5075501464953804</v>
      </c>
      <c r="G32">
        <v>4.0678241886385704</v>
      </c>
    </row>
    <row r="33" spans="1:7" x14ac:dyDescent="0.35">
      <c r="A33">
        <v>2012</v>
      </c>
      <c r="B33" t="s">
        <v>53</v>
      </c>
      <c r="C33" t="s">
        <v>44</v>
      </c>
      <c r="D33" t="s">
        <v>47</v>
      </c>
      <c r="E33">
        <v>1</v>
      </c>
      <c r="F33">
        <v>2.2065800216244802</v>
      </c>
      <c r="G33">
        <v>2.0339120943192799</v>
      </c>
    </row>
    <row r="34" spans="1:7" x14ac:dyDescent="0.35">
      <c r="A34">
        <v>2012</v>
      </c>
      <c r="B34" t="s">
        <v>53</v>
      </c>
      <c r="C34" t="s">
        <v>48</v>
      </c>
      <c r="D34" t="s">
        <v>45</v>
      </c>
      <c r="E34">
        <v>4</v>
      </c>
      <c r="F34">
        <v>44.004400440044002</v>
      </c>
      <c r="G34">
        <v>42.725664561486198</v>
      </c>
    </row>
    <row r="35" spans="1:7" x14ac:dyDescent="0.35">
      <c r="A35">
        <v>2012</v>
      </c>
      <c r="B35" t="s">
        <v>53</v>
      </c>
      <c r="C35" t="s">
        <v>48</v>
      </c>
      <c r="D35" t="s">
        <v>46</v>
      </c>
      <c r="E35">
        <v>4</v>
      </c>
      <c r="F35">
        <v>40.924902803355799</v>
      </c>
      <c r="G35">
        <v>42.779688645136801</v>
      </c>
    </row>
    <row r="36" spans="1:7" x14ac:dyDescent="0.35">
      <c r="A36">
        <v>2012</v>
      </c>
      <c r="B36" t="s">
        <v>53</v>
      </c>
      <c r="C36" t="s">
        <v>48</v>
      </c>
      <c r="D36" t="s">
        <v>47</v>
      </c>
      <c r="E36">
        <v>8</v>
      </c>
      <c r="F36">
        <v>42.408821034775201</v>
      </c>
      <c r="G36">
        <v>42.7526766033115</v>
      </c>
    </row>
    <row r="37" spans="1:7" x14ac:dyDescent="0.35">
      <c r="A37">
        <v>2012</v>
      </c>
      <c r="B37" t="s">
        <v>53</v>
      </c>
      <c r="C37" t="s">
        <v>49</v>
      </c>
      <c r="D37" t="s">
        <v>45</v>
      </c>
      <c r="E37">
        <v>16</v>
      </c>
      <c r="F37">
        <v>244.910454615031</v>
      </c>
      <c r="G37">
        <v>247.09513008693099</v>
      </c>
    </row>
    <row r="38" spans="1:7" x14ac:dyDescent="0.35">
      <c r="A38">
        <v>2012</v>
      </c>
      <c r="B38" t="s">
        <v>53</v>
      </c>
      <c r="C38" t="s">
        <v>49</v>
      </c>
      <c r="D38" t="s">
        <v>46</v>
      </c>
      <c r="E38">
        <v>5</v>
      </c>
      <c r="F38">
        <v>55.878408582923598</v>
      </c>
      <c r="G38">
        <v>57.1431308032262</v>
      </c>
    </row>
    <row r="39" spans="1:7" x14ac:dyDescent="0.35">
      <c r="A39">
        <v>2012</v>
      </c>
      <c r="B39" t="s">
        <v>53</v>
      </c>
      <c r="C39" t="s">
        <v>49</v>
      </c>
      <c r="D39" t="s">
        <v>47</v>
      </c>
      <c r="E39">
        <v>21</v>
      </c>
      <c r="F39">
        <v>135.65015179897901</v>
      </c>
      <c r="G39">
        <v>152.11913044507901</v>
      </c>
    </row>
    <row r="40" spans="1:7" x14ac:dyDescent="0.35">
      <c r="A40">
        <v>2012</v>
      </c>
      <c r="B40" t="s">
        <v>53</v>
      </c>
      <c r="C40" t="s">
        <v>50</v>
      </c>
      <c r="D40" t="s">
        <v>45</v>
      </c>
      <c r="E40">
        <v>5</v>
      </c>
      <c r="F40">
        <v>7.4986127566400196</v>
      </c>
      <c r="G40">
        <v>6.1144705373024903</v>
      </c>
    </row>
    <row r="41" spans="1:7" x14ac:dyDescent="0.35">
      <c r="A41">
        <v>2012</v>
      </c>
      <c r="B41" t="s">
        <v>53</v>
      </c>
      <c r="C41" t="s">
        <v>50</v>
      </c>
      <c r="D41" t="s">
        <v>46</v>
      </c>
      <c r="E41">
        <v>4</v>
      </c>
      <c r="F41">
        <v>5.8241118229469997</v>
      </c>
      <c r="G41">
        <v>4.9361179205927099</v>
      </c>
    </row>
    <row r="42" spans="1:7" x14ac:dyDescent="0.35">
      <c r="A42">
        <v>2012</v>
      </c>
      <c r="B42" t="s">
        <v>53</v>
      </c>
      <c r="C42" t="s">
        <v>50</v>
      </c>
      <c r="D42" t="s">
        <v>47</v>
      </c>
      <c r="E42">
        <v>9</v>
      </c>
      <c r="F42">
        <v>6.64898529096698</v>
      </c>
      <c r="G42">
        <v>5.5252942289476001</v>
      </c>
    </row>
    <row r="43" spans="1:7" x14ac:dyDescent="0.35">
      <c r="A43">
        <v>2012</v>
      </c>
      <c r="B43" t="s">
        <v>53</v>
      </c>
      <c r="C43" t="s">
        <v>51</v>
      </c>
      <c r="D43" t="s">
        <v>45</v>
      </c>
      <c r="E43">
        <v>21</v>
      </c>
      <c r="F43">
        <v>28.6838223242091</v>
      </c>
      <c r="G43">
        <v>27.802729896769101</v>
      </c>
    </row>
    <row r="44" spans="1:7" x14ac:dyDescent="0.35">
      <c r="A44">
        <v>2012</v>
      </c>
      <c r="B44" t="s">
        <v>53</v>
      </c>
      <c r="C44" t="s">
        <v>51</v>
      </c>
      <c r="D44" t="s">
        <v>46</v>
      </c>
      <c r="E44">
        <v>9</v>
      </c>
      <c r="F44">
        <v>11.5937548307312</v>
      </c>
      <c r="G44">
        <v>9.6347490800297209</v>
      </c>
    </row>
    <row r="45" spans="1:7" x14ac:dyDescent="0.35">
      <c r="A45">
        <v>2012</v>
      </c>
      <c r="B45" t="s">
        <v>53</v>
      </c>
      <c r="C45" t="s">
        <v>51</v>
      </c>
      <c r="D45" t="s">
        <v>47</v>
      </c>
      <c r="E45">
        <v>30</v>
      </c>
      <c r="F45">
        <v>19.8886237072395</v>
      </c>
      <c r="G45">
        <v>18.7187394883994</v>
      </c>
    </row>
    <row r="46" spans="1:7" x14ac:dyDescent="0.35">
      <c r="A46">
        <v>2012</v>
      </c>
      <c r="B46" t="s">
        <v>54</v>
      </c>
      <c r="C46" t="s">
        <v>55</v>
      </c>
      <c r="D46" t="s">
        <v>45</v>
      </c>
      <c r="E46">
        <v>1</v>
      </c>
      <c r="F46">
        <v>1.220703125</v>
      </c>
      <c r="G46">
        <v>1.1465560731437301</v>
      </c>
    </row>
    <row r="47" spans="1:7" x14ac:dyDescent="0.35">
      <c r="A47">
        <v>2012</v>
      </c>
      <c r="B47" t="s">
        <v>54</v>
      </c>
      <c r="C47" t="s">
        <v>55</v>
      </c>
      <c r="D47" t="s">
        <v>47</v>
      </c>
      <c r="E47">
        <v>1</v>
      </c>
      <c r="F47">
        <v>0.60754817857056098</v>
      </c>
      <c r="G47">
        <v>0.57327803657186305</v>
      </c>
    </row>
    <row r="48" spans="1:7" x14ac:dyDescent="0.35">
      <c r="A48">
        <v>2012</v>
      </c>
      <c r="B48" t="s">
        <v>54</v>
      </c>
      <c r="C48" t="s">
        <v>44</v>
      </c>
      <c r="D48" t="s">
        <v>45</v>
      </c>
      <c r="E48">
        <v>8</v>
      </c>
      <c r="F48">
        <v>19.616016477453801</v>
      </c>
      <c r="G48">
        <v>20.017435776057098</v>
      </c>
    </row>
    <row r="49" spans="1:7" x14ac:dyDescent="0.35">
      <c r="A49">
        <v>2012</v>
      </c>
      <c r="B49" t="s">
        <v>54</v>
      </c>
      <c r="C49" t="s">
        <v>44</v>
      </c>
      <c r="D49" t="s">
        <v>46</v>
      </c>
      <c r="E49">
        <v>1</v>
      </c>
      <c r="F49">
        <v>2.3663598286755501</v>
      </c>
      <c r="G49">
        <v>2.56706456167373</v>
      </c>
    </row>
    <row r="50" spans="1:7" x14ac:dyDescent="0.35">
      <c r="A50">
        <v>2012</v>
      </c>
      <c r="B50" t="s">
        <v>54</v>
      </c>
      <c r="C50" t="s">
        <v>44</v>
      </c>
      <c r="D50" t="s">
        <v>47</v>
      </c>
      <c r="E50">
        <v>9</v>
      </c>
      <c r="F50">
        <v>10.837889260856</v>
      </c>
      <c r="G50">
        <v>11.292250168865399</v>
      </c>
    </row>
    <row r="51" spans="1:7" x14ac:dyDescent="0.35">
      <c r="A51">
        <v>2012</v>
      </c>
      <c r="B51" t="s">
        <v>54</v>
      </c>
      <c r="C51" t="s">
        <v>48</v>
      </c>
      <c r="D51" t="s">
        <v>45</v>
      </c>
      <c r="E51">
        <v>16</v>
      </c>
      <c r="F51">
        <v>116.959064327485</v>
      </c>
      <c r="G51">
        <v>117.44588478630401</v>
      </c>
    </row>
    <row r="52" spans="1:7" x14ac:dyDescent="0.35">
      <c r="A52">
        <v>2012</v>
      </c>
      <c r="B52" t="s">
        <v>54</v>
      </c>
      <c r="C52" t="s">
        <v>48</v>
      </c>
      <c r="D52" t="s">
        <v>46</v>
      </c>
      <c r="E52">
        <v>3</v>
      </c>
      <c r="F52">
        <v>19.523623584537301</v>
      </c>
      <c r="G52">
        <v>20.066056044572701</v>
      </c>
    </row>
    <row r="53" spans="1:7" x14ac:dyDescent="0.35">
      <c r="A53">
        <v>2012</v>
      </c>
      <c r="B53" t="s">
        <v>54</v>
      </c>
      <c r="C53" t="s">
        <v>48</v>
      </c>
      <c r="D53" t="s">
        <v>47</v>
      </c>
      <c r="E53">
        <v>19</v>
      </c>
      <c r="F53">
        <v>65.413482062934705</v>
      </c>
      <c r="G53">
        <v>68.755970415438199</v>
      </c>
    </row>
    <row r="54" spans="1:7" x14ac:dyDescent="0.35">
      <c r="A54">
        <v>2012</v>
      </c>
      <c r="B54" t="s">
        <v>54</v>
      </c>
      <c r="C54" t="s">
        <v>49</v>
      </c>
      <c r="D54" t="s">
        <v>45</v>
      </c>
      <c r="E54">
        <v>7</v>
      </c>
      <c r="F54">
        <v>77.977052467416698</v>
      </c>
      <c r="G54">
        <v>69.813855960540593</v>
      </c>
    </row>
    <row r="55" spans="1:7" x14ac:dyDescent="0.35">
      <c r="A55">
        <v>2012</v>
      </c>
      <c r="B55" t="s">
        <v>54</v>
      </c>
      <c r="C55" t="s">
        <v>49</v>
      </c>
      <c r="D55" t="s">
        <v>46</v>
      </c>
      <c r="E55">
        <v>5</v>
      </c>
      <c r="F55">
        <v>37.232854270608399</v>
      </c>
      <c r="G55">
        <v>37.660986946637301</v>
      </c>
    </row>
    <row r="56" spans="1:7" x14ac:dyDescent="0.35">
      <c r="A56">
        <v>2012</v>
      </c>
      <c r="B56" t="s">
        <v>54</v>
      </c>
      <c r="C56" t="s">
        <v>49</v>
      </c>
      <c r="D56" t="s">
        <v>47</v>
      </c>
      <c r="E56">
        <v>12</v>
      </c>
      <c r="F56">
        <v>53.557082924216701</v>
      </c>
      <c r="G56">
        <v>53.737421453588901</v>
      </c>
    </row>
    <row r="57" spans="1:7" x14ac:dyDescent="0.35">
      <c r="A57">
        <v>2012</v>
      </c>
      <c r="B57" t="s">
        <v>54</v>
      </c>
      <c r="C57" t="s">
        <v>50</v>
      </c>
      <c r="D57" t="s">
        <v>45</v>
      </c>
      <c r="E57">
        <v>25</v>
      </c>
      <c r="F57">
        <v>18.330730369620799</v>
      </c>
      <c r="G57">
        <v>20.061075453532599</v>
      </c>
    </row>
    <row r="58" spans="1:7" x14ac:dyDescent="0.35">
      <c r="A58">
        <v>2012</v>
      </c>
      <c r="B58" t="s">
        <v>54</v>
      </c>
      <c r="C58" t="s">
        <v>50</v>
      </c>
      <c r="D58" t="s">
        <v>46</v>
      </c>
      <c r="E58">
        <v>4</v>
      </c>
      <c r="F58">
        <v>2.8510131788084201</v>
      </c>
      <c r="G58">
        <v>3.0628659269490899</v>
      </c>
    </row>
    <row r="59" spans="1:7" x14ac:dyDescent="0.35">
      <c r="A59">
        <v>2012</v>
      </c>
      <c r="B59" t="s">
        <v>54</v>
      </c>
      <c r="C59" t="s">
        <v>50</v>
      </c>
      <c r="D59" t="s">
        <v>47</v>
      </c>
      <c r="E59">
        <v>29</v>
      </c>
      <c r="F59">
        <v>10.481271052897901</v>
      </c>
      <c r="G59">
        <v>11.5619706902408</v>
      </c>
    </row>
    <row r="60" spans="1:7" x14ac:dyDescent="0.35">
      <c r="A60">
        <v>2012</v>
      </c>
      <c r="B60" t="s">
        <v>54</v>
      </c>
      <c r="C60" t="s">
        <v>51</v>
      </c>
      <c r="D60" t="s">
        <v>45</v>
      </c>
      <c r="E60">
        <v>32</v>
      </c>
      <c r="F60">
        <v>22.014309301045699</v>
      </c>
      <c r="G60">
        <v>24.538825699163301</v>
      </c>
    </row>
    <row r="61" spans="1:7" x14ac:dyDescent="0.35">
      <c r="A61">
        <v>2012</v>
      </c>
      <c r="B61" t="s">
        <v>54</v>
      </c>
      <c r="C61" t="s">
        <v>51</v>
      </c>
      <c r="D61" t="s">
        <v>46</v>
      </c>
      <c r="E61">
        <v>9</v>
      </c>
      <c r="F61">
        <v>5.8544200871658099</v>
      </c>
      <c r="G61">
        <v>6.1766968187210196</v>
      </c>
    </row>
    <row r="62" spans="1:7" x14ac:dyDescent="0.35">
      <c r="A62">
        <v>2012</v>
      </c>
      <c r="B62" t="s">
        <v>54</v>
      </c>
      <c r="C62" t="s">
        <v>51</v>
      </c>
      <c r="D62" t="s">
        <v>47</v>
      </c>
      <c r="E62">
        <v>41</v>
      </c>
      <c r="F62">
        <v>13.708248353338499</v>
      </c>
      <c r="G62">
        <v>15.357761258942199</v>
      </c>
    </row>
    <row r="63" spans="1:7" x14ac:dyDescent="0.35">
      <c r="A63">
        <v>2012</v>
      </c>
      <c r="B63" t="s">
        <v>56</v>
      </c>
      <c r="C63" t="s">
        <v>44</v>
      </c>
      <c r="D63" t="s">
        <v>45</v>
      </c>
      <c r="E63">
        <v>3</v>
      </c>
      <c r="F63">
        <v>3.86607902265522</v>
      </c>
      <c r="G63">
        <v>3.9572459405066498</v>
      </c>
    </row>
    <row r="64" spans="1:7" x14ac:dyDescent="0.35">
      <c r="A64">
        <v>2012</v>
      </c>
      <c r="B64" t="s">
        <v>56</v>
      </c>
      <c r="C64" t="s">
        <v>44</v>
      </c>
      <c r="D64" t="s">
        <v>46</v>
      </c>
      <c r="E64">
        <v>1</v>
      </c>
      <c r="F64">
        <v>1.2850001927500301</v>
      </c>
      <c r="G64">
        <v>1.3108794253104601</v>
      </c>
    </row>
    <row r="65" spans="1:7" x14ac:dyDescent="0.35">
      <c r="A65">
        <v>2012</v>
      </c>
      <c r="B65" t="s">
        <v>56</v>
      </c>
      <c r="C65" t="s">
        <v>44</v>
      </c>
      <c r="D65" t="s">
        <v>47</v>
      </c>
      <c r="E65">
        <v>4</v>
      </c>
      <c r="F65">
        <v>2.5736879017366001</v>
      </c>
      <c r="G65">
        <v>2.6340626829085498</v>
      </c>
    </row>
    <row r="66" spans="1:7" x14ac:dyDescent="0.35">
      <c r="A66">
        <v>2012</v>
      </c>
      <c r="B66" t="s">
        <v>56</v>
      </c>
      <c r="C66" t="s">
        <v>48</v>
      </c>
      <c r="D66" t="s">
        <v>45</v>
      </c>
      <c r="E66">
        <v>8</v>
      </c>
      <c r="F66">
        <v>32.484671295732298</v>
      </c>
      <c r="G66">
        <v>32.144573743029603</v>
      </c>
    </row>
    <row r="67" spans="1:7" x14ac:dyDescent="0.35">
      <c r="A67">
        <v>2012</v>
      </c>
      <c r="B67" t="s">
        <v>56</v>
      </c>
      <c r="C67" t="s">
        <v>48</v>
      </c>
      <c r="D67" t="s">
        <v>46</v>
      </c>
      <c r="E67">
        <v>2</v>
      </c>
      <c r="F67">
        <v>7.4540643285751598</v>
      </c>
      <c r="G67">
        <v>6.9776145438860198</v>
      </c>
    </row>
    <row r="68" spans="1:7" x14ac:dyDescent="0.35">
      <c r="A68">
        <v>2012</v>
      </c>
      <c r="B68" t="s">
        <v>56</v>
      </c>
      <c r="C68" t="s">
        <v>48</v>
      </c>
      <c r="D68" t="s">
        <v>47</v>
      </c>
      <c r="E68">
        <v>10</v>
      </c>
      <c r="F68">
        <v>19.4333242644487</v>
      </c>
      <c r="G68">
        <v>19.561094143457801</v>
      </c>
    </row>
    <row r="69" spans="1:7" x14ac:dyDescent="0.35">
      <c r="A69">
        <v>2012</v>
      </c>
      <c r="B69" t="s">
        <v>56</v>
      </c>
      <c r="C69" t="s">
        <v>49</v>
      </c>
      <c r="D69" t="s">
        <v>45</v>
      </c>
      <c r="E69">
        <v>7</v>
      </c>
      <c r="F69">
        <v>40.904575468941701</v>
      </c>
      <c r="G69">
        <v>38.249316841919402</v>
      </c>
    </row>
    <row r="70" spans="1:7" x14ac:dyDescent="0.35">
      <c r="A70">
        <v>2012</v>
      </c>
      <c r="B70" t="s">
        <v>56</v>
      </c>
      <c r="C70" t="s">
        <v>49</v>
      </c>
      <c r="D70" t="s">
        <v>46</v>
      </c>
      <c r="E70">
        <v>8</v>
      </c>
      <c r="F70">
        <v>31.425541108535999</v>
      </c>
      <c r="G70">
        <v>31.863934446008599</v>
      </c>
    </row>
    <row r="71" spans="1:7" x14ac:dyDescent="0.35">
      <c r="A71">
        <v>2012</v>
      </c>
      <c r="B71" t="s">
        <v>56</v>
      </c>
      <c r="C71" t="s">
        <v>49</v>
      </c>
      <c r="D71" t="s">
        <v>47</v>
      </c>
      <c r="E71">
        <v>15</v>
      </c>
      <c r="F71">
        <v>35.236081747709697</v>
      </c>
      <c r="G71">
        <v>35.056625643963997</v>
      </c>
    </row>
    <row r="72" spans="1:7" x14ac:dyDescent="0.35">
      <c r="A72">
        <v>2012</v>
      </c>
      <c r="B72" t="s">
        <v>56</v>
      </c>
      <c r="C72" t="s">
        <v>50</v>
      </c>
      <c r="D72" t="s">
        <v>45</v>
      </c>
      <c r="E72">
        <v>11</v>
      </c>
      <c r="F72">
        <v>4.1273474288501601</v>
      </c>
      <c r="G72">
        <v>4.86137408489272</v>
      </c>
    </row>
    <row r="73" spans="1:7" x14ac:dyDescent="0.35">
      <c r="A73">
        <v>2012</v>
      </c>
      <c r="B73" t="s">
        <v>56</v>
      </c>
      <c r="C73" t="s">
        <v>50</v>
      </c>
      <c r="D73" t="s">
        <v>46</v>
      </c>
      <c r="E73">
        <v>3</v>
      </c>
      <c r="F73">
        <v>1.13500936382725</v>
      </c>
      <c r="G73">
        <v>1.1868489833135201</v>
      </c>
    </row>
    <row r="74" spans="1:7" x14ac:dyDescent="0.35">
      <c r="A74">
        <v>2012</v>
      </c>
      <c r="B74" t="s">
        <v>56</v>
      </c>
      <c r="C74" t="s">
        <v>50</v>
      </c>
      <c r="D74" t="s">
        <v>47</v>
      </c>
      <c r="E74">
        <v>14</v>
      </c>
      <c r="F74">
        <v>2.6373791986134898</v>
      </c>
      <c r="G74">
        <v>3.0241115341031199</v>
      </c>
    </row>
    <row r="75" spans="1:7" x14ac:dyDescent="0.35">
      <c r="A75">
        <v>2012</v>
      </c>
      <c r="B75" t="s">
        <v>56</v>
      </c>
      <c r="C75" t="s">
        <v>51</v>
      </c>
      <c r="D75" t="s">
        <v>45</v>
      </c>
      <c r="E75">
        <v>18</v>
      </c>
      <c r="F75">
        <v>6.3463409818494698</v>
      </c>
      <c r="G75">
        <v>7.8662889330251096</v>
      </c>
    </row>
    <row r="76" spans="1:7" x14ac:dyDescent="0.35">
      <c r="A76">
        <v>2012</v>
      </c>
      <c r="B76" t="s">
        <v>56</v>
      </c>
      <c r="C76" t="s">
        <v>51</v>
      </c>
      <c r="D76" t="s">
        <v>46</v>
      </c>
      <c r="E76">
        <v>11</v>
      </c>
      <c r="F76">
        <v>3.79608795880899</v>
      </c>
      <c r="G76">
        <v>3.9477866749560802</v>
      </c>
    </row>
    <row r="77" spans="1:7" x14ac:dyDescent="0.35">
      <c r="A77">
        <v>2012</v>
      </c>
      <c r="B77" t="s">
        <v>56</v>
      </c>
      <c r="C77" t="s">
        <v>51</v>
      </c>
      <c r="D77" t="s">
        <v>47</v>
      </c>
      <c r="E77">
        <v>29</v>
      </c>
      <c r="F77">
        <v>5.0575514475060999</v>
      </c>
      <c r="G77">
        <v>5.9070378039906002</v>
      </c>
    </row>
    <row r="78" spans="1:7" x14ac:dyDescent="0.35">
      <c r="A78">
        <v>2012</v>
      </c>
      <c r="B78" t="s">
        <v>57</v>
      </c>
      <c r="C78" t="s">
        <v>44</v>
      </c>
      <c r="D78" t="s">
        <v>45</v>
      </c>
      <c r="E78">
        <v>5</v>
      </c>
      <c r="F78">
        <v>10.609629299552299</v>
      </c>
      <c r="G78">
        <v>10.319019790522701</v>
      </c>
    </row>
    <row r="79" spans="1:7" x14ac:dyDescent="0.35">
      <c r="A79">
        <v>2012</v>
      </c>
      <c r="B79" t="s">
        <v>57</v>
      </c>
      <c r="C79" t="s">
        <v>44</v>
      </c>
      <c r="D79" t="s">
        <v>46</v>
      </c>
      <c r="E79">
        <v>4</v>
      </c>
      <c r="F79">
        <v>8.1819669448535404</v>
      </c>
      <c r="G79">
        <v>8.2231637095875492</v>
      </c>
    </row>
    <row r="80" spans="1:7" x14ac:dyDescent="0.35">
      <c r="A80">
        <v>2012</v>
      </c>
      <c r="B80" t="s">
        <v>57</v>
      </c>
      <c r="C80" t="s">
        <v>44</v>
      </c>
      <c r="D80" t="s">
        <v>47</v>
      </c>
      <c r="E80">
        <v>9</v>
      </c>
      <c r="F80">
        <v>9.3735353850960799</v>
      </c>
      <c r="G80">
        <v>9.27109175005514</v>
      </c>
    </row>
    <row r="81" spans="1:7" x14ac:dyDescent="0.35">
      <c r="A81">
        <v>2012</v>
      </c>
      <c r="B81" t="s">
        <v>57</v>
      </c>
      <c r="C81" t="s">
        <v>48</v>
      </c>
      <c r="D81" t="s">
        <v>45</v>
      </c>
      <c r="E81">
        <v>11</v>
      </c>
      <c r="F81">
        <v>61.881188118811899</v>
      </c>
      <c r="G81">
        <v>65.025549567922596</v>
      </c>
    </row>
    <row r="82" spans="1:7" x14ac:dyDescent="0.35">
      <c r="A82">
        <v>2012</v>
      </c>
      <c r="B82" t="s">
        <v>57</v>
      </c>
      <c r="C82" t="s">
        <v>48</v>
      </c>
      <c r="D82" t="s">
        <v>46</v>
      </c>
      <c r="E82">
        <v>4</v>
      </c>
      <c r="F82">
        <v>21.172983273343199</v>
      </c>
      <c r="G82">
        <v>20.588941628272199</v>
      </c>
    </row>
    <row r="83" spans="1:7" x14ac:dyDescent="0.35">
      <c r="A83">
        <v>2012</v>
      </c>
      <c r="B83" t="s">
        <v>57</v>
      </c>
      <c r="C83" t="s">
        <v>48</v>
      </c>
      <c r="D83" t="s">
        <v>47</v>
      </c>
      <c r="E83">
        <v>15</v>
      </c>
      <c r="F83">
        <v>40.907603359877797</v>
      </c>
      <c r="G83">
        <v>42.807245598097403</v>
      </c>
    </row>
    <row r="84" spans="1:7" x14ac:dyDescent="0.35">
      <c r="A84">
        <v>2012</v>
      </c>
      <c r="B84" t="s">
        <v>57</v>
      </c>
      <c r="C84" t="s">
        <v>49</v>
      </c>
      <c r="D84" t="s">
        <v>45</v>
      </c>
      <c r="E84">
        <v>13</v>
      </c>
      <c r="F84">
        <v>112.58335498397901</v>
      </c>
      <c r="G84">
        <v>108.91397154881599</v>
      </c>
    </row>
    <row r="85" spans="1:7" x14ac:dyDescent="0.35">
      <c r="A85">
        <v>2012</v>
      </c>
      <c r="B85" t="s">
        <v>57</v>
      </c>
      <c r="C85" t="s">
        <v>49</v>
      </c>
      <c r="D85" t="s">
        <v>46</v>
      </c>
      <c r="E85">
        <v>5</v>
      </c>
      <c r="F85">
        <v>29.3979303857008</v>
      </c>
      <c r="G85">
        <v>31.588671190912098</v>
      </c>
    </row>
    <row r="86" spans="1:7" x14ac:dyDescent="0.35">
      <c r="A86">
        <v>2012</v>
      </c>
      <c r="B86" t="s">
        <v>57</v>
      </c>
      <c r="C86" t="s">
        <v>49</v>
      </c>
      <c r="D86" t="s">
        <v>47</v>
      </c>
      <c r="E86">
        <v>18</v>
      </c>
      <c r="F86">
        <v>63.036245841358799</v>
      </c>
      <c r="G86">
        <v>70.251321369864101</v>
      </c>
    </row>
    <row r="87" spans="1:7" x14ac:dyDescent="0.35">
      <c r="A87">
        <v>2012</v>
      </c>
      <c r="B87" t="s">
        <v>57</v>
      </c>
      <c r="C87" t="s">
        <v>50</v>
      </c>
      <c r="D87" t="s">
        <v>45</v>
      </c>
      <c r="E87">
        <v>16</v>
      </c>
      <c r="F87">
        <v>11.0597294513683</v>
      </c>
      <c r="G87">
        <v>10.507937306725699</v>
      </c>
    </row>
    <row r="88" spans="1:7" x14ac:dyDescent="0.35">
      <c r="A88">
        <v>2012</v>
      </c>
      <c r="B88" t="s">
        <v>57</v>
      </c>
      <c r="C88" t="s">
        <v>50</v>
      </c>
      <c r="D88" t="s">
        <v>46</v>
      </c>
      <c r="E88">
        <v>8</v>
      </c>
      <c r="F88">
        <v>5.4579194411090501</v>
      </c>
      <c r="G88">
        <v>4.7703046747354803</v>
      </c>
    </row>
    <row r="89" spans="1:7" x14ac:dyDescent="0.35">
      <c r="A89">
        <v>2012</v>
      </c>
      <c r="B89" t="s">
        <v>57</v>
      </c>
      <c r="C89" t="s">
        <v>50</v>
      </c>
      <c r="D89" t="s">
        <v>47</v>
      </c>
      <c r="E89">
        <v>24</v>
      </c>
      <c r="F89">
        <v>8.2404848151899603</v>
      </c>
      <c r="G89">
        <v>7.6391209907305901</v>
      </c>
    </row>
    <row r="90" spans="1:7" x14ac:dyDescent="0.35">
      <c r="A90">
        <v>2012</v>
      </c>
      <c r="B90" t="s">
        <v>57</v>
      </c>
      <c r="C90" t="s">
        <v>51</v>
      </c>
      <c r="D90" t="s">
        <v>45</v>
      </c>
      <c r="E90">
        <v>29</v>
      </c>
      <c r="F90">
        <v>18.564039535002799</v>
      </c>
      <c r="G90">
        <v>19.364480388513901</v>
      </c>
    </row>
    <row r="91" spans="1:7" x14ac:dyDescent="0.35">
      <c r="A91">
        <v>2012</v>
      </c>
      <c r="B91" t="s">
        <v>57</v>
      </c>
      <c r="C91" t="s">
        <v>51</v>
      </c>
      <c r="D91" t="s">
        <v>46</v>
      </c>
      <c r="E91">
        <v>13</v>
      </c>
      <c r="F91">
        <v>7.9469874804381799</v>
      </c>
      <c r="G91">
        <v>7.1839576611913696</v>
      </c>
    </row>
    <row r="92" spans="1:7" x14ac:dyDescent="0.35">
      <c r="A92">
        <v>2012</v>
      </c>
      <c r="B92" t="s">
        <v>57</v>
      </c>
      <c r="C92" t="s">
        <v>51</v>
      </c>
      <c r="D92" t="s">
        <v>47</v>
      </c>
      <c r="E92">
        <v>42</v>
      </c>
      <c r="F92">
        <v>13.1332082551595</v>
      </c>
      <c r="G92">
        <v>13.2742190248526</v>
      </c>
    </row>
    <row r="93" spans="1:7" x14ac:dyDescent="0.35">
      <c r="A93">
        <v>2012</v>
      </c>
      <c r="B93" t="s">
        <v>58</v>
      </c>
      <c r="C93" t="s">
        <v>44</v>
      </c>
      <c r="D93" t="s">
        <v>45</v>
      </c>
      <c r="E93">
        <v>16</v>
      </c>
      <c r="F93">
        <v>15.1384696899452</v>
      </c>
      <c r="G93">
        <v>16.099319944900699</v>
      </c>
    </row>
    <row r="94" spans="1:7" x14ac:dyDescent="0.35">
      <c r="A94">
        <v>2012</v>
      </c>
      <c r="B94" t="s">
        <v>58</v>
      </c>
      <c r="C94" t="s">
        <v>44</v>
      </c>
      <c r="D94" t="s">
        <v>46</v>
      </c>
      <c r="E94">
        <v>5</v>
      </c>
      <c r="F94">
        <v>4.5813557147831201</v>
      </c>
      <c r="G94">
        <v>4.85156721037845</v>
      </c>
    </row>
    <row r="95" spans="1:7" x14ac:dyDescent="0.35">
      <c r="A95">
        <v>2012</v>
      </c>
      <c r="B95" t="s">
        <v>58</v>
      </c>
      <c r="C95" t="s">
        <v>44</v>
      </c>
      <c r="D95" t="s">
        <v>47</v>
      </c>
      <c r="E95">
        <v>21</v>
      </c>
      <c r="F95">
        <v>9.7752165675956206</v>
      </c>
      <c r="G95">
        <v>10.4754435776396</v>
      </c>
    </row>
    <row r="96" spans="1:7" x14ac:dyDescent="0.35">
      <c r="A96">
        <v>2012</v>
      </c>
      <c r="B96" t="s">
        <v>58</v>
      </c>
      <c r="C96" t="s">
        <v>48</v>
      </c>
      <c r="D96" t="s">
        <v>45</v>
      </c>
      <c r="E96">
        <v>12</v>
      </c>
      <c r="F96">
        <v>36.821110770174897</v>
      </c>
      <c r="G96">
        <v>38.818307481240097</v>
      </c>
    </row>
    <row r="97" spans="1:7" x14ac:dyDescent="0.35">
      <c r="A97">
        <v>2012</v>
      </c>
      <c r="B97" t="s">
        <v>58</v>
      </c>
      <c r="C97" t="s">
        <v>48</v>
      </c>
      <c r="D97" t="s">
        <v>46</v>
      </c>
      <c r="E97">
        <v>7</v>
      </c>
      <c r="F97">
        <v>18.8101252216908</v>
      </c>
      <c r="G97">
        <v>18.771851792818399</v>
      </c>
    </row>
    <row r="98" spans="1:7" x14ac:dyDescent="0.35">
      <c r="A98">
        <v>2012</v>
      </c>
      <c r="B98" t="s">
        <v>58</v>
      </c>
      <c r="C98" t="s">
        <v>48</v>
      </c>
      <c r="D98" t="s">
        <v>47</v>
      </c>
      <c r="E98">
        <v>19</v>
      </c>
      <c r="F98">
        <v>27.2190705403702</v>
      </c>
      <c r="G98">
        <v>28.7950796370293</v>
      </c>
    </row>
    <row r="99" spans="1:7" x14ac:dyDescent="0.35">
      <c r="A99">
        <v>2012</v>
      </c>
      <c r="B99" t="s">
        <v>58</v>
      </c>
      <c r="C99" t="s">
        <v>49</v>
      </c>
      <c r="D99" t="s">
        <v>45</v>
      </c>
      <c r="E99">
        <v>22</v>
      </c>
      <c r="F99">
        <v>94.615516944778904</v>
      </c>
      <c r="G99">
        <v>89.148721981511997</v>
      </c>
    </row>
    <row r="100" spans="1:7" x14ac:dyDescent="0.35">
      <c r="A100">
        <v>2012</v>
      </c>
      <c r="B100" t="s">
        <v>58</v>
      </c>
      <c r="C100" t="s">
        <v>49</v>
      </c>
      <c r="D100" t="s">
        <v>46</v>
      </c>
      <c r="E100">
        <v>2</v>
      </c>
      <c r="F100">
        <v>5.5063047189031398</v>
      </c>
      <c r="G100">
        <v>4.9532414011729298</v>
      </c>
    </row>
    <row r="101" spans="1:7" x14ac:dyDescent="0.35">
      <c r="A101">
        <v>2012</v>
      </c>
      <c r="B101" t="s">
        <v>58</v>
      </c>
      <c r="C101" t="s">
        <v>49</v>
      </c>
      <c r="D101" t="s">
        <v>47</v>
      </c>
      <c r="E101">
        <v>24</v>
      </c>
      <c r="F101">
        <v>40.2860308188136</v>
      </c>
      <c r="G101">
        <v>47.0509816913425</v>
      </c>
    </row>
    <row r="102" spans="1:7" x14ac:dyDescent="0.35">
      <c r="A102">
        <v>2012</v>
      </c>
      <c r="B102" t="s">
        <v>58</v>
      </c>
      <c r="C102" t="s">
        <v>50</v>
      </c>
      <c r="D102" t="s">
        <v>45</v>
      </c>
      <c r="E102">
        <v>28</v>
      </c>
      <c r="F102">
        <v>7.23332911389135</v>
      </c>
      <c r="G102">
        <v>9.1672989790427408</v>
      </c>
    </row>
    <row r="103" spans="1:7" x14ac:dyDescent="0.35">
      <c r="A103">
        <v>2012</v>
      </c>
      <c r="B103" t="s">
        <v>58</v>
      </c>
      <c r="C103" t="s">
        <v>50</v>
      </c>
      <c r="D103" t="s">
        <v>46</v>
      </c>
      <c r="E103">
        <v>12</v>
      </c>
      <c r="F103">
        <v>3.02214476577119</v>
      </c>
      <c r="G103">
        <v>3.57880192197387</v>
      </c>
    </row>
    <row r="104" spans="1:7" x14ac:dyDescent="0.35">
      <c r="A104">
        <v>2012</v>
      </c>
      <c r="B104" t="s">
        <v>58</v>
      </c>
      <c r="C104" t="s">
        <v>50</v>
      </c>
      <c r="D104" t="s">
        <v>47</v>
      </c>
      <c r="E104">
        <v>40</v>
      </c>
      <c r="F104">
        <v>5.10096076596027</v>
      </c>
      <c r="G104">
        <v>6.3730504505083001</v>
      </c>
    </row>
    <row r="105" spans="1:7" x14ac:dyDescent="0.35">
      <c r="A105">
        <v>2012</v>
      </c>
      <c r="B105" t="s">
        <v>58</v>
      </c>
      <c r="C105" t="s">
        <v>51</v>
      </c>
      <c r="D105" t="s">
        <v>45</v>
      </c>
      <c r="E105">
        <v>50</v>
      </c>
      <c r="F105">
        <v>12.1847500542221</v>
      </c>
      <c r="G105">
        <v>16.365627049265001</v>
      </c>
    </row>
    <row r="106" spans="1:7" x14ac:dyDescent="0.35">
      <c r="A106">
        <v>2012</v>
      </c>
      <c r="B106" t="s">
        <v>58</v>
      </c>
      <c r="C106" t="s">
        <v>51</v>
      </c>
      <c r="D106" t="s">
        <v>46</v>
      </c>
      <c r="E106">
        <v>14</v>
      </c>
      <c r="F106">
        <v>3.2303393471484201</v>
      </c>
      <c r="G106">
        <v>3.70250147510178</v>
      </c>
    </row>
    <row r="107" spans="1:7" x14ac:dyDescent="0.35">
      <c r="A107">
        <v>2012</v>
      </c>
      <c r="B107" t="s">
        <v>58</v>
      </c>
      <c r="C107" t="s">
        <v>51</v>
      </c>
      <c r="D107" t="s">
        <v>47</v>
      </c>
      <c r="E107">
        <v>64</v>
      </c>
      <c r="F107">
        <v>7.5852750847417401</v>
      </c>
      <c r="G107">
        <v>10.034064262183399</v>
      </c>
    </row>
    <row r="108" spans="1:7" x14ac:dyDescent="0.35">
      <c r="A108">
        <v>2012</v>
      </c>
      <c r="B108" t="s">
        <v>59</v>
      </c>
      <c r="C108" t="s">
        <v>48</v>
      </c>
      <c r="D108" t="s">
        <v>45</v>
      </c>
      <c r="E108">
        <v>-1</v>
      </c>
      <c r="F108">
        <v>-1</v>
      </c>
      <c r="G108">
        <v>73.0557215912864</v>
      </c>
    </row>
    <row r="109" spans="1:7" x14ac:dyDescent="0.35">
      <c r="A109">
        <v>2012</v>
      </c>
      <c r="B109" t="s">
        <v>59</v>
      </c>
      <c r="C109" t="s">
        <v>48</v>
      </c>
      <c r="D109" t="s">
        <v>47</v>
      </c>
      <c r="E109">
        <v>-1</v>
      </c>
      <c r="F109">
        <v>-1</v>
      </c>
      <c r="G109">
        <v>36.5278607956432</v>
      </c>
    </row>
    <row r="110" spans="1:7" x14ac:dyDescent="0.35">
      <c r="A110">
        <v>2012</v>
      </c>
      <c r="B110" t="s">
        <v>59</v>
      </c>
      <c r="C110" t="s">
        <v>50</v>
      </c>
      <c r="D110" t="s">
        <v>45</v>
      </c>
      <c r="E110">
        <v>-1</v>
      </c>
      <c r="F110">
        <v>-1</v>
      </c>
      <c r="G110">
        <v>8.4295063374561305</v>
      </c>
    </row>
    <row r="111" spans="1:7" x14ac:dyDescent="0.35">
      <c r="A111">
        <v>2012</v>
      </c>
      <c r="B111" t="s">
        <v>59</v>
      </c>
      <c r="C111" t="s">
        <v>50</v>
      </c>
      <c r="D111" t="s">
        <v>47</v>
      </c>
      <c r="E111">
        <v>-1</v>
      </c>
      <c r="F111">
        <v>-1</v>
      </c>
      <c r="G111">
        <v>4.2147531687280599</v>
      </c>
    </row>
    <row r="112" spans="1:7" x14ac:dyDescent="0.35">
      <c r="A112">
        <v>2012</v>
      </c>
      <c r="B112" t="s">
        <v>59</v>
      </c>
      <c r="C112" t="s">
        <v>51</v>
      </c>
      <c r="D112" t="s">
        <v>45</v>
      </c>
      <c r="E112">
        <v>1</v>
      </c>
      <c r="F112">
        <v>9.3519124660993196</v>
      </c>
      <c r="G112">
        <v>7.6708507670850796</v>
      </c>
    </row>
    <row r="113" spans="1:7" x14ac:dyDescent="0.35">
      <c r="A113">
        <v>2012</v>
      </c>
      <c r="B113" t="s">
        <v>59</v>
      </c>
      <c r="C113" t="s">
        <v>51</v>
      </c>
      <c r="D113" t="s">
        <v>47</v>
      </c>
      <c r="E113">
        <v>1</v>
      </c>
      <c r="F113">
        <v>4.6446818392940097</v>
      </c>
      <c r="G113">
        <v>3.8354253835425398</v>
      </c>
    </row>
    <row r="114" spans="1:7" x14ac:dyDescent="0.35">
      <c r="A114">
        <v>2012</v>
      </c>
      <c r="B114" t="s">
        <v>60</v>
      </c>
      <c r="C114" t="s">
        <v>48</v>
      </c>
      <c r="D114" t="s">
        <v>45</v>
      </c>
      <c r="E114">
        <v>-1</v>
      </c>
      <c r="F114">
        <v>-1</v>
      </c>
      <c r="G114">
        <v>123.053791520763</v>
      </c>
    </row>
    <row r="115" spans="1:7" x14ac:dyDescent="0.35">
      <c r="A115">
        <v>2012</v>
      </c>
      <c r="B115" t="s">
        <v>60</v>
      </c>
      <c r="C115" t="s">
        <v>48</v>
      </c>
      <c r="D115" t="s">
        <v>46</v>
      </c>
      <c r="E115">
        <v>-1</v>
      </c>
      <c r="F115">
        <v>-1</v>
      </c>
      <c r="G115">
        <v>61.842918985776102</v>
      </c>
    </row>
    <row r="116" spans="1:7" x14ac:dyDescent="0.35">
      <c r="A116">
        <v>2012</v>
      </c>
      <c r="B116" t="s">
        <v>60</v>
      </c>
      <c r="C116" t="s">
        <v>48</v>
      </c>
      <c r="D116" t="s">
        <v>47</v>
      </c>
      <c r="E116">
        <v>-1</v>
      </c>
      <c r="F116">
        <v>-1</v>
      </c>
      <c r="G116">
        <v>92.448355253269497</v>
      </c>
    </row>
    <row r="117" spans="1:7" x14ac:dyDescent="0.35">
      <c r="A117">
        <v>2012</v>
      </c>
      <c r="B117" t="s">
        <v>60</v>
      </c>
      <c r="C117" t="s">
        <v>50</v>
      </c>
      <c r="D117" t="s">
        <v>45</v>
      </c>
      <c r="E117">
        <v>-1</v>
      </c>
      <c r="F117">
        <v>-1</v>
      </c>
      <c r="G117">
        <v>14.1985144062419</v>
      </c>
    </row>
    <row r="118" spans="1:7" x14ac:dyDescent="0.35">
      <c r="A118">
        <v>2012</v>
      </c>
      <c r="B118" t="s">
        <v>60</v>
      </c>
      <c r="C118" t="s">
        <v>50</v>
      </c>
      <c r="D118" t="s">
        <v>46</v>
      </c>
      <c r="E118">
        <v>-1</v>
      </c>
      <c r="F118">
        <v>-1</v>
      </c>
      <c r="G118">
        <v>7.1357214214357096</v>
      </c>
    </row>
    <row r="119" spans="1:7" x14ac:dyDescent="0.35">
      <c r="A119">
        <v>2012</v>
      </c>
      <c r="B119" t="s">
        <v>60</v>
      </c>
      <c r="C119" t="s">
        <v>50</v>
      </c>
      <c r="D119" t="s">
        <v>47</v>
      </c>
      <c r="E119">
        <v>-1</v>
      </c>
      <c r="F119">
        <v>-1</v>
      </c>
      <c r="G119">
        <v>10.667117913838799</v>
      </c>
    </row>
    <row r="120" spans="1:7" x14ac:dyDescent="0.35">
      <c r="A120">
        <v>2012</v>
      </c>
      <c r="B120" t="s">
        <v>60</v>
      </c>
      <c r="C120" t="s">
        <v>51</v>
      </c>
      <c r="D120" t="s">
        <v>45</v>
      </c>
      <c r="E120">
        <v>2</v>
      </c>
      <c r="F120">
        <v>14.6993973247097</v>
      </c>
      <c r="G120">
        <v>12.9206481096801</v>
      </c>
    </row>
    <row r="121" spans="1:7" x14ac:dyDescent="0.35">
      <c r="A121">
        <v>2012</v>
      </c>
      <c r="B121" t="s">
        <v>60</v>
      </c>
      <c r="C121" t="s">
        <v>51</v>
      </c>
      <c r="D121" t="s">
        <v>46</v>
      </c>
      <c r="E121">
        <v>1</v>
      </c>
      <c r="F121">
        <v>7.1664038985237202</v>
      </c>
      <c r="G121">
        <v>6.4935064935064899</v>
      </c>
    </row>
    <row r="122" spans="1:7" x14ac:dyDescent="0.35">
      <c r="A122">
        <v>2012</v>
      </c>
      <c r="B122" t="s">
        <v>60</v>
      </c>
      <c r="C122" t="s">
        <v>51</v>
      </c>
      <c r="D122" t="s">
        <v>47</v>
      </c>
      <c r="E122">
        <v>3</v>
      </c>
      <c r="F122">
        <v>10.8853410740203</v>
      </c>
      <c r="G122">
        <v>9.7070773015932996</v>
      </c>
    </row>
    <row r="123" spans="1:7" x14ac:dyDescent="0.35">
      <c r="A123">
        <v>2012</v>
      </c>
      <c r="B123" t="s">
        <v>61</v>
      </c>
      <c r="C123" t="s">
        <v>44</v>
      </c>
      <c r="D123" t="s">
        <v>45</v>
      </c>
      <c r="E123">
        <v>2</v>
      </c>
      <c r="F123">
        <v>4.0169515354797198</v>
      </c>
      <c r="G123">
        <v>4.2425498377224704</v>
      </c>
    </row>
    <row r="124" spans="1:7" x14ac:dyDescent="0.35">
      <c r="A124">
        <v>2012</v>
      </c>
      <c r="B124" t="s">
        <v>61</v>
      </c>
      <c r="C124" t="s">
        <v>44</v>
      </c>
      <c r="D124" t="s">
        <v>46</v>
      </c>
      <c r="E124">
        <v>1</v>
      </c>
      <c r="F124">
        <v>1.9156354162675799</v>
      </c>
      <c r="G124">
        <v>1.8572315178379299</v>
      </c>
    </row>
    <row r="125" spans="1:7" x14ac:dyDescent="0.35">
      <c r="A125">
        <v>2012</v>
      </c>
      <c r="B125" t="s">
        <v>61</v>
      </c>
      <c r="C125" t="s">
        <v>44</v>
      </c>
      <c r="D125" t="s">
        <v>47</v>
      </c>
      <c r="E125">
        <v>3</v>
      </c>
      <c r="F125">
        <v>2.9414360090596201</v>
      </c>
      <c r="G125">
        <v>3.0498906777802</v>
      </c>
    </row>
    <row r="126" spans="1:7" x14ac:dyDescent="0.35">
      <c r="A126">
        <v>2012</v>
      </c>
      <c r="B126" t="s">
        <v>61</v>
      </c>
      <c r="C126" t="s">
        <v>48</v>
      </c>
      <c r="D126" t="s">
        <v>45</v>
      </c>
      <c r="E126">
        <v>2</v>
      </c>
      <c r="F126">
        <v>11.1600915127504</v>
      </c>
      <c r="G126">
        <v>9.9877876596343604</v>
      </c>
    </row>
    <row r="127" spans="1:7" x14ac:dyDescent="0.35">
      <c r="A127">
        <v>2012</v>
      </c>
      <c r="B127" t="s">
        <v>61</v>
      </c>
      <c r="C127" t="s">
        <v>48</v>
      </c>
      <c r="D127" t="s">
        <v>46</v>
      </c>
      <c r="E127">
        <v>4</v>
      </c>
      <c r="F127">
        <v>20.4102459434636</v>
      </c>
      <c r="G127">
        <v>20.685112091861001</v>
      </c>
    </row>
    <row r="128" spans="1:7" x14ac:dyDescent="0.35">
      <c r="A128">
        <v>2012</v>
      </c>
      <c r="B128" t="s">
        <v>61</v>
      </c>
      <c r="C128" t="s">
        <v>48</v>
      </c>
      <c r="D128" t="s">
        <v>47</v>
      </c>
      <c r="E128">
        <v>6</v>
      </c>
      <c r="F128">
        <v>15.991897438631099</v>
      </c>
      <c r="G128">
        <v>15.3364498757477</v>
      </c>
    </row>
    <row r="129" spans="1:7" x14ac:dyDescent="0.35">
      <c r="A129">
        <v>2012</v>
      </c>
      <c r="B129" t="s">
        <v>61</v>
      </c>
      <c r="C129" t="s">
        <v>49</v>
      </c>
      <c r="D129" t="s">
        <v>45</v>
      </c>
      <c r="E129">
        <v>2</v>
      </c>
      <c r="F129">
        <v>16.8053104781111</v>
      </c>
      <c r="G129">
        <v>15.641191076700499</v>
      </c>
    </row>
    <row r="130" spans="1:7" x14ac:dyDescent="0.35">
      <c r="A130">
        <v>2012</v>
      </c>
      <c r="B130" t="s">
        <v>61</v>
      </c>
      <c r="C130" t="s">
        <v>49</v>
      </c>
      <c r="D130" t="s">
        <v>46</v>
      </c>
      <c r="E130">
        <v>4</v>
      </c>
      <c r="F130">
        <v>22.5568149777251</v>
      </c>
      <c r="G130">
        <v>21.168053174149598</v>
      </c>
    </row>
    <row r="131" spans="1:7" x14ac:dyDescent="0.35">
      <c r="A131">
        <v>2012</v>
      </c>
      <c r="B131" t="s">
        <v>61</v>
      </c>
      <c r="C131" t="s">
        <v>49</v>
      </c>
      <c r="D131" t="s">
        <v>47</v>
      </c>
      <c r="E131">
        <v>6</v>
      </c>
      <c r="F131">
        <v>20.247013565499099</v>
      </c>
      <c r="G131">
        <v>18.404622125425</v>
      </c>
    </row>
    <row r="132" spans="1:7" x14ac:dyDescent="0.35">
      <c r="A132">
        <v>2012</v>
      </c>
      <c r="B132" t="s">
        <v>61</v>
      </c>
      <c r="C132" t="s">
        <v>50</v>
      </c>
      <c r="D132" t="s">
        <v>45</v>
      </c>
      <c r="E132">
        <v>4</v>
      </c>
      <c r="F132">
        <v>2.4162322482437002</v>
      </c>
      <c r="G132">
        <v>2.3879048475363298</v>
      </c>
    </row>
    <row r="133" spans="1:7" x14ac:dyDescent="0.35">
      <c r="A133">
        <v>2012</v>
      </c>
      <c r="B133" t="s">
        <v>61</v>
      </c>
      <c r="C133" t="s">
        <v>50</v>
      </c>
      <c r="D133" t="s">
        <v>46</v>
      </c>
      <c r="E133">
        <v>5</v>
      </c>
      <c r="F133">
        <v>2.92348081319542</v>
      </c>
      <c r="G133">
        <v>2.92758584821149</v>
      </c>
    </row>
    <row r="134" spans="1:7" x14ac:dyDescent="0.35">
      <c r="A134">
        <v>2012</v>
      </c>
      <c r="B134" t="s">
        <v>61</v>
      </c>
      <c r="C134" t="s">
        <v>50</v>
      </c>
      <c r="D134" t="s">
        <v>47</v>
      </c>
      <c r="E134">
        <v>9</v>
      </c>
      <c r="F134">
        <v>2.67398745008557</v>
      </c>
      <c r="G134">
        <v>2.6577453478739099</v>
      </c>
    </row>
    <row r="135" spans="1:7" x14ac:dyDescent="0.35">
      <c r="A135">
        <v>2012</v>
      </c>
      <c r="B135" t="s">
        <v>61</v>
      </c>
      <c r="C135" t="s">
        <v>51</v>
      </c>
      <c r="D135" t="s">
        <v>45</v>
      </c>
      <c r="E135">
        <v>6</v>
      </c>
      <c r="F135">
        <v>3.3812722600423801</v>
      </c>
      <c r="G135">
        <v>3.5807006081611101</v>
      </c>
    </row>
    <row r="136" spans="1:7" x14ac:dyDescent="0.35">
      <c r="A136">
        <v>2012</v>
      </c>
      <c r="B136" t="s">
        <v>61</v>
      </c>
      <c r="C136" t="s">
        <v>51</v>
      </c>
      <c r="D136" t="s">
        <v>46</v>
      </c>
      <c r="E136">
        <v>9</v>
      </c>
      <c r="F136">
        <v>4.7679087952024197</v>
      </c>
      <c r="G136">
        <v>4.5692279075459199</v>
      </c>
    </row>
    <row r="137" spans="1:7" x14ac:dyDescent="0.35">
      <c r="A137">
        <v>2012</v>
      </c>
      <c r="B137" t="s">
        <v>61</v>
      </c>
      <c r="C137" t="s">
        <v>51</v>
      </c>
      <c r="D137" t="s">
        <v>47</v>
      </c>
      <c r="E137">
        <v>15</v>
      </c>
      <c r="F137">
        <v>4.0960104857868398</v>
      </c>
      <c r="G137">
        <v>4.0749642578535097</v>
      </c>
    </row>
    <row r="138" spans="1:7" x14ac:dyDescent="0.35">
      <c r="A138">
        <v>2012</v>
      </c>
      <c r="B138" t="s">
        <v>62</v>
      </c>
      <c r="C138" t="s">
        <v>44</v>
      </c>
      <c r="D138" t="s">
        <v>45</v>
      </c>
      <c r="E138">
        <v>5</v>
      </c>
      <c r="F138">
        <v>9.0711175616836002</v>
      </c>
      <c r="G138">
        <v>8.9157187916916296</v>
      </c>
    </row>
    <row r="139" spans="1:7" x14ac:dyDescent="0.35">
      <c r="A139">
        <v>2012</v>
      </c>
      <c r="B139" t="s">
        <v>62</v>
      </c>
      <c r="C139" t="s">
        <v>44</v>
      </c>
      <c r="D139" t="s">
        <v>46</v>
      </c>
      <c r="E139">
        <v>5</v>
      </c>
      <c r="F139">
        <v>8.6873425419164292</v>
      </c>
      <c r="G139">
        <v>8.8323640767001201</v>
      </c>
    </row>
    <row r="140" spans="1:7" x14ac:dyDescent="0.35">
      <c r="A140">
        <v>2012</v>
      </c>
      <c r="B140" t="s">
        <v>62</v>
      </c>
      <c r="C140" t="s">
        <v>44</v>
      </c>
      <c r="D140" t="s">
        <v>47</v>
      </c>
      <c r="E140">
        <v>10</v>
      </c>
      <c r="F140">
        <v>8.8750832039050405</v>
      </c>
      <c r="G140">
        <v>8.8740414341958793</v>
      </c>
    </row>
    <row r="141" spans="1:7" x14ac:dyDescent="0.35">
      <c r="A141">
        <v>2012</v>
      </c>
      <c r="B141" t="s">
        <v>62</v>
      </c>
      <c r="C141" t="s">
        <v>48</v>
      </c>
      <c r="D141" t="s">
        <v>45</v>
      </c>
      <c r="E141">
        <v>6</v>
      </c>
      <c r="F141">
        <v>29.871552325002501</v>
      </c>
      <c r="G141">
        <v>30.2471996250198</v>
      </c>
    </row>
    <row r="142" spans="1:7" x14ac:dyDescent="0.35">
      <c r="A142">
        <v>2012</v>
      </c>
      <c r="B142" t="s">
        <v>62</v>
      </c>
      <c r="C142" t="s">
        <v>48</v>
      </c>
      <c r="D142" t="s">
        <v>46</v>
      </c>
      <c r="E142">
        <v>1</v>
      </c>
      <c r="F142">
        <v>4.4448395412925601</v>
      </c>
      <c r="G142">
        <v>4.7175597007180103</v>
      </c>
    </row>
    <row r="143" spans="1:7" x14ac:dyDescent="0.35">
      <c r="A143">
        <v>2012</v>
      </c>
      <c r="B143" t="s">
        <v>62</v>
      </c>
      <c r="C143" t="s">
        <v>48</v>
      </c>
      <c r="D143" t="s">
        <v>47</v>
      </c>
      <c r="E143">
        <v>7</v>
      </c>
      <c r="F143">
        <v>16.4380988164569</v>
      </c>
      <c r="G143">
        <v>17.482379662868901</v>
      </c>
    </row>
    <row r="144" spans="1:7" x14ac:dyDescent="0.35">
      <c r="A144">
        <v>2012</v>
      </c>
      <c r="B144" t="s">
        <v>62</v>
      </c>
      <c r="C144" t="s">
        <v>49</v>
      </c>
      <c r="D144" t="s">
        <v>45</v>
      </c>
      <c r="E144">
        <v>7</v>
      </c>
      <c r="F144">
        <v>46.561128109618203</v>
      </c>
      <c r="G144">
        <v>42.961884364117303</v>
      </c>
    </row>
    <row r="145" spans="1:7" x14ac:dyDescent="0.35">
      <c r="A145">
        <v>2012</v>
      </c>
      <c r="B145" t="s">
        <v>62</v>
      </c>
      <c r="C145" t="s">
        <v>49</v>
      </c>
      <c r="D145" t="s">
        <v>46</v>
      </c>
      <c r="E145">
        <v>2</v>
      </c>
      <c r="F145">
        <v>8.7927547700694593</v>
      </c>
      <c r="G145">
        <v>10.1808371193321</v>
      </c>
    </row>
    <row r="146" spans="1:7" x14ac:dyDescent="0.35">
      <c r="A146">
        <v>2012</v>
      </c>
      <c r="B146" t="s">
        <v>62</v>
      </c>
      <c r="C146" t="s">
        <v>49</v>
      </c>
      <c r="D146" t="s">
        <v>47</v>
      </c>
      <c r="E146">
        <v>9</v>
      </c>
      <c r="F146">
        <v>23.822128110111201</v>
      </c>
      <c r="G146">
        <v>26.5713607417247</v>
      </c>
    </row>
    <row r="147" spans="1:7" x14ac:dyDescent="0.35">
      <c r="A147">
        <v>2012</v>
      </c>
      <c r="B147" t="s">
        <v>62</v>
      </c>
      <c r="C147" t="s">
        <v>50</v>
      </c>
      <c r="D147" t="s">
        <v>45</v>
      </c>
      <c r="E147">
        <v>11</v>
      </c>
      <c r="F147">
        <v>5.9599921978283996</v>
      </c>
      <c r="G147">
        <v>6.0863971872806104</v>
      </c>
    </row>
    <row r="148" spans="1:7" x14ac:dyDescent="0.35">
      <c r="A148">
        <v>2012</v>
      </c>
      <c r="B148" t="s">
        <v>62</v>
      </c>
      <c r="C148" t="s">
        <v>50</v>
      </c>
      <c r="D148" t="s">
        <v>46</v>
      </c>
      <c r="E148">
        <v>6</v>
      </c>
      <c r="F148">
        <v>3.16796553253501</v>
      </c>
      <c r="G148">
        <v>3.1163958779130998</v>
      </c>
    </row>
    <row r="149" spans="1:7" x14ac:dyDescent="0.35">
      <c r="A149">
        <v>2012</v>
      </c>
      <c r="B149" t="s">
        <v>62</v>
      </c>
      <c r="C149" t="s">
        <v>50</v>
      </c>
      <c r="D149" t="s">
        <v>47</v>
      </c>
      <c r="E149">
        <v>17</v>
      </c>
      <c r="F149">
        <v>4.5459407423253797</v>
      </c>
      <c r="G149">
        <v>4.6013965325968602</v>
      </c>
    </row>
    <row r="150" spans="1:7" x14ac:dyDescent="0.35">
      <c r="A150">
        <v>2012</v>
      </c>
      <c r="B150" t="s">
        <v>62</v>
      </c>
      <c r="C150" t="s">
        <v>51</v>
      </c>
      <c r="D150" t="s">
        <v>45</v>
      </c>
      <c r="E150">
        <v>18</v>
      </c>
      <c r="F150">
        <v>9.0181264341326095</v>
      </c>
      <c r="G150">
        <v>9.4051910331959192</v>
      </c>
    </row>
    <row r="151" spans="1:7" x14ac:dyDescent="0.35">
      <c r="A151">
        <v>2012</v>
      </c>
      <c r="B151" t="s">
        <v>62</v>
      </c>
      <c r="C151" t="s">
        <v>51</v>
      </c>
      <c r="D151" t="s">
        <v>46</v>
      </c>
      <c r="E151">
        <v>8</v>
      </c>
      <c r="F151">
        <v>3.7710590076458201</v>
      </c>
      <c r="G151">
        <v>3.7521955896408201</v>
      </c>
    </row>
    <row r="152" spans="1:7" x14ac:dyDescent="0.35">
      <c r="A152">
        <v>2012</v>
      </c>
      <c r="B152" t="s">
        <v>62</v>
      </c>
      <c r="C152" t="s">
        <v>51</v>
      </c>
      <c r="D152" t="s">
        <v>47</v>
      </c>
      <c r="E152">
        <v>26</v>
      </c>
      <c r="F152">
        <v>6.3146645941613597</v>
      </c>
      <c r="G152">
        <v>6.5786933114183697</v>
      </c>
    </row>
    <row r="153" spans="1:7" x14ac:dyDescent="0.35">
      <c r="A153">
        <v>2012</v>
      </c>
      <c r="B153" t="s">
        <v>63</v>
      </c>
      <c r="C153" t="s">
        <v>44</v>
      </c>
      <c r="D153" t="s">
        <v>45</v>
      </c>
      <c r="E153">
        <v>20</v>
      </c>
      <c r="F153">
        <v>13.7731561187246</v>
      </c>
      <c r="G153">
        <v>14.453246512507601</v>
      </c>
    </row>
    <row r="154" spans="1:7" x14ac:dyDescent="0.35">
      <c r="A154">
        <v>2012</v>
      </c>
      <c r="B154" t="s">
        <v>63</v>
      </c>
      <c r="C154" t="s">
        <v>44</v>
      </c>
      <c r="D154" t="s">
        <v>46</v>
      </c>
      <c r="E154">
        <v>5</v>
      </c>
      <c r="F154">
        <v>3.2109325832594799</v>
      </c>
      <c r="G154">
        <v>3.4567651847892198</v>
      </c>
    </row>
    <row r="155" spans="1:7" x14ac:dyDescent="0.35">
      <c r="A155">
        <v>2012</v>
      </c>
      <c r="B155" t="s">
        <v>63</v>
      </c>
      <c r="C155" t="s">
        <v>44</v>
      </c>
      <c r="D155" t="s">
        <v>47</v>
      </c>
      <c r="E155">
        <v>25</v>
      </c>
      <c r="F155">
        <v>8.3076350489153601</v>
      </c>
      <c r="G155">
        <v>8.9550058486484208</v>
      </c>
    </row>
    <row r="156" spans="1:7" x14ac:dyDescent="0.35">
      <c r="A156">
        <v>2012</v>
      </c>
      <c r="B156" t="s">
        <v>63</v>
      </c>
      <c r="C156" t="s">
        <v>48</v>
      </c>
      <c r="D156" t="s">
        <v>45</v>
      </c>
      <c r="E156">
        <v>23</v>
      </c>
      <c r="F156">
        <v>51.578758521707897</v>
      </c>
      <c r="G156">
        <v>54.524684217622898</v>
      </c>
    </row>
    <row r="157" spans="1:7" x14ac:dyDescent="0.35">
      <c r="A157">
        <v>2012</v>
      </c>
      <c r="B157" t="s">
        <v>63</v>
      </c>
      <c r="C157" t="s">
        <v>48</v>
      </c>
      <c r="D157" t="s">
        <v>46</v>
      </c>
      <c r="E157">
        <v>10</v>
      </c>
      <c r="F157">
        <v>19.157088122605401</v>
      </c>
      <c r="G157">
        <v>18.982674253715199</v>
      </c>
    </row>
    <row r="158" spans="1:7" x14ac:dyDescent="0.35">
      <c r="A158">
        <v>2012</v>
      </c>
      <c r="B158" t="s">
        <v>63</v>
      </c>
      <c r="C158" t="s">
        <v>48</v>
      </c>
      <c r="D158" t="s">
        <v>47</v>
      </c>
      <c r="E158">
        <v>33</v>
      </c>
      <c r="F158">
        <v>34.093726754277199</v>
      </c>
      <c r="G158">
        <v>36.753679235668997</v>
      </c>
    </row>
    <row r="159" spans="1:7" x14ac:dyDescent="0.35">
      <c r="A159">
        <v>2012</v>
      </c>
      <c r="B159" t="s">
        <v>63</v>
      </c>
      <c r="C159" t="s">
        <v>49</v>
      </c>
      <c r="D159" t="s">
        <v>45</v>
      </c>
      <c r="E159">
        <v>19</v>
      </c>
      <c r="F159">
        <v>60.122777039427902</v>
      </c>
      <c r="G159">
        <v>56.985792164999701</v>
      </c>
    </row>
    <row r="160" spans="1:7" x14ac:dyDescent="0.35">
      <c r="A160">
        <v>2012</v>
      </c>
      <c r="B160" t="s">
        <v>63</v>
      </c>
      <c r="C160" t="s">
        <v>49</v>
      </c>
      <c r="D160" t="s">
        <v>46</v>
      </c>
      <c r="E160">
        <v>11</v>
      </c>
      <c r="F160">
        <v>20.3884934756821</v>
      </c>
      <c r="G160">
        <v>20.246209511820901</v>
      </c>
    </row>
    <row r="161" spans="1:7" x14ac:dyDescent="0.35">
      <c r="A161">
        <v>2012</v>
      </c>
      <c r="B161" t="s">
        <v>63</v>
      </c>
      <c r="C161" t="s">
        <v>49</v>
      </c>
      <c r="D161" t="s">
        <v>47</v>
      </c>
      <c r="E161">
        <v>30</v>
      </c>
      <c r="F161">
        <v>35.0655726208009</v>
      </c>
      <c r="G161">
        <v>38.616000838410301</v>
      </c>
    </row>
    <row r="162" spans="1:7" x14ac:dyDescent="0.35">
      <c r="A162">
        <v>2012</v>
      </c>
      <c r="B162" t="s">
        <v>63</v>
      </c>
      <c r="C162" t="s">
        <v>50</v>
      </c>
      <c r="D162" t="s">
        <v>45</v>
      </c>
      <c r="E162">
        <v>43</v>
      </c>
      <c r="F162">
        <v>8.3431640382466199</v>
      </c>
      <c r="G162">
        <v>10.500222163368001</v>
      </c>
    </row>
    <row r="163" spans="1:7" x14ac:dyDescent="0.35">
      <c r="A163">
        <v>2012</v>
      </c>
      <c r="B163" t="s">
        <v>63</v>
      </c>
      <c r="C163" t="s">
        <v>50</v>
      </c>
      <c r="D163" t="s">
        <v>46</v>
      </c>
      <c r="E163">
        <v>15</v>
      </c>
      <c r="F163">
        <v>2.7965561343391001</v>
      </c>
      <c r="G163">
        <v>3.19694897869147</v>
      </c>
    </row>
    <row r="164" spans="1:7" x14ac:dyDescent="0.35">
      <c r="A164">
        <v>2012</v>
      </c>
      <c r="B164" t="s">
        <v>63</v>
      </c>
      <c r="C164" t="s">
        <v>50</v>
      </c>
      <c r="D164" t="s">
        <v>47</v>
      </c>
      <c r="E164">
        <v>58</v>
      </c>
      <c r="F164">
        <v>5.5145346018030601</v>
      </c>
      <c r="G164">
        <v>6.8485855710297603</v>
      </c>
    </row>
    <row r="165" spans="1:7" x14ac:dyDescent="0.35">
      <c r="A165">
        <v>2012</v>
      </c>
      <c r="B165" t="s">
        <v>63</v>
      </c>
      <c r="C165" t="s">
        <v>51</v>
      </c>
      <c r="D165" t="s">
        <v>45</v>
      </c>
      <c r="E165">
        <v>62</v>
      </c>
      <c r="F165">
        <v>11.334676431551401</v>
      </c>
      <c r="G165">
        <v>14.683923463514899</v>
      </c>
    </row>
    <row r="166" spans="1:7" x14ac:dyDescent="0.35">
      <c r="A166">
        <v>2012</v>
      </c>
      <c r="B166" t="s">
        <v>63</v>
      </c>
      <c r="C166" t="s">
        <v>51</v>
      </c>
      <c r="D166" t="s">
        <v>46</v>
      </c>
      <c r="E166">
        <v>26</v>
      </c>
      <c r="F166">
        <v>4.4043460731866801</v>
      </c>
      <c r="G166">
        <v>4.7313824266731199</v>
      </c>
    </row>
    <row r="167" spans="1:7" x14ac:dyDescent="0.35">
      <c r="A167">
        <v>2012</v>
      </c>
      <c r="B167" t="s">
        <v>63</v>
      </c>
      <c r="C167" t="s">
        <v>51</v>
      </c>
      <c r="D167" t="s">
        <v>47</v>
      </c>
      <c r="E167">
        <v>88</v>
      </c>
      <c r="F167">
        <v>7.7374881299898002</v>
      </c>
      <c r="G167">
        <v>9.7076529450940097</v>
      </c>
    </row>
    <row r="168" spans="1:7" x14ac:dyDescent="0.35">
      <c r="A168">
        <v>2012</v>
      </c>
      <c r="B168" t="s">
        <v>64</v>
      </c>
      <c r="C168" t="s">
        <v>44</v>
      </c>
      <c r="D168" t="s">
        <v>45</v>
      </c>
      <c r="E168">
        <v>17</v>
      </c>
      <c r="F168">
        <v>19.244702046730701</v>
      </c>
      <c r="G168">
        <v>19.9124176231661</v>
      </c>
    </row>
    <row r="169" spans="1:7" x14ac:dyDescent="0.35">
      <c r="A169">
        <v>2012</v>
      </c>
      <c r="B169" t="s">
        <v>64</v>
      </c>
      <c r="C169" t="s">
        <v>44</v>
      </c>
      <c r="D169" t="s">
        <v>46</v>
      </c>
      <c r="E169">
        <v>8</v>
      </c>
      <c r="F169">
        <v>8.4901355237883003</v>
      </c>
      <c r="G169">
        <v>8.6200852991717198</v>
      </c>
    </row>
    <row r="170" spans="1:7" x14ac:dyDescent="0.35">
      <c r="A170">
        <v>2012</v>
      </c>
      <c r="B170" t="s">
        <v>64</v>
      </c>
      <c r="C170" t="s">
        <v>44</v>
      </c>
      <c r="D170" t="s">
        <v>47</v>
      </c>
      <c r="E170">
        <v>25</v>
      </c>
      <c r="F170">
        <v>13.6939029266609</v>
      </c>
      <c r="G170">
        <v>14.266251461168901</v>
      </c>
    </row>
    <row r="171" spans="1:7" x14ac:dyDescent="0.35">
      <c r="A171">
        <v>2012</v>
      </c>
      <c r="B171" t="s">
        <v>64</v>
      </c>
      <c r="C171" t="s">
        <v>48</v>
      </c>
      <c r="D171" t="s">
        <v>45</v>
      </c>
      <c r="E171">
        <v>17</v>
      </c>
      <c r="F171">
        <v>60.450892539648699</v>
      </c>
      <c r="G171">
        <v>64.597421947552704</v>
      </c>
    </row>
    <row r="172" spans="1:7" x14ac:dyDescent="0.35">
      <c r="A172">
        <v>2012</v>
      </c>
      <c r="B172" t="s">
        <v>64</v>
      </c>
      <c r="C172" t="s">
        <v>48</v>
      </c>
      <c r="D172" t="s">
        <v>46</v>
      </c>
      <c r="E172">
        <v>6</v>
      </c>
      <c r="F172">
        <v>18.420163939459101</v>
      </c>
      <c r="G172">
        <v>18.831798006266499</v>
      </c>
    </row>
    <row r="173" spans="1:7" x14ac:dyDescent="0.35">
      <c r="A173">
        <v>2012</v>
      </c>
      <c r="B173" t="s">
        <v>64</v>
      </c>
      <c r="C173" t="s">
        <v>48</v>
      </c>
      <c r="D173" t="s">
        <v>47</v>
      </c>
      <c r="E173">
        <v>23</v>
      </c>
      <c r="F173">
        <v>37.894389982700403</v>
      </c>
      <c r="G173">
        <v>41.7146099769096</v>
      </c>
    </row>
    <row r="174" spans="1:7" x14ac:dyDescent="0.35">
      <c r="A174">
        <v>2012</v>
      </c>
      <c r="B174" t="s">
        <v>64</v>
      </c>
      <c r="C174" t="s">
        <v>49</v>
      </c>
      <c r="D174" t="s">
        <v>45</v>
      </c>
      <c r="E174">
        <v>16</v>
      </c>
      <c r="F174">
        <v>89.650921723539</v>
      </c>
      <c r="G174">
        <v>80.114843953239003</v>
      </c>
    </row>
    <row r="175" spans="1:7" x14ac:dyDescent="0.35">
      <c r="A175">
        <v>2012</v>
      </c>
      <c r="B175" t="s">
        <v>64</v>
      </c>
      <c r="C175" t="s">
        <v>49</v>
      </c>
      <c r="D175" t="s">
        <v>46</v>
      </c>
      <c r="E175">
        <v>12</v>
      </c>
      <c r="F175">
        <v>41.6970707807777</v>
      </c>
      <c r="G175">
        <v>40.184987929518101</v>
      </c>
    </row>
    <row r="176" spans="1:7" x14ac:dyDescent="0.35">
      <c r="A176">
        <v>2012</v>
      </c>
      <c r="B176" t="s">
        <v>64</v>
      </c>
      <c r="C176" t="s">
        <v>49</v>
      </c>
      <c r="D176" t="s">
        <v>47</v>
      </c>
      <c r="E176">
        <v>28</v>
      </c>
      <c r="F176">
        <v>60.0523313172908</v>
      </c>
      <c r="G176">
        <v>60.149915941378602</v>
      </c>
    </row>
    <row r="177" spans="1:7" x14ac:dyDescent="0.35">
      <c r="A177">
        <v>2012</v>
      </c>
      <c r="B177" t="s">
        <v>64</v>
      </c>
      <c r="C177" t="s">
        <v>50</v>
      </c>
      <c r="D177" t="s">
        <v>45</v>
      </c>
      <c r="E177">
        <v>34</v>
      </c>
      <c r="F177">
        <v>11.458923130847401</v>
      </c>
      <c r="G177">
        <v>13.252219752342899</v>
      </c>
    </row>
    <row r="178" spans="1:7" x14ac:dyDescent="0.35">
      <c r="A178">
        <v>2012</v>
      </c>
      <c r="B178" t="s">
        <v>64</v>
      </c>
      <c r="C178" t="s">
        <v>50</v>
      </c>
      <c r="D178" t="s">
        <v>46</v>
      </c>
      <c r="E178">
        <v>14</v>
      </c>
      <c r="F178">
        <v>4.5324751846983604</v>
      </c>
      <c r="G178">
        <v>4.6831443900423002</v>
      </c>
    </row>
    <row r="179" spans="1:7" x14ac:dyDescent="0.35">
      <c r="A179">
        <v>2012</v>
      </c>
      <c r="B179" t="s">
        <v>64</v>
      </c>
      <c r="C179" t="s">
        <v>50</v>
      </c>
      <c r="D179" t="s">
        <v>47</v>
      </c>
      <c r="E179">
        <v>48</v>
      </c>
      <c r="F179">
        <v>7.9261023061655198</v>
      </c>
      <c r="G179">
        <v>8.9676820711926108</v>
      </c>
    </row>
    <row r="180" spans="1:7" x14ac:dyDescent="0.35">
      <c r="A180">
        <v>2012</v>
      </c>
      <c r="B180" t="s">
        <v>64</v>
      </c>
      <c r="C180" t="s">
        <v>51</v>
      </c>
      <c r="D180" t="s">
        <v>45</v>
      </c>
      <c r="E180">
        <v>50</v>
      </c>
      <c r="F180">
        <v>15.8952692499658</v>
      </c>
      <c r="G180">
        <v>19.269855930423599</v>
      </c>
    </row>
    <row r="181" spans="1:7" x14ac:dyDescent="0.35">
      <c r="A181">
        <v>2012</v>
      </c>
      <c r="B181" t="s">
        <v>64</v>
      </c>
      <c r="C181" t="s">
        <v>51</v>
      </c>
      <c r="D181" t="s">
        <v>46</v>
      </c>
      <c r="E181">
        <v>26</v>
      </c>
      <c r="F181">
        <v>7.7000305039669996</v>
      </c>
      <c r="G181">
        <v>7.87831030859512</v>
      </c>
    </row>
    <row r="182" spans="1:7" x14ac:dyDescent="0.35">
      <c r="A182">
        <v>2012</v>
      </c>
      <c r="B182" t="s">
        <v>64</v>
      </c>
      <c r="C182" t="s">
        <v>51</v>
      </c>
      <c r="D182" t="s">
        <v>47</v>
      </c>
      <c r="E182">
        <v>76</v>
      </c>
      <c r="F182">
        <v>11.6525098893012</v>
      </c>
      <c r="G182">
        <v>13.5740831195093</v>
      </c>
    </row>
    <row r="183" spans="1:7" x14ac:dyDescent="0.35">
      <c r="A183">
        <v>2012</v>
      </c>
      <c r="B183" t="s">
        <v>65</v>
      </c>
      <c r="C183" t="s">
        <v>55</v>
      </c>
      <c r="D183" t="s">
        <v>45</v>
      </c>
      <c r="E183">
        <v>1</v>
      </c>
      <c r="F183">
        <v>6.8374245062866698E-2</v>
      </c>
      <c r="G183">
        <v>6.9619986266960407E-2</v>
      </c>
    </row>
    <row r="184" spans="1:7" x14ac:dyDescent="0.35">
      <c r="A184">
        <v>2012</v>
      </c>
      <c r="B184" t="s">
        <v>65</v>
      </c>
      <c r="C184" t="s">
        <v>55</v>
      </c>
      <c r="D184" t="s">
        <v>47</v>
      </c>
      <c r="E184">
        <v>1</v>
      </c>
      <c r="F184">
        <v>3.4118432585559598E-2</v>
      </c>
      <c r="G184">
        <v>3.4809993133480203E-2</v>
      </c>
    </row>
    <row r="185" spans="1:7" x14ac:dyDescent="0.35">
      <c r="A185">
        <v>2012</v>
      </c>
      <c r="B185" t="s">
        <v>65</v>
      </c>
      <c r="C185" t="s">
        <v>44</v>
      </c>
      <c r="D185" t="s">
        <v>45</v>
      </c>
      <c r="E185">
        <v>83</v>
      </c>
      <c r="F185">
        <v>11.660890077144501</v>
      </c>
      <c r="G185">
        <v>11.943359490600701</v>
      </c>
    </row>
    <row r="186" spans="1:7" x14ac:dyDescent="0.35">
      <c r="A186">
        <v>2012</v>
      </c>
      <c r="B186" t="s">
        <v>65</v>
      </c>
      <c r="C186" t="s">
        <v>44</v>
      </c>
      <c r="D186" t="s">
        <v>46</v>
      </c>
      <c r="E186">
        <v>41</v>
      </c>
      <c r="F186">
        <v>5.5025358637840496</v>
      </c>
      <c r="G186">
        <v>5.6700439791293098</v>
      </c>
    </row>
    <row r="187" spans="1:7" x14ac:dyDescent="0.35">
      <c r="A187">
        <v>2012</v>
      </c>
      <c r="B187" t="s">
        <v>65</v>
      </c>
      <c r="C187" t="s">
        <v>44</v>
      </c>
      <c r="D187" t="s">
        <v>47</v>
      </c>
      <c r="E187">
        <v>124</v>
      </c>
      <c r="F187">
        <v>8.5112691949712094</v>
      </c>
      <c r="G187">
        <v>8.8067017348650101</v>
      </c>
    </row>
    <row r="188" spans="1:7" x14ac:dyDescent="0.35">
      <c r="A188">
        <v>2012</v>
      </c>
      <c r="B188" t="s">
        <v>65</v>
      </c>
      <c r="C188" t="s">
        <v>48</v>
      </c>
      <c r="D188" t="s">
        <v>45</v>
      </c>
      <c r="E188">
        <v>115</v>
      </c>
      <c r="F188">
        <v>48.121383050393597</v>
      </c>
      <c r="G188">
        <v>49.611858875567599</v>
      </c>
    </row>
    <row r="189" spans="1:7" x14ac:dyDescent="0.35">
      <c r="A189">
        <v>2012</v>
      </c>
      <c r="B189" t="s">
        <v>65</v>
      </c>
      <c r="C189" t="s">
        <v>48</v>
      </c>
      <c r="D189" t="s">
        <v>46</v>
      </c>
      <c r="E189">
        <v>54</v>
      </c>
      <c r="F189">
        <v>20.126048697583801</v>
      </c>
      <c r="G189">
        <v>20.164264643723701</v>
      </c>
    </row>
    <row r="190" spans="1:7" x14ac:dyDescent="0.35">
      <c r="A190">
        <v>2012</v>
      </c>
      <c r="B190" t="s">
        <v>65</v>
      </c>
      <c r="C190" t="s">
        <v>48</v>
      </c>
      <c r="D190" t="s">
        <v>47</v>
      </c>
      <c r="E190">
        <v>169</v>
      </c>
      <c r="F190">
        <v>33.314409171910199</v>
      </c>
      <c r="G190">
        <v>34.888061759645602</v>
      </c>
    </row>
    <row r="191" spans="1:7" x14ac:dyDescent="0.35">
      <c r="A191">
        <v>2012</v>
      </c>
      <c r="B191" t="s">
        <v>65</v>
      </c>
      <c r="C191" t="s">
        <v>49</v>
      </c>
      <c r="D191" t="s">
        <v>45</v>
      </c>
      <c r="E191">
        <v>120</v>
      </c>
      <c r="F191">
        <v>73.1747473946741</v>
      </c>
      <c r="G191">
        <v>69.551553166711798</v>
      </c>
    </row>
    <row r="192" spans="1:7" x14ac:dyDescent="0.35">
      <c r="A192">
        <v>2012</v>
      </c>
      <c r="B192" t="s">
        <v>65</v>
      </c>
      <c r="C192" t="s">
        <v>49</v>
      </c>
      <c r="D192" t="s">
        <v>46</v>
      </c>
      <c r="E192">
        <v>65</v>
      </c>
      <c r="F192">
        <v>25.544089097782798</v>
      </c>
      <c r="G192">
        <v>25.5007698730765</v>
      </c>
    </row>
    <row r="193" spans="1:7" x14ac:dyDescent="0.35">
      <c r="A193">
        <v>2012</v>
      </c>
      <c r="B193" t="s">
        <v>65</v>
      </c>
      <c r="C193" t="s">
        <v>49</v>
      </c>
      <c r="D193" t="s">
        <v>47</v>
      </c>
      <c r="E193">
        <v>185</v>
      </c>
      <c r="F193">
        <v>44.210460911978203</v>
      </c>
      <c r="G193">
        <v>47.526161519894103</v>
      </c>
    </row>
    <row r="194" spans="1:7" x14ac:dyDescent="0.35">
      <c r="A194">
        <v>2012</v>
      </c>
      <c r="B194" t="s">
        <v>65</v>
      </c>
      <c r="C194" t="s">
        <v>50</v>
      </c>
      <c r="D194" t="s">
        <v>45</v>
      </c>
      <c r="E194">
        <v>199</v>
      </c>
      <c r="F194">
        <v>8.2459736650949598</v>
      </c>
      <c r="G194">
        <v>9.2437694939867505</v>
      </c>
    </row>
    <row r="195" spans="1:7" x14ac:dyDescent="0.35">
      <c r="A195">
        <v>2012</v>
      </c>
      <c r="B195" t="s">
        <v>65</v>
      </c>
      <c r="C195" t="s">
        <v>50</v>
      </c>
      <c r="D195" t="s">
        <v>46</v>
      </c>
      <c r="E195">
        <v>95</v>
      </c>
      <c r="F195">
        <v>3.82779283823989</v>
      </c>
      <c r="G195">
        <v>3.97781257369259</v>
      </c>
    </row>
    <row r="196" spans="1:7" x14ac:dyDescent="0.35">
      <c r="A196">
        <v>2012</v>
      </c>
      <c r="B196" t="s">
        <v>65</v>
      </c>
      <c r="C196" t="s">
        <v>50</v>
      </c>
      <c r="D196" t="s">
        <v>47</v>
      </c>
      <c r="E196">
        <v>294</v>
      </c>
      <c r="F196">
        <v>6.0059483402643501</v>
      </c>
      <c r="G196">
        <v>6.6107910338396696</v>
      </c>
    </row>
    <row r="197" spans="1:7" x14ac:dyDescent="0.35">
      <c r="A197">
        <v>2012</v>
      </c>
      <c r="B197" t="s">
        <v>65</v>
      </c>
      <c r="C197" t="s">
        <v>51</v>
      </c>
      <c r="D197" t="s">
        <v>45</v>
      </c>
      <c r="E197">
        <v>319</v>
      </c>
      <c r="F197">
        <v>12.377342091887201</v>
      </c>
      <c r="G197">
        <v>14.671470024532001</v>
      </c>
    </row>
    <row r="198" spans="1:7" x14ac:dyDescent="0.35">
      <c r="A198">
        <v>2012</v>
      </c>
      <c r="B198" t="s">
        <v>65</v>
      </c>
      <c r="C198" t="s">
        <v>51</v>
      </c>
      <c r="D198" t="s">
        <v>46</v>
      </c>
      <c r="E198">
        <v>160</v>
      </c>
      <c r="F198">
        <v>5.8472906944023197</v>
      </c>
      <c r="G198">
        <v>5.91487873063714</v>
      </c>
    </row>
    <row r="199" spans="1:7" x14ac:dyDescent="0.35">
      <c r="A199">
        <v>2012</v>
      </c>
      <c r="B199" t="s">
        <v>65</v>
      </c>
      <c r="C199" t="s">
        <v>51</v>
      </c>
      <c r="D199" t="s">
        <v>47</v>
      </c>
      <c r="E199">
        <v>479</v>
      </c>
      <c r="F199">
        <v>9.0146040349292402</v>
      </c>
      <c r="G199">
        <v>10.293174377584601</v>
      </c>
    </row>
    <row r="200" spans="1:7" x14ac:dyDescent="0.35">
      <c r="A200">
        <v>2013</v>
      </c>
      <c r="B200" t="s">
        <v>43</v>
      </c>
      <c r="C200" t="s">
        <v>55</v>
      </c>
      <c r="D200" t="s">
        <v>45</v>
      </c>
      <c r="E200">
        <v>1</v>
      </c>
      <c r="F200">
        <v>1.0797853386746701</v>
      </c>
      <c r="G200">
        <v>1.0643700601825199</v>
      </c>
    </row>
    <row r="201" spans="1:7" x14ac:dyDescent="0.35">
      <c r="A201">
        <v>2013</v>
      </c>
      <c r="B201" t="s">
        <v>43</v>
      </c>
      <c r="C201" t="s">
        <v>55</v>
      </c>
      <c r="D201" t="s">
        <v>47</v>
      </c>
      <c r="E201">
        <v>1</v>
      </c>
      <c r="F201">
        <v>0.53283318058782203</v>
      </c>
      <c r="G201">
        <v>0.53218503009126195</v>
      </c>
    </row>
    <row r="202" spans="1:7" x14ac:dyDescent="0.35">
      <c r="A202">
        <v>2013</v>
      </c>
      <c r="B202" t="s">
        <v>43</v>
      </c>
      <c r="C202" t="s">
        <v>44</v>
      </c>
      <c r="D202" t="s">
        <v>45</v>
      </c>
      <c r="E202">
        <v>8</v>
      </c>
      <c r="F202">
        <v>15.4380548050946</v>
      </c>
      <c r="G202">
        <v>15.277413234606801</v>
      </c>
    </row>
    <row r="203" spans="1:7" x14ac:dyDescent="0.35">
      <c r="A203">
        <v>2013</v>
      </c>
      <c r="B203" t="s">
        <v>43</v>
      </c>
      <c r="C203" t="s">
        <v>44</v>
      </c>
      <c r="D203" t="s">
        <v>46</v>
      </c>
      <c r="E203">
        <v>9</v>
      </c>
      <c r="F203">
        <v>15.9863583075775</v>
      </c>
      <c r="G203">
        <v>16.1411507422598</v>
      </c>
    </row>
    <row r="204" spans="1:7" x14ac:dyDescent="0.35">
      <c r="A204">
        <v>2013</v>
      </c>
      <c r="B204" t="s">
        <v>43</v>
      </c>
      <c r="C204" t="s">
        <v>44</v>
      </c>
      <c r="D204" t="s">
        <v>47</v>
      </c>
      <c r="E204">
        <v>17</v>
      </c>
      <c r="F204">
        <v>15.7235612941416</v>
      </c>
      <c r="G204">
        <v>15.7092819884333</v>
      </c>
    </row>
    <row r="205" spans="1:7" x14ac:dyDescent="0.35">
      <c r="A205">
        <v>2013</v>
      </c>
      <c r="B205" t="s">
        <v>43</v>
      </c>
      <c r="C205" t="s">
        <v>48</v>
      </c>
      <c r="D205" t="s">
        <v>45</v>
      </c>
      <c r="E205">
        <v>14</v>
      </c>
      <c r="F205">
        <v>68.789308176100604</v>
      </c>
      <c r="G205">
        <v>67.806435654591098</v>
      </c>
    </row>
    <row r="206" spans="1:7" x14ac:dyDescent="0.35">
      <c r="A206">
        <v>2013</v>
      </c>
      <c r="B206" t="s">
        <v>43</v>
      </c>
      <c r="C206" t="s">
        <v>48</v>
      </c>
      <c r="D206" t="s">
        <v>46</v>
      </c>
      <c r="E206">
        <v>6</v>
      </c>
      <c r="F206">
        <v>26.470198967662199</v>
      </c>
      <c r="G206">
        <v>26.041937434098099</v>
      </c>
    </row>
    <row r="207" spans="1:7" x14ac:dyDescent="0.35">
      <c r="A207">
        <v>2013</v>
      </c>
      <c r="B207" t="s">
        <v>43</v>
      </c>
      <c r="C207" t="s">
        <v>48</v>
      </c>
      <c r="D207" t="s">
        <v>47</v>
      </c>
      <c r="E207">
        <v>20</v>
      </c>
      <c r="F207">
        <v>46.491085334387101</v>
      </c>
      <c r="G207">
        <v>46.9241865443446</v>
      </c>
    </row>
    <row r="208" spans="1:7" x14ac:dyDescent="0.35">
      <c r="A208">
        <v>2013</v>
      </c>
      <c r="B208" t="s">
        <v>43</v>
      </c>
      <c r="C208" t="s">
        <v>49</v>
      </c>
      <c r="D208" t="s">
        <v>45</v>
      </c>
      <c r="E208">
        <v>6</v>
      </c>
      <c r="F208">
        <v>44.5831475702185</v>
      </c>
      <c r="G208">
        <v>41.741962522969899</v>
      </c>
    </row>
    <row r="209" spans="1:7" x14ac:dyDescent="0.35">
      <c r="A209">
        <v>2013</v>
      </c>
      <c r="B209" t="s">
        <v>43</v>
      </c>
      <c r="C209" t="s">
        <v>49</v>
      </c>
      <c r="D209" t="s">
        <v>46</v>
      </c>
      <c r="E209">
        <v>3</v>
      </c>
      <c r="F209">
        <v>15.023286093444799</v>
      </c>
      <c r="G209">
        <v>16.2979260889052</v>
      </c>
    </row>
    <row r="210" spans="1:7" x14ac:dyDescent="0.35">
      <c r="A210">
        <v>2013</v>
      </c>
      <c r="B210" t="s">
        <v>43</v>
      </c>
      <c r="C210" t="s">
        <v>49</v>
      </c>
      <c r="D210" t="s">
        <v>47</v>
      </c>
      <c r="E210">
        <v>9</v>
      </c>
      <c r="F210">
        <v>26.9243425973016</v>
      </c>
      <c r="G210">
        <v>29.0199443059375</v>
      </c>
    </row>
    <row r="211" spans="1:7" x14ac:dyDescent="0.35">
      <c r="A211">
        <v>2013</v>
      </c>
      <c r="B211" t="s">
        <v>43</v>
      </c>
      <c r="C211" t="s">
        <v>50</v>
      </c>
      <c r="D211" t="s">
        <v>45</v>
      </c>
      <c r="E211">
        <v>23</v>
      </c>
      <c r="F211">
        <v>13.957750496107</v>
      </c>
      <c r="G211">
        <v>12.904340750990601</v>
      </c>
    </row>
    <row r="212" spans="1:7" x14ac:dyDescent="0.35">
      <c r="A212">
        <v>2013</v>
      </c>
      <c r="B212" t="s">
        <v>43</v>
      </c>
      <c r="C212" t="s">
        <v>50</v>
      </c>
      <c r="D212" t="s">
        <v>46</v>
      </c>
      <c r="E212">
        <v>15</v>
      </c>
      <c r="F212">
        <v>8.6192035855886893</v>
      </c>
      <c r="G212">
        <v>7.7052839310759902</v>
      </c>
    </row>
    <row r="213" spans="1:7" x14ac:dyDescent="0.35">
      <c r="A213">
        <v>2013</v>
      </c>
      <c r="B213" t="s">
        <v>43</v>
      </c>
      <c r="C213" t="s">
        <v>50</v>
      </c>
      <c r="D213" t="s">
        <v>47</v>
      </c>
      <c r="E213">
        <v>38</v>
      </c>
      <c r="F213">
        <v>11.215626318942901</v>
      </c>
      <c r="G213">
        <v>10.304812341033299</v>
      </c>
    </row>
    <row r="214" spans="1:7" x14ac:dyDescent="0.35">
      <c r="A214">
        <v>2013</v>
      </c>
      <c r="B214" t="s">
        <v>43</v>
      </c>
      <c r="C214" t="s">
        <v>51</v>
      </c>
      <c r="D214" t="s">
        <v>45</v>
      </c>
      <c r="E214">
        <v>29</v>
      </c>
      <c r="F214">
        <v>16.2701062045208</v>
      </c>
      <c r="G214">
        <v>15.4997267104687</v>
      </c>
    </row>
    <row r="215" spans="1:7" x14ac:dyDescent="0.35">
      <c r="A215">
        <v>2013</v>
      </c>
      <c r="B215" t="s">
        <v>43</v>
      </c>
      <c r="C215" t="s">
        <v>51</v>
      </c>
      <c r="D215" t="s">
        <v>46</v>
      </c>
      <c r="E215">
        <v>18</v>
      </c>
      <c r="F215">
        <v>9.2783983422595</v>
      </c>
      <c r="G215">
        <v>8.47862172528062</v>
      </c>
    </row>
    <row r="216" spans="1:7" x14ac:dyDescent="0.35">
      <c r="A216">
        <v>2013</v>
      </c>
      <c r="B216" t="s">
        <v>43</v>
      </c>
      <c r="C216" t="s">
        <v>51</v>
      </c>
      <c r="D216" t="s">
        <v>47</v>
      </c>
      <c r="E216">
        <v>47</v>
      </c>
      <c r="F216">
        <v>12.6262626262626</v>
      </c>
      <c r="G216">
        <v>11.9891742178747</v>
      </c>
    </row>
    <row r="217" spans="1:7" x14ac:dyDescent="0.35">
      <c r="A217">
        <v>2013</v>
      </c>
      <c r="B217" t="s">
        <v>52</v>
      </c>
      <c r="C217" t="s">
        <v>48</v>
      </c>
      <c r="D217" t="s">
        <v>46</v>
      </c>
      <c r="E217">
        <v>3</v>
      </c>
      <c r="F217">
        <v>40.268456375838902</v>
      </c>
      <c r="G217">
        <v>44.091710758377403</v>
      </c>
    </row>
    <row r="218" spans="1:7" x14ac:dyDescent="0.35">
      <c r="A218">
        <v>2013</v>
      </c>
      <c r="B218" t="s">
        <v>52</v>
      </c>
      <c r="C218" t="s">
        <v>48</v>
      </c>
      <c r="D218" t="s">
        <v>47</v>
      </c>
      <c r="E218">
        <v>3</v>
      </c>
      <c r="F218">
        <v>20.784259387557199</v>
      </c>
      <c r="G218">
        <v>22.045855379188701</v>
      </c>
    </row>
    <row r="219" spans="1:7" x14ac:dyDescent="0.35">
      <c r="A219">
        <v>2013</v>
      </c>
      <c r="B219" t="s">
        <v>52</v>
      </c>
      <c r="C219" t="s">
        <v>49</v>
      </c>
      <c r="D219" t="s">
        <v>45</v>
      </c>
      <c r="E219">
        <v>4</v>
      </c>
      <c r="F219">
        <v>84.157374289922103</v>
      </c>
      <c r="G219">
        <v>73.195725369638396</v>
      </c>
    </row>
    <row r="220" spans="1:7" x14ac:dyDescent="0.35">
      <c r="A220">
        <v>2013</v>
      </c>
      <c r="B220" t="s">
        <v>52</v>
      </c>
      <c r="C220" t="s">
        <v>49</v>
      </c>
      <c r="D220" t="s">
        <v>47</v>
      </c>
      <c r="E220">
        <v>4</v>
      </c>
      <c r="F220">
        <v>35.464136891568401</v>
      </c>
      <c r="G220">
        <v>36.597862684819198</v>
      </c>
    </row>
    <row r="221" spans="1:7" x14ac:dyDescent="0.35">
      <c r="A221">
        <v>2013</v>
      </c>
      <c r="B221" t="s">
        <v>52</v>
      </c>
      <c r="C221" t="s">
        <v>50</v>
      </c>
      <c r="D221" t="s">
        <v>46</v>
      </c>
      <c r="E221">
        <v>3</v>
      </c>
      <c r="F221">
        <v>5.7644640009223096</v>
      </c>
      <c r="G221">
        <v>5.0875050875050896</v>
      </c>
    </row>
    <row r="222" spans="1:7" x14ac:dyDescent="0.35">
      <c r="A222">
        <v>2013</v>
      </c>
      <c r="B222" t="s">
        <v>52</v>
      </c>
      <c r="C222" t="s">
        <v>50</v>
      </c>
      <c r="D222" t="s">
        <v>47</v>
      </c>
      <c r="E222">
        <v>3</v>
      </c>
      <c r="F222">
        <v>2.9239481096675499</v>
      </c>
      <c r="G222">
        <v>2.5437525437525399</v>
      </c>
    </row>
    <row r="223" spans="1:7" x14ac:dyDescent="0.35">
      <c r="A223">
        <v>2013</v>
      </c>
      <c r="B223" t="s">
        <v>52</v>
      </c>
      <c r="C223" t="s">
        <v>51</v>
      </c>
      <c r="D223" t="s">
        <v>45</v>
      </c>
      <c r="E223">
        <v>4</v>
      </c>
      <c r="F223">
        <v>7.2318345356258202</v>
      </c>
      <c r="G223">
        <v>6.5876152832674597</v>
      </c>
    </row>
    <row r="224" spans="1:7" x14ac:dyDescent="0.35">
      <c r="A224">
        <v>2013</v>
      </c>
      <c r="B224" t="s">
        <v>52</v>
      </c>
      <c r="C224" t="s">
        <v>51</v>
      </c>
      <c r="D224" t="s">
        <v>46</v>
      </c>
      <c r="E224">
        <v>3</v>
      </c>
      <c r="F224">
        <v>5.1221636019054504</v>
      </c>
      <c r="G224">
        <v>4.6296296296296298</v>
      </c>
    </row>
    <row r="225" spans="1:7" x14ac:dyDescent="0.35">
      <c r="A225">
        <v>2013</v>
      </c>
      <c r="B225" t="s">
        <v>52</v>
      </c>
      <c r="C225" t="s">
        <v>51</v>
      </c>
      <c r="D225" t="s">
        <v>47</v>
      </c>
      <c r="E225">
        <v>7</v>
      </c>
      <c r="F225">
        <v>6.14682121531437</v>
      </c>
      <c r="G225">
        <v>5.6086224564485399</v>
      </c>
    </row>
    <row r="226" spans="1:7" x14ac:dyDescent="0.35">
      <c r="A226">
        <v>2013</v>
      </c>
      <c r="B226" t="s">
        <v>53</v>
      </c>
      <c r="C226" t="s">
        <v>44</v>
      </c>
      <c r="D226" t="s">
        <v>45</v>
      </c>
      <c r="E226">
        <v>6</v>
      </c>
      <c r="F226">
        <v>27.235587834770801</v>
      </c>
      <c r="G226">
        <v>25.5358891615634</v>
      </c>
    </row>
    <row r="227" spans="1:7" x14ac:dyDescent="0.35">
      <c r="A227">
        <v>2013</v>
      </c>
      <c r="B227" t="s">
        <v>53</v>
      </c>
      <c r="C227" t="s">
        <v>44</v>
      </c>
      <c r="D227" t="s">
        <v>46</v>
      </c>
      <c r="E227">
        <v>2</v>
      </c>
      <c r="F227">
        <v>8.6430423509075194</v>
      </c>
      <c r="G227">
        <v>8.5116882915681007</v>
      </c>
    </row>
    <row r="228" spans="1:7" x14ac:dyDescent="0.35">
      <c r="A228">
        <v>2013</v>
      </c>
      <c r="B228" t="s">
        <v>53</v>
      </c>
      <c r="C228" t="s">
        <v>44</v>
      </c>
      <c r="D228" t="s">
        <v>47</v>
      </c>
      <c r="E228">
        <v>8</v>
      </c>
      <c r="F228">
        <v>17.710870046490999</v>
      </c>
      <c r="G228">
        <v>17.023788726565702</v>
      </c>
    </row>
    <row r="229" spans="1:7" x14ac:dyDescent="0.35">
      <c r="A229">
        <v>2013</v>
      </c>
      <c r="B229" t="s">
        <v>53</v>
      </c>
      <c r="C229" t="s">
        <v>48</v>
      </c>
      <c r="D229" t="s">
        <v>45</v>
      </c>
      <c r="E229">
        <v>5</v>
      </c>
      <c r="F229">
        <v>53.4188034188034</v>
      </c>
      <c r="G229">
        <v>53.123965266134199</v>
      </c>
    </row>
    <row r="230" spans="1:7" x14ac:dyDescent="0.35">
      <c r="A230">
        <v>2013</v>
      </c>
      <c r="B230" t="s">
        <v>53</v>
      </c>
      <c r="C230" t="s">
        <v>48</v>
      </c>
      <c r="D230" t="s">
        <v>46</v>
      </c>
      <c r="E230">
        <v>5</v>
      </c>
      <c r="F230">
        <v>49.810719266786201</v>
      </c>
      <c r="G230">
        <v>50.6448124844296</v>
      </c>
    </row>
    <row r="231" spans="1:7" x14ac:dyDescent="0.35">
      <c r="A231">
        <v>2013</v>
      </c>
      <c r="B231" t="s">
        <v>53</v>
      </c>
      <c r="C231" t="s">
        <v>48</v>
      </c>
      <c r="D231" t="s">
        <v>47</v>
      </c>
      <c r="E231">
        <v>10</v>
      </c>
      <c r="F231">
        <v>51.551706361480598</v>
      </c>
      <c r="G231">
        <v>51.8843888752819</v>
      </c>
    </row>
    <row r="232" spans="1:7" x14ac:dyDescent="0.35">
      <c r="A232">
        <v>2013</v>
      </c>
      <c r="B232" t="s">
        <v>53</v>
      </c>
      <c r="C232" t="s">
        <v>49</v>
      </c>
      <c r="D232" t="s">
        <v>45</v>
      </c>
      <c r="E232">
        <v>8</v>
      </c>
      <c r="F232">
        <v>119.527864933513</v>
      </c>
      <c r="G232">
        <v>111.041710042335</v>
      </c>
    </row>
    <row r="233" spans="1:7" x14ac:dyDescent="0.35">
      <c r="A233">
        <v>2013</v>
      </c>
      <c r="B233" t="s">
        <v>53</v>
      </c>
      <c r="C233" t="s">
        <v>49</v>
      </c>
      <c r="D233" t="s">
        <v>46</v>
      </c>
      <c r="E233">
        <v>3</v>
      </c>
      <c r="F233">
        <v>33.500837520937999</v>
      </c>
      <c r="G233">
        <v>30.495806937198601</v>
      </c>
    </row>
    <row r="234" spans="1:7" x14ac:dyDescent="0.35">
      <c r="A234">
        <v>2013</v>
      </c>
      <c r="B234" t="s">
        <v>53</v>
      </c>
      <c r="C234" t="s">
        <v>49</v>
      </c>
      <c r="D234" t="s">
        <v>47</v>
      </c>
      <c r="E234">
        <v>11</v>
      </c>
      <c r="F234">
        <v>70.296523517382397</v>
      </c>
      <c r="G234">
        <v>70.768758489766597</v>
      </c>
    </row>
    <row r="235" spans="1:7" x14ac:dyDescent="0.35">
      <c r="A235">
        <v>2013</v>
      </c>
      <c r="B235" t="s">
        <v>53</v>
      </c>
      <c r="C235" t="s">
        <v>50</v>
      </c>
      <c r="D235" t="s">
        <v>45</v>
      </c>
      <c r="E235">
        <v>11</v>
      </c>
      <c r="F235">
        <v>16.594505710018598</v>
      </c>
      <c r="G235">
        <v>13.5659637151191</v>
      </c>
    </row>
    <row r="236" spans="1:7" x14ac:dyDescent="0.35">
      <c r="A236">
        <v>2013</v>
      </c>
      <c r="B236" t="s">
        <v>53</v>
      </c>
      <c r="C236" t="s">
        <v>50</v>
      </c>
      <c r="D236" t="s">
        <v>46</v>
      </c>
      <c r="E236">
        <v>7</v>
      </c>
      <c r="F236">
        <v>10.2421537786232</v>
      </c>
      <c r="G236">
        <v>8.3223106682754402</v>
      </c>
    </row>
    <row r="237" spans="1:7" x14ac:dyDescent="0.35">
      <c r="A237">
        <v>2013</v>
      </c>
      <c r="B237" t="s">
        <v>53</v>
      </c>
      <c r="C237" t="s">
        <v>50</v>
      </c>
      <c r="D237" t="s">
        <v>47</v>
      </c>
      <c r="E237">
        <v>18</v>
      </c>
      <c r="F237">
        <v>13.3697783587854</v>
      </c>
      <c r="G237">
        <v>10.944137191697299</v>
      </c>
    </row>
    <row r="238" spans="1:7" x14ac:dyDescent="0.35">
      <c r="A238">
        <v>2013</v>
      </c>
      <c r="B238" t="s">
        <v>53</v>
      </c>
      <c r="C238" t="s">
        <v>51</v>
      </c>
      <c r="D238" t="s">
        <v>45</v>
      </c>
      <c r="E238">
        <v>19</v>
      </c>
      <c r="F238">
        <v>26.034530008221399</v>
      </c>
      <c r="G238">
        <v>22.3387808845685</v>
      </c>
    </row>
    <row r="239" spans="1:7" x14ac:dyDescent="0.35">
      <c r="A239">
        <v>2013</v>
      </c>
      <c r="B239" t="s">
        <v>53</v>
      </c>
      <c r="C239" t="s">
        <v>51</v>
      </c>
      <c r="D239" t="s">
        <v>46</v>
      </c>
      <c r="E239">
        <v>10</v>
      </c>
      <c r="F239">
        <v>12.9366106080207</v>
      </c>
      <c r="G239">
        <v>10.317925332478501</v>
      </c>
    </row>
    <row r="240" spans="1:7" x14ac:dyDescent="0.35">
      <c r="A240">
        <v>2013</v>
      </c>
      <c r="B240" t="s">
        <v>53</v>
      </c>
      <c r="C240" t="s">
        <v>51</v>
      </c>
      <c r="D240" t="s">
        <v>47</v>
      </c>
      <c r="E240">
        <v>29</v>
      </c>
      <c r="F240">
        <v>19.2973116848549</v>
      </c>
      <c r="G240">
        <v>16.328353108523501</v>
      </c>
    </row>
    <row r="241" spans="1:7" x14ac:dyDescent="0.35">
      <c r="A241">
        <v>2013</v>
      </c>
      <c r="B241" t="s">
        <v>54</v>
      </c>
      <c r="C241" t="s">
        <v>44</v>
      </c>
      <c r="D241" t="s">
        <v>45</v>
      </c>
      <c r="E241">
        <v>9</v>
      </c>
      <c r="F241">
        <v>21.911138161899</v>
      </c>
      <c r="G241">
        <v>22.6117328443109</v>
      </c>
    </row>
    <row r="242" spans="1:7" x14ac:dyDescent="0.35">
      <c r="A242">
        <v>2013</v>
      </c>
      <c r="B242" t="s">
        <v>54</v>
      </c>
      <c r="C242" t="s">
        <v>44</v>
      </c>
      <c r="D242" t="s">
        <v>46</v>
      </c>
      <c r="E242">
        <v>2</v>
      </c>
      <c r="F242">
        <v>4.6876831126215901</v>
      </c>
      <c r="G242">
        <v>4.4830944667779997</v>
      </c>
    </row>
    <row r="243" spans="1:7" x14ac:dyDescent="0.35">
      <c r="A243">
        <v>2013</v>
      </c>
      <c r="B243" t="s">
        <v>54</v>
      </c>
      <c r="C243" t="s">
        <v>44</v>
      </c>
      <c r="D243" t="s">
        <v>47</v>
      </c>
      <c r="E243">
        <v>11</v>
      </c>
      <c r="F243">
        <v>13.1358968235013</v>
      </c>
      <c r="G243">
        <v>13.547413655544499</v>
      </c>
    </row>
    <row r="244" spans="1:7" x14ac:dyDescent="0.35">
      <c r="A244">
        <v>2013</v>
      </c>
      <c r="B244" t="s">
        <v>54</v>
      </c>
      <c r="C244" t="s">
        <v>48</v>
      </c>
      <c r="D244" t="s">
        <v>45</v>
      </c>
      <c r="E244">
        <v>10</v>
      </c>
      <c r="F244">
        <v>70.531809846240606</v>
      </c>
      <c r="G244">
        <v>73.742223753380102</v>
      </c>
    </row>
    <row r="245" spans="1:7" x14ac:dyDescent="0.35">
      <c r="A245">
        <v>2013</v>
      </c>
      <c r="B245" t="s">
        <v>54</v>
      </c>
      <c r="C245" t="s">
        <v>48</v>
      </c>
      <c r="D245" t="s">
        <v>46</v>
      </c>
      <c r="E245">
        <v>2</v>
      </c>
      <c r="F245">
        <v>12.6550240445457</v>
      </c>
      <c r="G245">
        <v>12.763023093715899</v>
      </c>
    </row>
    <row r="246" spans="1:7" x14ac:dyDescent="0.35">
      <c r="A246">
        <v>2013</v>
      </c>
      <c r="B246" t="s">
        <v>54</v>
      </c>
      <c r="C246" t="s">
        <v>48</v>
      </c>
      <c r="D246" t="s">
        <v>47</v>
      </c>
      <c r="E246">
        <v>12</v>
      </c>
      <c r="F246">
        <v>40.024014408645201</v>
      </c>
      <c r="G246">
        <v>43.252623423548002</v>
      </c>
    </row>
    <row r="247" spans="1:7" x14ac:dyDescent="0.35">
      <c r="A247">
        <v>2013</v>
      </c>
      <c r="B247" t="s">
        <v>54</v>
      </c>
      <c r="C247" t="s">
        <v>49</v>
      </c>
      <c r="D247" t="s">
        <v>45</v>
      </c>
      <c r="E247">
        <v>2</v>
      </c>
      <c r="F247">
        <v>21.684918139434</v>
      </c>
      <c r="G247">
        <v>19.6338725708205</v>
      </c>
    </row>
    <row r="248" spans="1:7" x14ac:dyDescent="0.35">
      <c r="A248">
        <v>2013</v>
      </c>
      <c r="B248" t="s">
        <v>54</v>
      </c>
      <c r="C248" t="s">
        <v>49</v>
      </c>
      <c r="D248" t="s">
        <v>46</v>
      </c>
      <c r="E248">
        <v>1</v>
      </c>
      <c r="F248">
        <v>7.35889322245934</v>
      </c>
      <c r="G248">
        <v>7.7890719320792901</v>
      </c>
    </row>
    <row r="249" spans="1:7" x14ac:dyDescent="0.35">
      <c r="A249">
        <v>2013</v>
      </c>
      <c r="B249" t="s">
        <v>54</v>
      </c>
      <c r="C249" t="s">
        <v>49</v>
      </c>
      <c r="D249" t="s">
        <v>47</v>
      </c>
      <c r="E249">
        <v>3</v>
      </c>
      <c r="F249">
        <v>13.1509731720147</v>
      </c>
      <c r="G249">
        <v>13.7114722514499</v>
      </c>
    </row>
    <row r="250" spans="1:7" x14ac:dyDescent="0.35">
      <c r="A250">
        <v>2013</v>
      </c>
      <c r="B250" t="s">
        <v>54</v>
      </c>
      <c r="C250" t="s">
        <v>50</v>
      </c>
      <c r="D250" t="s">
        <v>45</v>
      </c>
      <c r="E250">
        <v>19</v>
      </c>
      <c r="F250">
        <v>13.912483158573</v>
      </c>
      <c r="G250">
        <v>15.0934535141179</v>
      </c>
    </row>
    <row r="251" spans="1:7" x14ac:dyDescent="0.35">
      <c r="A251">
        <v>2013</v>
      </c>
      <c r="B251" t="s">
        <v>54</v>
      </c>
      <c r="C251" t="s">
        <v>50</v>
      </c>
      <c r="D251" t="s">
        <v>46</v>
      </c>
      <c r="E251">
        <v>4</v>
      </c>
      <c r="F251">
        <v>2.851236723929</v>
      </c>
      <c r="G251">
        <v>2.7781730313586102</v>
      </c>
    </row>
    <row r="252" spans="1:7" x14ac:dyDescent="0.35">
      <c r="A252">
        <v>2013</v>
      </c>
      <c r="B252" t="s">
        <v>54</v>
      </c>
      <c r="C252" t="s">
        <v>50</v>
      </c>
      <c r="D252" t="s">
        <v>47</v>
      </c>
      <c r="E252">
        <v>23</v>
      </c>
      <c r="F252">
        <v>8.30750781989323</v>
      </c>
      <c r="G252">
        <v>8.9358132727382706</v>
      </c>
    </row>
    <row r="253" spans="1:7" x14ac:dyDescent="0.35">
      <c r="A253">
        <v>2013</v>
      </c>
      <c r="B253" t="s">
        <v>54</v>
      </c>
      <c r="C253" t="s">
        <v>51</v>
      </c>
      <c r="D253" t="s">
        <v>45</v>
      </c>
      <c r="E253">
        <v>21</v>
      </c>
      <c r="F253">
        <v>14.4041813280655</v>
      </c>
      <c r="G253">
        <v>15.5020912292212</v>
      </c>
    </row>
    <row r="254" spans="1:7" x14ac:dyDescent="0.35">
      <c r="A254">
        <v>2013</v>
      </c>
      <c r="B254" t="s">
        <v>54</v>
      </c>
      <c r="C254" t="s">
        <v>51</v>
      </c>
      <c r="D254" t="s">
        <v>46</v>
      </c>
      <c r="E254">
        <v>5</v>
      </c>
      <c r="F254">
        <v>3.2493062731106899</v>
      </c>
      <c r="G254">
        <v>3.2291539324234702</v>
      </c>
    </row>
    <row r="255" spans="1:7" x14ac:dyDescent="0.35">
      <c r="A255">
        <v>2013</v>
      </c>
      <c r="B255" t="s">
        <v>54</v>
      </c>
      <c r="C255" t="s">
        <v>51</v>
      </c>
      <c r="D255" t="s">
        <v>47</v>
      </c>
      <c r="E255">
        <v>26</v>
      </c>
      <c r="F255">
        <v>8.6762104982147008</v>
      </c>
      <c r="G255">
        <v>9.3656225808223095</v>
      </c>
    </row>
    <row r="256" spans="1:7" x14ac:dyDescent="0.35">
      <c r="A256">
        <v>2013</v>
      </c>
      <c r="B256" t="s">
        <v>56</v>
      </c>
      <c r="C256" t="s">
        <v>44</v>
      </c>
      <c r="D256" t="s">
        <v>45</v>
      </c>
      <c r="E256">
        <v>7</v>
      </c>
      <c r="F256">
        <v>8.99534811997224</v>
      </c>
      <c r="G256">
        <v>9.2194117050229494</v>
      </c>
    </row>
    <row r="257" spans="1:7" x14ac:dyDescent="0.35">
      <c r="A257">
        <v>2013</v>
      </c>
      <c r="B257" t="s">
        <v>56</v>
      </c>
      <c r="C257" t="s">
        <v>44</v>
      </c>
      <c r="D257" t="s">
        <v>46</v>
      </c>
      <c r="E257">
        <v>1</v>
      </c>
      <c r="F257">
        <v>1.28037694297201</v>
      </c>
      <c r="G257">
        <v>1.3277141519944999</v>
      </c>
    </row>
    <row r="258" spans="1:7" x14ac:dyDescent="0.35">
      <c r="A258">
        <v>2013</v>
      </c>
      <c r="B258" t="s">
        <v>56</v>
      </c>
      <c r="C258" t="s">
        <v>44</v>
      </c>
      <c r="D258" t="s">
        <v>47</v>
      </c>
      <c r="E258">
        <v>8</v>
      </c>
      <c r="F258">
        <v>5.13083632632119</v>
      </c>
      <c r="G258">
        <v>5.2735629285087304</v>
      </c>
    </row>
    <row r="259" spans="1:7" x14ac:dyDescent="0.35">
      <c r="A259">
        <v>2013</v>
      </c>
      <c r="B259" t="s">
        <v>56</v>
      </c>
      <c r="C259" t="s">
        <v>48</v>
      </c>
      <c r="D259" t="s">
        <v>45</v>
      </c>
      <c r="E259">
        <v>13</v>
      </c>
      <c r="F259">
        <v>50.660535442890001</v>
      </c>
      <c r="G259">
        <v>52.314060586081403</v>
      </c>
    </row>
    <row r="260" spans="1:7" x14ac:dyDescent="0.35">
      <c r="A260">
        <v>2013</v>
      </c>
      <c r="B260" t="s">
        <v>56</v>
      </c>
      <c r="C260" t="s">
        <v>48</v>
      </c>
      <c r="D260" t="s">
        <v>46</v>
      </c>
      <c r="E260">
        <v>1</v>
      </c>
      <c r="F260">
        <v>3.6179450072358899</v>
      </c>
      <c r="G260">
        <v>3.35431303669009</v>
      </c>
    </row>
    <row r="261" spans="1:7" x14ac:dyDescent="0.35">
      <c r="A261">
        <v>2013</v>
      </c>
      <c r="B261" t="s">
        <v>56</v>
      </c>
      <c r="C261" t="s">
        <v>48</v>
      </c>
      <c r="D261" t="s">
        <v>47</v>
      </c>
      <c r="E261">
        <v>14</v>
      </c>
      <c r="F261">
        <v>26.265923716252999</v>
      </c>
      <c r="G261">
        <v>27.834186811385699</v>
      </c>
    </row>
    <row r="262" spans="1:7" x14ac:dyDescent="0.35">
      <c r="A262">
        <v>2013</v>
      </c>
      <c r="B262" t="s">
        <v>56</v>
      </c>
      <c r="C262" t="s">
        <v>49</v>
      </c>
      <c r="D262" t="s">
        <v>45</v>
      </c>
      <c r="E262">
        <v>11</v>
      </c>
      <c r="F262">
        <v>62.421972534332099</v>
      </c>
      <c r="G262">
        <v>58.887407335184697</v>
      </c>
    </row>
    <row r="263" spans="1:7" x14ac:dyDescent="0.35">
      <c r="A263">
        <v>2013</v>
      </c>
      <c r="B263" t="s">
        <v>56</v>
      </c>
      <c r="C263" t="s">
        <v>49</v>
      </c>
      <c r="D263" t="s">
        <v>46</v>
      </c>
      <c r="E263">
        <v>2</v>
      </c>
      <c r="F263">
        <v>7.7948398160417796</v>
      </c>
      <c r="G263">
        <v>8.8385093853921504</v>
      </c>
    </row>
    <row r="264" spans="1:7" x14ac:dyDescent="0.35">
      <c r="A264">
        <v>2013</v>
      </c>
      <c r="B264" t="s">
        <v>56</v>
      </c>
      <c r="C264" t="s">
        <v>49</v>
      </c>
      <c r="D264" t="s">
        <v>47</v>
      </c>
      <c r="E264">
        <v>13</v>
      </c>
      <c r="F264">
        <v>30.0369685767098</v>
      </c>
      <c r="G264">
        <v>33.862958360288403</v>
      </c>
    </row>
    <row r="265" spans="1:7" x14ac:dyDescent="0.35">
      <c r="A265">
        <v>2013</v>
      </c>
      <c r="B265" t="s">
        <v>56</v>
      </c>
      <c r="C265" t="s">
        <v>50</v>
      </c>
      <c r="D265" t="s">
        <v>45</v>
      </c>
      <c r="E265">
        <v>20</v>
      </c>
      <c r="F265">
        <v>7.4194158693886001</v>
      </c>
      <c r="G265">
        <v>8.7210114982083802</v>
      </c>
    </row>
    <row r="266" spans="1:7" x14ac:dyDescent="0.35">
      <c r="A266">
        <v>2013</v>
      </c>
      <c r="B266" t="s">
        <v>56</v>
      </c>
      <c r="C266" t="s">
        <v>50</v>
      </c>
      <c r="D266" t="s">
        <v>46</v>
      </c>
      <c r="E266">
        <v>2</v>
      </c>
      <c r="F266">
        <v>0.75087195005199803</v>
      </c>
      <c r="G266">
        <v>0.773678152891211</v>
      </c>
    </row>
    <row r="267" spans="1:7" x14ac:dyDescent="0.35">
      <c r="A267">
        <v>2013</v>
      </c>
      <c r="B267" t="s">
        <v>56</v>
      </c>
      <c r="C267" t="s">
        <v>50</v>
      </c>
      <c r="D267" t="s">
        <v>47</v>
      </c>
      <c r="E267">
        <v>22</v>
      </c>
      <c r="F267">
        <v>4.10509031198686</v>
      </c>
      <c r="G267">
        <v>4.7473448255498001</v>
      </c>
    </row>
    <row r="268" spans="1:7" x14ac:dyDescent="0.35">
      <c r="A268">
        <v>2013</v>
      </c>
      <c r="B268" t="s">
        <v>56</v>
      </c>
      <c r="C268" t="s">
        <v>51</v>
      </c>
      <c r="D268" t="s">
        <v>45</v>
      </c>
      <c r="E268">
        <v>31</v>
      </c>
      <c r="F268">
        <v>10.7944356425301</v>
      </c>
      <c r="G268">
        <v>13.2359871235362</v>
      </c>
    </row>
    <row r="269" spans="1:7" x14ac:dyDescent="0.35">
      <c r="A269">
        <v>2013</v>
      </c>
      <c r="B269" t="s">
        <v>56</v>
      </c>
      <c r="C269" t="s">
        <v>51</v>
      </c>
      <c r="D269" t="s">
        <v>46</v>
      </c>
      <c r="E269">
        <v>4</v>
      </c>
      <c r="F269">
        <v>1.36979264763796</v>
      </c>
      <c r="G269">
        <v>1.4995129638163001</v>
      </c>
    </row>
    <row r="270" spans="1:7" x14ac:dyDescent="0.35">
      <c r="A270">
        <v>2013</v>
      </c>
      <c r="B270" t="s">
        <v>56</v>
      </c>
      <c r="C270" t="s">
        <v>51</v>
      </c>
      <c r="D270" t="s">
        <v>47</v>
      </c>
      <c r="E270">
        <v>35</v>
      </c>
      <c r="F270">
        <v>6.0428176795580102</v>
      </c>
      <c r="G270">
        <v>7.3677500436762697</v>
      </c>
    </row>
    <row r="271" spans="1:7" x14ac:dyDescent="0.35">
      <c r="A271">
        <v>2013</v>
      </c>
      <c r="B271" t="s">
        <v>57</v>
      </c>
      <c r="C271" t="s">
        <v>44</v>
      </c>
      <c r="D271" t="s">
        <v>45</v>
      </c>
      <c r="E271">
        <v>10</v>
      </c>
      <c r="F271">
        <v>21.228718209994501</v>
      </c>
      <c r="G271">
        <v>20.7264727002628</v>
      </c>
    </row>
    <row r="272" spans="1:7" x14ac:dyDescent="0.35">
      <c r="A272">
        <v>2013</v>
      </c>
      <c r="B272" t="s">
        <v>57</v>
      </c>
      <c r="C272" t="s">
        <v>44</v>
      </c>
      <c r="D272" t="s">
        <v>46</v>
      </c>
      <c r="E272">
        <v>2</v>
      </c>
      <c r="F272">
        <v>4.0961782656781196</v>
      </c>
      <c r="G272">
        <v>3.8959837277746301</v>
      </c>
    </row>
    <row r="273" spans="1:7" x14ac:dyDescent="0.35">
      <c r="A273">
        <v>2013</v>
      </c>
      <c r="B273" t="s">
        <v>57</v>
      </c>
      <c r="C273" t="s">
        <v>44</v>
      </c>
      <c r="D273" t="s">
        <v>47</v>
      </c>
      <c r="E273">
        <v>12</v>
      </c>
      <c r="F273">
        <v>12.508860442813701</v>
      </c>
      <c r="G273">
        <v>12.311228214018699</v>
      </c>
    </row>
    <row r="274" spans="1:7" x14ac:dyDescent="0.35">
      <c r="A274">
        <v>2013</v>
      </c>
      <c r="B274" t="s">
        <v>57</v>
      </c>
      <c r="C274" t="s">
        <v>48</v>
      </c>
      <c r="D274" t="s">
        <v>45</v>
      </c>
      <c r="E274">
        <v>7</v>
      </c>
      <c r="F274">
        <v>38.031076822775198</v>
      </c>
      <c r="G274">
        <v>34.219940892829399</v>
      </c>
    </row>
    <row r="275" spans="1:7" x14ac:dyDescent="0.35">
      <c r="A275">
        <v>2013</v>
      </c>
      <c r="B275" t="s">
        <v>57</v>
      </c>
      <c r="C275" t="s">
        <v>48</v>
      </c>
      <c r="D275" t="s">
        <v>46</v>
      </c>
      <c r="E275">
        <v>5</v>
      </c>
      <c r="F275">
        <v>25.4725151561465</v>
      </c>
      <c r="G275">
        <v>27.7338658235571</v>
      </c>
    </row>
    <row r="276" spans="1:7" x14ac:dyDescent="0.35">
      <c r="A276">
        <v>2013</v>
      </c>
      <c r="B276" t="s">
        <v>57</v>
      </c>
      <c r="C276" t="s">
        <v>48</v>
      </c>
      <c r="D276" t="s">
        <v>47</v>
      </c>
      <c r="E276">
        <v>12</v>
      </c>
      <c r="F276">
        <v>31.549888260812398</v>
      </c>
      <c r="G276">
        <v>30.976903358193301</v>
      </c>
    </row>
    <row r="277" spans="1:7" x14ac:dyDescent="0.35">
      <c r="A277">
        <v>2013</v>
      </c>
      <c r="B277" t="s">
        <v>57</v>
      </c>
      <c r="C277" t="s">
        <v>49</v>
      </c>
      <c r="D277" t="s">
        <v>45</v>
      </c>
      <c r="E277">
        <v>11</v>
      </c>
      <c r="F277">
        <v>92.189071404626205</v>
      </c>
      <c r="G277">
        <v>85.249834903383402</v>
      </c>
    </row>
    <row r="278" spans="1:7" x14ac:dyDescent="0.35">
      <c r="A278">
        <v>2013</v>
      </c>
      <c r="B278" t="s">
        <v>57</v>
      </c>
      <c r="C278" t="s">
        <v>49</v>
      </c>
      <c r="D278" t="s">
        <v>46</v>
      </c>
      <c r="E278">
        <v>3</v>
      </c>
      <c r="F278">
        <v>17.427675148135201</v>
      </c>
      <c r="G278">
        <v>15.8740488133597</v>
      </c>
    </row>
    <row r="279" spans="1:7" x14ac:dyDescent="0.35">
      <c r="A279">
        <v>2013</v>
      </c>
      <c r="B279" t="s">
        <v>57</v>
      </c>
      <c r="C279" t="s">
        <v>49</v>
      </c>
      <c r="D279" t="s">
        <v>47</v>
      </c>
      <c r="E279">
        <v>14</v>
      </c>
      <c r="F279">
        <v>48.034035545186299</v>
      </c>
      <c r="G279">
        <v>50.561941858371497</v>
      </c>
    </row>
    <row r="280" spans="1:7" x14ac:dyDescent="0.35">
      <c r="A280">
        <v>2013</v>
      </c>
      <c r="B280" t="s">
        <v>57</v>
      </c>
      <c r="C280" t="s">
        <v>50</v>
      </c>
      <c r="D280" t="s">
        <v>45</v>
      </c>
      <c r="E280">
        <v>17</v>
      </c>
      <c r="F280">
        <v>11.6797548625568</v>
      </c>
      <c r="G280">
        <v>9.9841857794689393</v>
      </c>
    </row>
    <row r="281" spans="1:7" x14ac:dyDescent="0.35">
      <c r="A281">
        <v>2013</v>
      </c>
      <c r="B281" t="s">
        <v>57</v>
      </c>
      <c r="C281" t="s">
        <v>50</v>
      </c>
      <c r="D281" t="s">
        <v>46</v>
      </c>
      <c r="E281">
        <v>7</v>
      </c>
      <c r="F281">
        <v>4.7852450387263001</v>
      </c>
      <c r="G281">
        <v>4.3346061531140396</v>
      </c>
    </row>
    <row r="282" spans="1:7" x14ac:dyDescent="0.35">
      <c r="A282">
        <v>2013</v>
      </c>
      <c r="B282" t="s">
        <v>57</v>
      </c>
      <c r="C282" t="s">
        <v>50</v>
      </c>
      <c r="D282" t="s">
        <v>47</v>
      </c>
      <c r="E282">
        <v>24</v>
      </c>
      <c r="F282">
        <v>8.2238532864573699</v>
      </c>
      <c r="G282">
        <v>7.1593959662914903</v>
      </c>
    </row>
    <row r="283" spans="1:7" x14ac:dyDescent="0.35">
      <c r="A283">
        <v>2013</v>
      </c>
      <c r="B283" t="s">
        <v>57</v>
      </c>
      <c r="C283" t="s">
        <v>51</v>
      </c>
      <c r="D283" t="s">
        <v>45</v>
      </c>
      <c r="E283">
        <v>28</v>
      </c>
      <c r="F283">
        <v>17.779696856168599</v>
      </c>
      <c r="G283">
        <v>16.758094200621201</v>
      </c>
    </row>
    <row r="284" spans="1:7" x14ac:dyDescent="0.35">
      <c r="A284">
        <v>2013</v>
      </c>
      <c r="B284" t="s">
        <v>57</v>
      </c>
      <c r="C284" t="s">
        <v>51</v>
      </c>
      <c r="D284" t="s">
        <v>46</v>
      </c>
      <c r="E284">
        <v>10</v>
      </c>
      <c r="F284">
        <v>6.11632017712863</v>
      </c>
      <c r="G284">
        <v>5.3731559925361498</v>
      </c>
    </row>
    <row r="285" spans="1:7" x14ac:dyDescent="0.35">
      <c r="A285">
        <v>2013</v>
      </c>
      <c r="B285" t="s">
        <v>57</v>
      </c>
      <c r="C285" t="s">
        <v>51</v>
      </c>
      <c r="D285" t="s">
        <v>47</v>
      </c>
      <c r="E285">
        <v>38</v>
      </c>
      <c r="F285">
        <v>11.838743846968701</v>
      </c>
      <c r="G285">
        <v>11.0656250965787</v>
      </c>
    </row>
    <row r="286" spans="1:7" x14ac:dyDescent="0.35">
      <c r="A286">
        <v>2013</v>
      </c>
      <c r="B286" t="s">
        <v>58</v>
      </c>
      <c r="C286" t="s">
        <v>44</v>
      </c>
      <c r="D286" t="s">
        <v>45</v>
      </c>
      <c r="E286">
        <v>12</v>
      </c>
      <c r="F286">
        <v>11.2517580872011</v>
      </c>
      <c r="G286">
        <v>11.8474505223886</v>
      </c>
    </row>
    <row r="287" spans="1:7" x14ac:dyDescent="0.35">
      <c r="A287">
        <v>2013</v>
      </c>
      <c r="B287" t="s">
        <v>58</v>
      </c>
      <c r="C287" t="s">
        <v>44</v>
      </c>
      <c r="D287" t="s">
        <v>46</v>
      </c>
      <c r="E287">
        <v>6</v>
      </c>
      <c r="F287">
        <v>5.4433124370617003</v>
      </c>
      <c r="G287">
        <v>5.5427878603184801</v>
      </c>
    </row>
    <row r="288" spans="1:7" x14ac:dyDescent="0.35">
      <c r="A288">
        <v>2013</v>
      </c>
      <c r="B288" t="s">
        <v>58</v>
      </c>
      <c r="C288" t="s">
        <v>44</v>
      </c>
      <c r="D288" t="s">
        <v>47</v>
      </c>
      <c r="E288">
        <v>18</v>
      </c>
      <c r="F288">
        <v>8.2996352771386501</v>
      </c>
      <c r="G288">
        <v>8.6951191913535499</v>
      </c>
    </row>
    <row r="289" spans="1:7" x14ac:dyDescent="0.35">
      <c r="A289">
        <v>2013</v>
      </c>
      <c r="B289" t="s">
        <v>58</v>
      </c>
      <c r="C289" t="s">
        <v>48</v>
      </c>
      <c r="D289" t="s">
        <v>45</v>
      </c>
      <c r="E289">
        <v>15</v>
      </c>
      <c r="F289">
        <v>44.297442560982802</v>
      </c>
      <c r="G289">
        <v>44.1410135479735</v>
      </c>
    </row>
    <row r="290" spans="1:7" x14ac:dyDescent="0.35">
      <c r="A290">
        <v>2013</v>
      </c>
      <c r="B290" t="s">
        <v>58</v>
      </c>
      <c r="C290" t="s">
        <v>48</v>
      </c>
      <c r="D290" t="s">
        <v>46</v>
      </c>
      <c r="E290">
        <v>7</v>
      </c>
      <c r="F290">
        <v>18.279148713931299</v>
      </c>
      <c r="G290">
        <v>18.708846081847099</v>
      </c>
    </row>
    <row r="291" spans="1:7" x14ac:dyDescent="0.35">
      <c r="A291">
        <v>2013</v>
      </c>
      <c r="B291" t="s">
        <v>58</v>
      </c>
      <c r="C291" t="s">
        <v>48</v>
      </c>
      <c r="D291" t="s">
        <v>47</v>
      </c>
      <c r="E291">
        <v>22</v>
      </c>
      <c r="F291">
        <v>30.489072439264401</v>
      </c>
      <c r="G291">
        <v>31.4249298149103</v>
      </c>
    </row>
    <row r="292" spans="1:7" x14ac:dyDescent="0.35">
      <c r="A292">
        <v>2013</v>
      </c>
      <c r="B292" t="s">
        <v>58</v>
      </c>
      <c r="C292" t="s">
        <v>49</v>
      </c>
      <c r="D292" t="s">
        <v>45</v>
      </c>
      <c r="E292">
        <v>14</v>
      </c>
      <c r="F292">
        <v>58.737151248164501</v>
      </c>
      <c r="G292">
        <v>55.458568972278101</v>
      </c>
    </row>
    <row r="293" spans="1:7" x14ac:dyDescent="0.35">
      <c r="A293">
        <v>2013</v>
      </c>
      <c r="B293" t="s">
        <v>58</v>
      </c>
      <c r="C293" t="s">
        <v>49</v>
      </c>
      <c r="D293" t="s">
        <v>46</v>
      </c>
      <c r="E293">
        <v>6</v>
      </c>
      <c r="F293">
        <v>16.349219324777199</v>
      </c>
      <c r="G293">
        <v>17.818522350713</v>
      </c>
    </row>
    <row r="294" spans="1:7" x14ac:dyDescent="0.35">
      <c r="A294">
        <v>2013</v>
      </c>
      <c r="B294" t="s">
        <v>58</v>
      </c>
      <c r="C294" t="s">
        <v>49</v>
      </c>
      <c r="D294" t="s">
        <v>47</v>
      </c>
      <c r="E294">
        <v>20</v>
      </c>
      <c r="F294">
        <v>33.039283708329201</v>
      </c>
      <c r="G294">
        <v>36.638545661495499</v>
      </c>
    </row>
    <row r="295" spans="1:7" x14ac:dyDescent="0.35">
      <c r="A295">
        <v>2013</v>
      </c>
      <c r="B295" t="s">
        <v>58</v>
      </c>
      <c r="C295" t="s">
        <v>50</v>
      </c>
      <c r="D295" t="s">
        <v>45</v>
      </c>
      <c r="E295">
        <v>27</v>
      </c>
      <c r="F295">
        <v>6.9388583779005097</v>
      </c>
      <c r="G295">
        <v>8.5432756164507708</v>
      </c>
    </row>
    <row r="296" spans="1:7" x14ac:dyDescent="0.35">
      <c r="A296">
        <v>2013</v>
      </c>
      <c r="B296" t="s">
        <v>58</v>
      </c>
      <c r="C296" t="s">
        <v>50</v>
      </c>
      <c r="D296" t="s">
        <v>46</v>
      </c>
      <c r="E296">
        <v>13</v>
      </c>
      <c r="F296">
        <v>3.2494069832255601</v>
      </c>
      <c r="G296">
        <v>3.77282156217401</v>
      </c>
    </row>
    <row r="297" spans="1:7" x14ac:dyDescent="0.35">
      <c r="A297">
        <v>2013</v>
      </c>
      <c r="B297" t="s">
        <v>58</v>
      </c>
      <c r="C297" t="s">
        <v>50</v>
      </c>
      <c r="D297" t="s">
        <v>47</v>
      </c>
      <c r="E297">
        <v>40</v>
      </c>
      <c r="F297">
        <v>5.0685136330345397</v>
      </c>
      <c r="G297">
        <v>6.15804858931239</v>
      </c>
    </row>
    <row r="298" spans="1:7" x14ac:dyDescent="0.35">
      <c r="A298">
        <v>2013</v>
      </c>
      <c r="B298" t="s">
        <v>58</v>
      </c>
      <c r="C298" t="s">
        <v>51</v>
      </c>
      <c r="D298" t="s">
        <v>45</v>
      </c>
      <c r="E298">
        <v>41</v>
      </c>
      <c r="F298">
        <v>9.9286108662591896</v>
      </c>
      <c r="G298">
        <v>12.765652018475199</v>
      </c>
    </row>
    <row r="299" spans="1:7" x14ac:dyDescent="0.35">
      <c r="A299">
        <v>2013</v>
      </c>
      <c r="B299" t="s">
        <v>58</v>
      </c>
      <c r="C299" t="s">
        <v>51</v>
      </c>
      <c r="D299" t="s">
        <v>46</v>
      </c>
      <c r="E299">
        <v>19</v>
      </c>
      <c r="F299">
        <v>4.3500957021054498</v>
      </c>
      <c r="G299">
        <v>5.0369346331425104</v>
      </c>
    </row>
    <row r="300" spans="1:7" x14ac:dyDescent="0.35">
      <c r="A300">
        <v>2013</v>
      </c>
      <c r="B300" t="s">
        <v>58</v>
      </c>
      <c r="C300" t="s">
        <v>51</v>
      </c>
      <c r="D300" t="s">
        <v>47</v>
      </c>
      <c r="E300">
        <v>60</v>
      </c>
      <c r="F300">
        <v>7.0611495551475798</v>
      </c>
      <c r="G300">
        <v>8.9012933258088704</v>
      </c>
    </row>
    <row r="301" spans="1:7" x14ac:dyDescent="0.35">
      <c r="A301">
        <v>2013</v>
      </c>
      <c r="B301" t="s">
        <v>59</v>
      </c>
      <c r="C301" t="s">
        <v>44</v>
      </c>
      <c r="D301" t="s">
        <v>45</v>
      </c>
      <c r="E301">
        <v>-1</v>
      </c>
      <c r="F301">
        <v>-1</v>
      </c>
      <c r="G301">
        <v>29.328380095806001</v>
      </c>
    </row>
    <row r="302" spans="1:7" x14ac:dyDescent="0.35">
      <c r="A302">
        <v>2013</v>
      </c>
      <c r="B302" t="s">
        <v>59</v>
      </c>
      <c r="C302" t="s">
        <v>44</v>
      </c>
      <c r="D302" t="s">
        <v>47</v>
      </c>
      <c r="E302">
        <v>-1</v>
      </c>
      <c r="F302">
        <v>-1</v>
      </c>
      <c r="G302">
        <v>14.664190047903</v>
      </c>
    </row>
    <row r="303" spans="1:7" x14ac:dyDescent="0.35">
      <c r="A303">
        <v>2013</v>
      </c>
      <c r="B303" t="s">
        <v>59</v>
      </c>
      <c r="C303" t="s">
        <v>48</v>
      </c>
      <c r="D303" t="s">
        <v>46</v>
      </c>
      <c r="E303">
        <v>-1</v>
      </c>
      <c r="F303">
        <v>-1</v>
      </c>
      <c r="G303">
        <v>72.751322751322803</v>
      </c>
    </row>
    <row r="304" spans="1:7" x14ac:dyDescent="0.35">
      <c r="A304">
        <v>2013</v>
      </c>
      <c r="B304" t="s">
        <v>59</v>
      </c>
      <c r="C304" t="s">
        <v>48</v>
      </c>
      <c r="D304" t="s">
        <v>47</v>
      </c>
      <c r="E304">
        <v>-1</v>
      </c>
      <c r="F304">
        <v>-1</v>
      </c>
      <c r="G304">
        <v>36.375661375661402</v>
      </c>
    </row>
    <row r="305" spans="1:7" x14ac:dyDescent="0.35">
      <c r="A305">
        <v>2013</v>
      </c>
      <c r="B305" t="s">
        <v>59</v>
      </c>
      <c r="C305" t="s">
        <v>50</v>
      </c>
      <c r="D305" t="s">
        <v>45</v>
      </c>
      <c r="E305">
        <v>-1</v>
      </c>
      <c r="F305">
        <v>-1</v>
      </c>
      <c r="G305">
        <v>8.5406821158116504</v>
      </c>
    </row>
    <row r="306" spans="1:7" x14ac:dyDescent="0.35">
      <c r="A306">
        <v>2013</v>
      </c>
      <c r="B306" t="s">
        <v>59</v>
      </c>
      <c r="C306" t="s">
        <v>50</v>
      </c>
      <c r="D306" t="s">
        <v>46</v>
      </c>
      <c r="E306">
        <v>-1</v>
      </c>
      <c r="F306">
        <v>-1</v>
      </c>
      <c r="G306">
        <v>8.3943833943833894</v>
      </c>
    </row>
    <row r="307" spans="1:7" x14ac:dyDescent="0.35">
      <c r="A307">
        <v>2013</v>
      </c>
      <c r="B307" t="s">
        <v>59</v>
      </c>
      <c r="C307" t="s">
        <v>50</v>
      </c>
      <c r="D307" t="s">
        <v>47</v>
      </c>
      <c r="E307">
        <v>-1</v>
      </c>
      <c r="F307">
        <v>-1</v>
      </c>
      <c r="G307">
        <v>8.4675327550975208</v>
      </c>
    </row>
    <row r="308" spans="1:7" x14ac:dyDescent="0.35">
      <c r="A308">
        <v>2013</v>
      </c>
      <c r="B308" t="s">
        <v>59</v>
      </c>
      <c r="C308" t="s">
        <v>51</v>
      </c>
      <c r="D308" t="s">
        <v>45</v>
      </c>
      <c r="E308">
        <v>1</v>
      </c>
      <c r="F308">
        <v>9.3257483913083998</v>
      </c>
      <c r="G308">
        <v>7.7720207253886002</v>
      </c>
    </row>
    <row r="309" spans="1:7" x14ac:dyDescent="0.35">
      <c r="A309">
        <v>2013</v>
      </c>
      <c r="B309" t="s">
        <v>59</v>
      </c>
      <c r="C309" t="s">
        <v>51</v>
      </c>
      <c r="D309" t="s">
        <v>46</v>
      </c>
      <c r="E309">
        <v>1</v>
      </c>
      <c r="F309">
        <v>9.2276460274983894</v>
      </c>
      <c r="G309">
        <v>7.6388888888888902</v>
      </c>
    </row>
    <row r="310" spans="1:7" x14ac:dyDescent="0.35">
      <c r="A310">
        <v>2013</v>
      </c>
      <c r="B310" t="s">
        <v>59</v>
      </c>
      <c r="C310" t="s">
        <v>51</v>
      </c>
      <c r="D310" t="s">
        <v>47</v>
      </c>
      <c r="E310">
        <v>2</v>
      </c>
      <c r="F310">
        <v>9.2764378478664202</v>
      </c>
      <c r="G310">
        <v>7.7054548071387501</v>
      </c>
    </row>
    <row r="311" spans="1:7" x14ac:dyDescent="0.35">
      <c r="A311">
        <v>2013</v>
      </c>
      <c r="B311" t="s">
        <v>66</v>
      </c>
      <c r="C311" t="s">
        <v>48</v>
      </c>
      <c r="D311" t="s">
        <v>45</v>
      </c>
      <c r="E311">
        <v>-1</v>
      </c>
      <c r="F311">
        <v>-1</v>
      </c>
      <c r="G311">
        <v>91.399323645004998</v>
      </c>
    </row>
    <row r="312" spans="1:7" x14ac:dyDescent="0.35">
      <c r="A312">
        <v>2013</v>
      </c>
      <c r="B312" t="s">
        <v>66</v>
      </c>
      <c r="C312" t="s">
        <v>48</v>
      </c>
      <c r="D312" t="s">
        <v>47</v>
      </c>
      <c r="E312">
        <v>-1</v>
      </c>
      <c r="F312">
        <v>-1</v>
      </c>
      <c r="G312">
        <v>45.699661822502499</v>
      </c>
    </row>
    <row r="313" spans="1:7" x14ac:dyDescent="0.35">
      <c r="A313">
        <v>2013</v>
      </c>
      <c r="B313" t="s">
        <v>66</v>
      </c>
      <c r="C313" t="s">
        <v>49</v>
      </c>
      <c r="D313" t="s">
        <v>46</v>
      </c>
      <c r="E313">
        <v>-1</v>
      </c>
      <c r="F313">
        <v>-1</v>
      </c>
      <c r="G313">
        <v>109.739368998628</v>
      </c>
    </row>
    <row r="314" spans="1:7" x14ac:dyDescent="0.35">
      <c r="A314">
        <v>2013</v>
      </c>
      <c r="B314" t="s">
        <v>66</v>
      </c>
      <c r="C314" t="s">
        <v>49</v>
      </c>
      <c r="D314" t="s">
        <v>47</v>
      </c>
      <c r="E314">
        <v>-1</v>
      </c>
      <c r="F314">
        <v>-1</v>
      </c>
      <c r="G314">
        <v>54.869684499314097</v>
      </c>
    </row>
    <row r="315" spans="1:7" x14ac:dyDescent="0.35">
      <c r="A315">
        <v>2013</v>
      </c>
      <c r="B315" t="s">
        <v>66</v>
      </c>
      <c r="C315" t="s">
        <v>50</v>
      </c>
      <c r="D315" t="s">
        <v>45</v>
      </c>
      <c r="E315">
        <v>-1</v>
      </c>
      <c r="F315">
        <v>-1</v>
      </c>
      <c r="G315">
        <v>10.546075805192901</v>
      </c>
    </row>
    <row r="316" spans="1:7" x14ac:dyDescent="0.35">
      <c r="A316">
        <v>2013</v>
      </c>
      <c r="B316" t="s">
        <v>66</v>
      </c>
      <c r="C316" t="s">
        <v>50</v>
      </c>
      <c r="D316" t="s">
        <v>47</v>
      </c>
      <c r="E316">
        <v>-1</v>
      </c>
      <c r="F316">
        <v>-1</v>
      </c>
      <c r="G316">
        <v>5.2730379025964398</v>
      </c>
    </row>
    <row r="317" spans="1:7" x14ac:dyDescent="0.35">
      <c r="A317">
        <v>2013</v>
      </c>
      <c r="B317" t="s">
        <v>66</v>
      </c>
      <c r="C317" t="s">
        <v>51</v>
      </c>
      <c r="D317" t="s">
        <v>45</v>
      </c>
      <c r="E317">
        <v>1</v>
      </c>
      <c r="F317">
        <v>8.4954549316115902</v>
      </c>
      <c r="G317">
        <v>9.5969289827255295</v>
      </c>
    </row>
    <row r="318" spans="1:7" x14ac:dyDescent="0.35">
      <c r="A318">
        <v>2013</v>
      </c>
      <c r="B318" t="s">
        <v>66</v>
      </c>
      <c r="C318" t="s">
        <v>51</v>
      </c>
      <c r="D318" t="s">
        <v>46</v>
      </c>
      <c r="E318">
        <v>1</v>
      </c>
      <c r="F318">
        <v>8.7496718873042294</v>
      </c>
      <c r="G318">
        <v>9.8765432098765409</v>
      </c>
    </row>
    <row r="319" spans="1:7" x14ac:dyDescent="0.35">
      <c r="A319">
        <v>2013</v>
      </c>
      <c r="B319" t="s">
        <v>66</v>
      </c>
      <c r="C319" t="s">
        <v>51</v>
      </c>
      <c r="D319" t="s">
        <v>47</v>
      </c>
      <c r="E319">
        <v>2</v>
      </c>
      <c r="F319">
        <v>8.6206896551724093</v>
      </c>
      <c r="G319">
        <v>9.7367360963010405</v>
      </c>
    </row>
    <row r="320" spans="1:7" x14ac:dyDescent="0.35">
      <c r="A320">
        <v>2013</v>
      </c>
      <c r="B320" t="s">
        <v>61</v>
      </c>
      <c r="C320" t="s">
        <v>44</v>
      </c>
      <c r="D320" t="s">
        <v>45</v>
      </c>
      <c r="E320">
        <v>2</v>
      </c>
      <c r="F320">
        <v>4.0077750836623096</v>
      </c>
      <c r="G320">
        <v>4.0924553879732999</v>
      </c>
    </row>
    <row r="321" spans="1:7" x14ac:dyDescent="0.35">
      <c r="A321">
        <v>2013</v>
      </c>
      <c r="B321" t="s">
        <v>61</v>
      </c>
      <c r="C321" t="s">
        <v>44</v>
      </c>
      <c r="D321" t="s">
        <v>46</v>
      </c>
      <c r="E321">
        <v>2</v>
      </c>
      <c r="F321">
        <v>3.8177410426250802</v>
      </c>
      <c r="G321">
        <v>3.8261950881220601</v>
      </c>
    </row>
    <row r="322" spans="1:7" x14ac:dyDescent="0.35">
      <c r="A322">
        <v>2013</v>
      </c>
      <c r="B322" t="s">
        <v>61</v>
      </c>
      <c r="C322" t="s">
        <v>44</v>
      </c>
      <c r="D322" t="s">
        <v>47</v>
      </c>
      <c r="E322">
        <v>4</v>
      </c>
      <c r="F322">
        <v>3.9104506794408098</v>
      </c>
      <c r="G322">
        <v>3.95932523804768</v>
      </c>
    </row>
    <row r="323" spans="1:7" x14ac:dyDescent="0.35">
      <c r="A323">
        <v>2013</v>
      </c>
      <c r="B323" t="s">
        <v>61</v>
      </c>
      <c r="C323" t="s">
        <v>48</v>
      </c>
      <c r="D323" t="s">
        <v>45</v>
      </c>
      <c r="E323">
        <v>5</v>
      </c>
      <c r="F323">
        <v>26.818279339197598</v>
      </c>
      <c r="G323">
        <v>25.295655450691601</v>
      </c>
    </row>
    <row r="324" spans="1:7" x14ac:dyDescent="0.35">
      <c r="A324">
        <v>2013</v>
      </c>
      <c r="B324" t="s">
        <v>61</v>
      </c>
      <c r="C324" t="s">
        <v>48</v>
      </c>
      <c r="D324" t="s">
        <v>47</v>
      </c>
      <c r="E324">
        <v>5</v>
      </c>
      <c r="F324">
        <v>12.815912236633</v>
      </c>
      <c r="G324">
        <v>12.647827725345801</v>
      </c>
    </row>
    <row r="325" spans="1:7" x14ac:dyDescent="0.35">
      <c r="A325">
        <v>2013</v>
      </c>
      <c r="B325" t="s">
        <v>61</v>
      </c>
      <c r="C325" t="s">
        <v>49</v>
      </c>
      <c r="D325" t="s">
        <v>45</v>
      </c>
      <c r="E325">
        <v>8</v>
      </c>
      <c r="F325">
        <v>65.654493229380407</v>
      </c>
      <c r="G325">
        <v>70.104095910896604</v>
      </c>
    </row>
    <row r="326" spans="1:7" x14ac:dyDescent="0.35">
      <c r="A326">
        <v>2013</v>
      </c>
      <c r="B326" t="s">
        <v>61</v>
      </c>
      <c r="C326" t="s">
        <v>49</v>
      </c>
      <c r="D326" t="s">
        <v>46</v>
      </c>
      <c r="E326">
        <v>3</v>
      </c>
      <c r="F326">
        <v>16.836906499045899</v>
      </c>
      <c r="G326">
        <v>15.922714931450599</v>
      </c>
    </row>
    <row r="327" spans="1:7" x14ac:dyDescent="0.35">
      <c r="A327">
        <v>2013</v>
      </c>
      <c r="B327" t="s">
        <v>61</v>
      </c>
      <c r="C327" t="s">
        <v>49</v>
      </c>
      <c r="D327" t="s">
        <v>47</v>
      </c>
      <c r="E327">
        <v>11</v>
      </c>
      <c r="F327">
        <v>36.663000366630001</v>
      </c>
      <c r="G327">
        <v>43.013405421173601</v>
      </c>
    </row>
    <row r="328" spans="1:7" x14ac:dyDescent="0.35">
      <c r="A328">
        <v>2013</v>
      </c>
      <c r="B328" t="s">
        <v>61</v>
      </c>
      <c r="C328" t="s">
        <v>50</v>
      </c>
      <c r="D328" t="s">
        <v>45</v>
      </c>
      <c r="E328">
        <v>7</v>
      </c>
      <c r="F328">
        <v>4.2223106896842904</v>
      </c>
      <c r="G328">
        <v>4.1104884616873996</v>
      </c>
    </row>
    <row r="329" spans="1:7" x14ac:dyDescent="0.35">
      <c r="A329">
        <v>2013</v>
      </c>
      <c r="B329" t="s">
        <v>61</v>
      </c>
      <c r="C329" t="s">
        <v>50</v>
      </c>
      <c r="D329" t="s">
        <v>46</v>
      </c>
      <c r="E329">
        <v>2</v>
      </c>
      <c r="F329">
        <v>1.16883192781294</v>
      </c>
      <c r="G329">
        <v>1.1142216465410399</v>
      </c>
    </row>
    <row r="330" spans="1:7" x14ac:dyDescent="0.35">
      <c r="A330">
        <v>2013</v>
      </c>
      <c r="B330" t="s">
        <v>61</v>
      </c>
      <c r="C330" t="s">
        <v>50</v>
      </c>
      <c r="D330" t="s">
        <v>47</v>
      </c>
      <c r="E330">
        <v>9</v>
      </c>
      <c r="F330">
        <v>2.6714396388213602</v>
      </c>
      <c r="G330">
        <v>2.6123550541142202</v>
      </c>
    </row>
    <row r="331" spans="1:7" x14ac:dyDescent="0.35">
      <c r="A331">
        <v>2013</v>
      </c>
      <c r="B331" t="s">
        <v>61</v>
      </c>
      <c r="C331" t="s">
        <v>51</v>
      </c>
      <c r="D331" t="s">
        <v>45</v>
      </c>
      <c r="E331">
        <v>15</v>
      </c>
      <c r="F331">
        <v>8.4283394485618395</v>
      </c>
      <c r="G331">
        <v>10.049913132116201</v>
      </c>
    </row>
    <row r="332" spans="1:7" x14ac:dyDescent="0.35">
      <c r="A332">
        <v>2013</v>
      </c>
      <c r="B332" t="s">
        <v>61</v>
      </c>
      <c r="C332" t="s">
        <v>51</v>
      </c>
      <c r="D332" t="s">
        <v>46</v>
      </c>
      <c r="E332">
        <v>5</v>
      </c>
      <c r="F332">
        <v>2.6464968321432898</v>
      </c>
      <c r="G332">
        <v>2.4469860421829002</v>
      </c>
    </row>
    <row r="333" spans="1:7" x14ac:dyDescent="0.35">
      <c r="A333">
        <v>2013</v>
      </c>
      <c r="B333" t="s">
        <v>61</v>
      </c>
      <c r="C333" t="s">
        <v>51</v>
      </c>
      <c r="D333" t="s">
        <v>47</v>
      </c>
      <c r="E333">
        <v>20</v>
      </c>
      <c r="F333">
        <v>5.4510765876260603</v>
      </c>
      <c r="G333">
        <v>6.2484495871495698</v>
      </c>
    </row>
    <row r="334" spans="1:7" x14ac:dyDescent="0.35">
      <c r="A334">
        <v>2013</v>
      </c>
      <c r="B334" t="s">
        <v>62</v>
      </c>
      <c r="C334" t="s">
        <v>44</v>
      </c>
      <c r="D334" t="s">
        <v>45</v>
      </c>
      <c r="E334">
        <v>7</v>
      </c>
      <c r="F334">
        <v>12.7353770581279</v>
      </c>
      <c r="G334">
        <v>12.9179817547744</v>
      </c>
    </row>
    <row r="335" spans="1:7" x14ac:dyDescent="0.35">
      <c r="A335">
        <v>2013</v>
      </c>
      <c r="B335" t="s">
        <v>62</v>
      </c>
      <c r="C335" t="s">
        <v>44</v>
      </c>
      <c r="D335" t="s">
        <v>46</v>
      </c>
      <c r="E335">
        <v>3</v>
      </c>
      <c r="F335">
        <v>5.2083333333333304</v>
      </c>
      <c r="G335">
        <v>5.3189149804107299</v>
      </c>
    </row>
    <row r="336" spans="1:7" x14ac:dyDescent="0.35">
      <c r="A336">
        <v>2013</v>
      </c>
      <c r="B336" t="s">
        <v>62</v>
      </c>
      <c r="C336" t="s">
        <v>44</v>
      </c>
      <c r="D336" t="s">
        <v>47</v>
      </c>
      <c r="E336">
        <v>10</v>
      </c>
      <c r="F336">
        <v>8.8837560520588106</v>
      </c>
      <c r="G336">
        <v>9.1184483675925492</v>
      </c>
    </row>
    <row r="337" spans="1:7" x14ac:dyDescent="0.35">
      <c r="A337">
        <v>2013</v>
      </c>
      <c r="B337" t="s">
        <v>62</v>
      </c>
      <c r="C337" t="s">
        <v>48</v>
      </c>
      <c r="D337" t="s">
        <v>45</v>
      </c>
      <c r="E337">
        <v>6</v>
      </c>
      <c r="F337">
        <v>28.815675727595799</v>
      </c>
      <c r="G337">
        <v>29.331141720416099</v>
      </c>
    </row>
    <row r="338" spans="1:7" x14ac:dyDescent="0.35">
      <c r="A338">
        <v>2013</v>
      </c>
      <c r="B338" t="s">
        <v>62</v>
      </c>
      <c r="C338" t="s">
        <v>48</v>
      </c>
      <c r="D338" t="s">
        <v>46</v>
      </c>
      <c r="E338">
        <v>2</v>
      </c>
      <c r="F338">
        <v>8.6587583340548999</v>
      </c>
      <c r="G338">
        <v>8.7321508313863898</v>
      </c>
    </row>
    <row r="339" spans="1:7" x14ac:dyDescent="0.35">
      <c r="A339">
        <v>2013</v>
      </c>
      <c r="B339" t="s">
        <v>62</v>
      </c>
      <c r="C339" t="s">
        <v>48</v>
      </c>
      <c r="D339" t="s">
        <v>47</v>
      </c>
      <c r="E339">
        <v>8</v>
      </c>
      <c r="F339">
        <v>18.214936247723099</v>
      </c>
      <c r="G339">
        <v>19.031646275901299</v>
      </c>
    </row>
    <row r="340" spans="1:7" x14ac:dyDescent="0.35">
      <c r="A340">
        <v>2013</v>
      </c>
      <c r="B340" t="s">
        <v>62</v>
      </c>
      <c r="C340" t="s">
        <v>49</v>
      </c>
      <c r="D340" t="s">
        <v>45</v>
      </c>
      <c r="E340">
        <v>5</v>
      </c>
      <c r="F340">
        <v>32.583903551645498</v>
      </c>
      <c r="G340">
        <v>30.942531096370701</v>
      </c>
    </row>
    <row r="341" spans="1:7" x14ac:dyDescent="0.35">
      <c r="A341">
        <v>2013</v>
      </c>
      <c r="B341" t="s">
        <v>62</v>
      </c>
      <c r="C341" t="s">
        <v>49</v>
      </c>
      <c r="D341" t="s">
        <v>47</v>
      </c>
      <c r="E341">
        <v>5</v>
      </c>
      <c r="F341">
        <v>13.0780498012136</v>
      </c>
      <c r="G341">
        <v>15.4712655481854</v>
      </c>
    </row>
    <row r="342" spans="1:7" x14ac:dyDescent="0.35">
      <c r="A342">
        <v>2013</v>
      </c>
      <c r="B342" t="s">
        <v>62</v>
      </c>
      <c r="C342" t="s">
        <v>50</v>
      </c>
      <c r="D342" t="s">
        <v>45</v>
      </c>
      <c r="E342">
        <v>13</v>
      </c>
      <c r="F342">
        <v>7.04023221935197</v>
      </c>
      <c r="G342">
        <v>7.14619235786693</v>
      </c>
    </row>
    <row r="343" spans="1:7" x14ac:dyDescent="0.35">
      <c r="A343">
        <v>2013</v>
      </c>
      <c r="B343" t="s">
        <v>62</v>
      </c>
      <c r="C343" t="s">
        <v>50</v>
      </c>
      <c r="D343" t="s">
        <v>46</v>
      </c>
      <c r="E343">
        <v>5</v>
      </c>
      <c r="F343">
        <v>2.6416589618280302</v>
      </c>
      <c r="G343">
        <v>2.55647066714771</v>
      </c>
    </row>
    <row r="344" spans="1:7" x14ac:dyDescent="0.35">
      <c r="A344">
        <v>2013</v>
      </c>
      <c r="B344" t="s">
        <v>62</v>
      </c>
      <c r="C344" t="s">
        <v>50</v>
      </c>
      <c r="D344" t="s">
        <v>47</v>
      </c>
      <c r="E344">
        <v>18</v>
      </c>
      <c r="F344">
        <v>4.81376093793458</v>
      </c>
      <c r="G344">
        <v>4.8513315125073202</v>
      </c>
    </row>
    <row r="345" spans="1:7" x14ac:dyDescent="0.35">
      <c r="A345">
        <v>2013</v>
      </c>
      <c r="B345" t="s">
        <v>62</v>
      </c>
      <c r="C345" t="s">
        <v>51</v>
      </c>
      <c r="D345" t="s">
        <v>45</v>
      </c>
      <c r="E345">
        <v>18</v>
      </c>
      <c r="F345">
        <v>9.0000900009000109</v>
      </c>
      <c r="G345">
        <v>9.2878628443322704</v>
      </c>
    </row>
    <row r="346" spans="1:7" x14ac:dyDescent="0.35">
      <c r="A346">
        <v>2013</v>
      </c>
      <c r="B346" t="s">
        <v>62</v>
      </c>
      <c r="C346" t="s">
        <v>51</v>
      </c>
      <c r="D346" t="s">
        <v>46</v>
      </c>
      <c r="E346">
        <v>5</v>
      </c>
      <c r="F346">
        <v>2.3566896993806599</v>
      </c>
      <c r="G346">
        <v>2.32638830710441</v>
      </c>
    </row>
    <row r="347" spans="1:7" x14ac:dyDescent="0.35">
      <c r="A347">
        <v>2013</v>
      </c>
      <c r="B347" t="s">
        <v>62</v>
      </c>
      <c r="C347" t="s">
        <v>51</v>
      </c>
      <c r="D347" t="s">
        <v>47</v>
      </c>
      <c r="E347">
        <v>23</v>
      </c>
      <c r="F347">
        <v>5.5803571428571397</v>
      </c>
      <c r="G347">
        <v>5.8071255757183398</v>
      </c>
    </row>
    <row r="348" spans="1:7" x14ac:dyDescent="0.35">
      <c r="A348">
        <v>2013</v>
      </c>
      <c r="B348" t="s">
        <v>63</v>
      </c>
      <c r="C348" t="s">
        <v>55</v>
      </c>
      <c r="D348" t="s">
        <v>46</v>
      </c>
      <c r="E348">
        <v>1</v>
      </c>
      <c r="F348">
        <v>0.30663841504736</v>
      </c>
      <c r="G348">
        <v>0.31615440619879398</v>
      </c>
    </row>
    <row r="349" spans="1:7" x14ac:dyDescent="0.35">
      <c r="A349">
        <v>2013</v>
      </c>
      <c r="B349" t="s">
        <v>63</v>
      </c>
      <c r="C349" t="s">
        <v>55</v>
      </c>
      <c r="D349" t="s">
        <v>47</v>
      </c>
      <c r="E349">
        <v>1</v>
      </c>
      <c r="F349">
        <v>0.15377943722877199</v>
      </c>
      <c r="G349">
        <v>0.15807720309939699</v>
      </c>
    </row>
    <row r="350" spans="1:7" x14ac:dyDescent="0.35">
      <c r="A350">
        <v>2013</v>
      </c>
      <c r="B350" t="s">
        <v>63</v>
      </c>
      <c r="C350" t="s">
        <v>44</v>
      </c>
      <c r="D350" t="s">
        <v>45</v>
      </c>
      <c r="E350">
        <v>25</v>
      </c>
      <c r="F350">
        <v>17.128919096689302</v>
      </c>
      <c r="G350">
        <v>17.4987745097539</v>
      </c>
    </row>
    <row r="351" spans="1:7" x14ac:dyDescent="0.35">
      <c r="A351">
        <v>2013</v>
      </c>
      <c r="B351" t="s">
        <v>63</v>
      </c>
      <c r="C351" t="s">
        <v>44</v>
      </c>
      <c r="D351" t="s">
        <v>46</v>
      </c>
      <c r="E351">
        <v>13</v>
      </c>
      <c r="F351">
        <v>8.2684051518524395</v>
      </c>
      <c r="G351">
        <v>8.6426134835183301</v>
      </c>
    </row>
    <row r="352" spans="1:7" x14ac:dyDescent="0.35">
      <c r="A352">
        <v>2013</v>
      </c>
      <c r="B352" t="s">
        <v>63</v>
      </c>
      <c r="C352" t="s">
        <v>44</v>
      </c>
      <c r="D352" t="s">
        <v>47</v>
      </c>
      <c r="E352">
        <v>38</v>
      </c>
      <c r="F352">
        <v>12.533932323362301</v>
      </c>
      <c r="G352">
        <v>13.0706939966361</v>
      </c>
    </row>
    <row r="353" spans="1:7" x14ac:dyDescent="0.35">
      <c r="A353">
        <v>2013</v>
      </c>
      <c r="B353" t="s">
        <v>63</v>
      </c>
      <c r="C353" t="s">
        <v>48</v>
      </c>
      <c r="D353" t="s">
        <v>45</v>
      </c>
      <c r="E353">
        <v>25</v>
      </c>
      <c r="F353">
        <v>54.885947002129598</v>
      </c>
      <c r="G353">
        <v>55.618061951547098</v>
      </c>
    </row>
    <row r="354" spans="1:7" x14ac:dyDescent="0.35">
      <c r="A354">
        <v>2013</v>
      </c>
      <c r="B354" t="s">
        <v>63</v>
      </c>
      <c r="C354" t="s">
        <v>48</v>
      </c>
      <c r="D354" t="s">
        <v>46</v>
      </c>
      <c r="E354">
        <v>12</v>
      </c>
      <c r="F354">
        <v>22.7337311736289</v>
      </c>
      <c r="G354">
        <v>22.4791924780281</v>
      </c>
    </row>
    <row r="355" spans="1:7" x14ac:dyDescent="0.35">
      <c r="A355">
        <v>2013</v>
      </c>
      <c r="B355" t="s">
        <v>63</v>
      </c>
      <c r="C355" t="s">
        <v>48</v>
      </c>
      <c r="D355" t="s">
        <v>47</v>
      </c>
      <c r="E355">
        <v>37</v>
      </c>
      <c r="F355">
        <v>37.626863546687801</v>
      </c>
      <c r="G355">
        <v>39.048627214787601</v>
      </c>
    </row>
    <row r="356" spans="1:7" x14ac:dyDescent="0.35">
      <c r="A356">
        <v>2013</v>
      </c>
      <c r="B356" t="s">
        <v>63</v>
      </c>
      <c r="C356" t="s">
        <v>49</v>
      </c>
      <c r="D356" t="s">
        <v>45</v>
      </c>
      <c r="E356">
        <v>13</v>
      </c>
      <c r="F356">
        <v>40.400273478774302</v>
      </c>
      <c r="G356">
        <v>37.4555168759221</v>
      </c>
    </row>
    <row r="357" spans="1:7" x14ac:dyDescent="0.35">
      <c r="A357">
        <v>2013</v>
      </c>
      <c r="B357" t="s">
        <v>63</v>
      </c>
      <c r="C357" t="s">
        <v>49</v>
      </c>
      <c r="D357" t="s">
        <v>46</v>
      </c>
      <c r="E357">
        <v>9</v>
      </c>
      <c r="F357">
        <v>16.6824222877162</v>
      </c>
      <c r="G357">
        <v>16.898947533394001</v>
      </c>
    </row>
    <row r="358" spans="1:7" x14ac:dyDescent="0.35">
      <c r="A358">
        <v>2013</v>
      </c>
      <c r="B358" t="s">
        <v>63</v>
      </c>
      <c r="C358" t="s">
        <v>49</v>
      </c>
      <c r="D358" t="s">
        <v>47</v>
      </c>
      <c r="E358">
        <v>22</v>
      </c>
      <c r="F358">
        <v>25.5436738769492</v>
      </c>
      <c r="G358">
        <v>27.177232204658001</v>
      </c>
    </row>
    <row r="359" spans="1:7" x14ac:dyDescent="0.35">
      <c r="A359">
        <v>2013</v>
      </c>
      <c r="B359" t="s">
        <v>63</v>
      </c>
      <c r="C359" t="s">
        <v>50</v>
      </c>
      <c r="D359" t="s">
        <v>45</v>
      </c>
      <c r="E359">
        <v>50</v>
      </c>
      <c r="F359">
        <v>9.6961987022607694</v>
      </c>
      <c r="G359">
        <v>11.5132656593376</v>
      </c>
    </row>
    <row r="360" spans="1:7" x14ac:dyDescent="0.35">
      <c r="A360">
        <v>2013</v>
      </c>
      <c r="B360" t="s">
        <v>63</v>
      </c>
      <c r="C360" t="s">
        <v>50</v>
      </c>
      <c r="D360" t="s">
        <v>46</v>
      </c>
      <c r="E360">
        <v>26</v>
      </c>
      <c r="F360">
        <v>4.8495972036476402</v>
      </c>
      <c r="G360">
        <v>5.29816611282709</v>
      </c>
    </row>
    <row r="361" spans="1:7" x14ac:dyDescent="0.35">
      <c r="A361">
        <v>2013</v>
      </c>
      <c r="B361" t="s">
        <v>63</v>
      </c>
      <c r="C361" t="s">
        <v>50</v>
      </c>
      <c r="D361" t="s">
        <v>47</v>
      </c>
      <c r="E361">
        <v>76</v>
      </c>
      <c r="F361">
        <v>7.2257563988351299</v>
      </c>
      <c r="G361">
        <v>8.4057158860823495</v>
      </c>
    </row>
    <row r="362" spans="1:7" x14ac:dyDescent="0.35">
      <c r="A362">
        <v>2013</v>
      </c>
      <c r="B362" t="s">
        <v>63</v>
      </c>
      <c r="C362" t="s">
        <v>51</v>
      </c>
      <c r="D362" t="s">
        <v>45</v>
      </c>
      <c r="E362">
        <v>63</v>
      </c>
      <c r="F362">
        <v>11.499623980549201</v>
      </c>
      <c r="G362">
        <v>13.8480682688302</v>
      </c>
    </row>
    <row r="363" spans="1:7" x14ac:dyDescent="0.35">
      <c r="A363">
        <v>2013</v>
      </c>
      <c r="B363" t="s">
        <v>63</v>
      </c>
      <c r="C363" t="s">
        <v>51</v>
      </c>
      <c r="D363" t="s">
        <v>46</v>
      </c>
      <c r="E363">
        <v>35</v>
      </c>
      <c r="F363">
        <v>5.9314393400172198</v>
      </c>
      <c r="G363">
        <v>6.3422364406781098</v>
      </c>
    </row>
    <row r="364" spans="1:7" x14ac:dyDescent="0.35">
      <c r="A364">
        <v>2013</v>
      </c>
      <c r="B364" t="s">
        <v>63</v>
      </c>
      <c r="C364" t="s">
        <v>51</v>
      </c>
      <c r="D364" t="s">
        <v>47</v>
      </c>
      <c r="E364">
        <v>98</v>
      </c>
      <c r="F364">
        <v>8.61220472440945</v>
      </c>
      <c r="G364">
        <v>10.0951523547542</v>
      </c>
    </row>
    <row r="365" spans="1:7" x14ac:dyDescent="0.35">
      <c r="A365">
        <v>2013</v>
      </c>
      <c r="B365" t="s">
        <v>64</v>
      </c>
      <c r="C365" t="s">
        <v>44</v>
      </c>
      <c r="D365" t="s">
        <v>45</v>
      </c>
      <c r="E365">
        <v>13</v>
      </c>
      <c r="F365">
        <v>14.6124880571011</v>
      </c>
      <c r="G365">
        <v>15.547712125889699</v>
      </c>
    </row>
    <row r="366" spans="1:7" x14ac:dyDescent="0.35">
      <c r="A366">
        <v>2013</v>
      </c>
      <c r="B366" t="s">
        <v>64</v>
      </c>
      <c r="C366" t="s">
        <v>44</v>
      </c>
      <c r="D366" t="s">
        <v>46</v>
      </c>
      <c r="E366">
        <v>9</v>
      </c>
      <c r="F366">
        <v>9.4617325483599704</v>
      </c>
      <c r="G366">
        <v>10.037990091922</v>
      </c>
    </row>
    <row r="367" spans="1:7" x14ac:dyDescent="0.35">
      <c r="A367">
        <v>2013</v>
      </c>
      <c r="B367" t="s">
        <v>64</v>
      </c>
      <c r="C367" t="s">
        <v>44</v>
      </c>
      <c r="D367" t="s">
        <v>47</v>
      </c>
      <c r="E367">
        <v>22</v>
      </c>
      <c r="F367">
        <v>11.9510008963251</v>
      </c>
      <c r="G367">
        <v>12.7928511089059</v>
      </c>
    </row>
    <row r="368" spans="1:7" x14ac:dyDescent="0.35">
      <c r="A368">
        <v>2013</v>
      </c>
      <c r="B368" t="s">
        <v>64</v>
      </c>
      <c r="C368" t="s">
        <v>48</v>
      </c>
      <c r="D368" t="s">
        <v>45</v>
      </c>
      <c r="E368">
        <v>13</v>
      </c>
      <c r="F368">
        <v>44.918973083169199</v>
      </c>
      <c r="G368">
        <v>46.091349260999898</v>
      </c>
    </row>
    <row r="369" spans="1:7" x14ac:dyDescent="0.35">
      <c r="A369">
        <v>2013</v>
      </c>
      <c r="B369" t="s">
        <v>64</v>
      </c>
      <c r="C369" t="s">
        <v>48</v>
      </c>
      <c r="D369" t="s">
        <v>46</v>
      </c>
      <c r="E369">
        <v>13</v>
      </c>
      <c r="F369">
        <v>39.029662543533099</v>
      </c>
      <c r="G369">
        <v>38.409738426729199</v>
      </c>
    </row>
    <row r="370" spans="1:7" x14ac:dyDescent="0.35">
      <c r="A370">
        <v>2013</v>
      </c>
      <c r="B370" t="s">
        <v>64</v>
      </c>
      <c r="C370" t="s">
        <v>48</v>
      </c>
      <c r="D370" t="s">
        <v>47</v>
      </c>
      <c r="E370">
        <v>26</v>
      </c>
      <c r="F370">
        <v>41.767739240791002</v>
      </c>
      <c r="G370">
        <v>42.250543843864598</v>
      </c>
    </row>
    <row r="371" spans="1:7" x14ac:dyDescent="0.35">
      <c r="A371">
        <v>2013</v>
      </c>
      <c r="B371" t="s">
        <v>64</v>
      </c>
      <c r="C371" t="s">
        <v>49</v>
      </c>
      <c r="D371" t="s">
        <v>45</v>
      </c>
      <c r="E371">
        <v>10</v>
      </c>
      <c r="F371">
        <v>54.288816503800199</v>
      </c>
      <c r="G371">
        <v>51.897417726770698</v>
      </c>
    </row>
    <row r="372" spans="1:7" x14ac:dyDescent="0.35">
      <c r="A372">
        <v>2013</v>
      </c>
      <c r="B372" t="s">
        <v>64</v>
      </c>
      <c r="C372" t="s">
        <v>49</v>
      </c>
      <c r="D372" t="s">
        <v>46</v>
      </c>
      <c r="E372">
        <v>8</v>
      </c>
      <c r="F372">
        <v>27.387880862718202</v>
      </c>
      <c r="G372">
        <v>28.009517570197701</v>
      </c>
    </row>
    <row r="373" spans="1:7" x14ac:dyDescent="0.35">
      <c r="A373">
        <v>2013</v>
      </c>
      <c r="B373" t="s">
        <v>64</v>
      </c>
      <c r="C373" t="s">
        <v>49</v>
      </c>
      <c r="D373" t="s">
        <v>47</v>
      </c>
      <c r="E373">
        <v>18</v>
      </c>
      <c r="F373">
        <v>37.791307999160203</v>
      </c>
      <c r="G373">
        <v>39.9534676484842</v>
      </c>
    </row>
    <row r="374" spans="1:7" x14ac:dyDescent="0.35">
      <c r="A374">
        <v>2013</v>
      </c>
      <c r="B374" t="s">
        <v>64</v>
      </c>
      <c r="C374" t="s">
        <v>50</v>
      </c>
      <c r="D374" t="s">
        <v>45</v>
      </c>
      <c r="E374">
        <v>26</v>
      </c>
      <c r="F374">
        <v>8.7691192094301798</v>
      </c>
      <c r="G374">
        <v>9.8458630612810598</v>
      </c>
    </row>
    <row r="375" spans="1:7" x14ac:dyDescent="0.35">
      <c r="A375">
        <v>2013</v>
      </c>
      <c r="B375" t="s">
        <v>64</v>
      </c>
      <c r="C375" t="s">
        <v>50</v>
      </c>
      <c r="D375" t="s">
        <v>46</v>
      </c>
      <c r="E375">
        <v>22</v>
      </c>
      <c r="F375">
        <v>7.1320895401423199</v>
      </c>
      <c r="G375">
        <v>7.3550438562262697</v>
      </c>
    </row>
    <row r="376" spans="1:7" x14ac:dyDescent="0.35">
      <c r="A376">
        <v>2013</v>
      </c>
      <c r="B376" t="s">
        <v>64</v>
      </c>
      <c r="C376" t="s">
        <v>50</v>
      </c>
      <c r="D376" t="s">
        <v>47</v>
      </c>
      <c r="E376">
        <v>48</v>
      </c>
      <c r="F376">
        <v>7.9344088865379501</v>
      </c>
      <c r="G376">
        <v>8.6004534587536607</v>
      </c>
    </row>
    <row r="377" spans="1:7" x14ac:dyDescent="0.35">
      <c r="A377">
        <v>2013</v>
      </c>
      <c r="B377" t="s">
        <v>64</v>
      </c>
      <c r="C377" t="s">
        <v>51</v>
      </c>
      <c r="D377" t="s">
        <v>45</v>
      </c>
      <c r="E377">
        <v>36</v>
      </c>
      <c r="F377">
        <v>11.4316561611864</v>
      </c>
      <c r="G377">
        <v>13.6305029811751</v>
      </c>
    </row>
    <row r="378" spans="1:7" x14ac:dyDescent="0.35">
      <c r="A378">
        <v>2013</v>
      </c>
      <c r="B378" t="s">
        <v>64</v>
      </c>
      <c r="C378" t="s">
        <v>51</v>
      </c>
      <c r="D378" t="s">
        <v>46</v>
      </c>
      <c r="E378">
        <v>30</v>
      </c>
      <c r="F378">
        <v>8.8842822240319794</v>
      </c>
      <c r="G378">
        <v>9.2139464904836998</v>
      </c>
    </row>
    <row r="379" spans="1:7" x14ac:dyDescent="0.35">
      <c r="A379">
        <v>2013</v>
      </c>
      <c r="B379" t="s">
        <v>64</v>
      </c>
      <c r="C379" t="s">
        <v>51</v>
      </c>
      <c r="D379" t="s">
        <v>47</v>
      </c>
      <c r="E379">
        <v>66</v>
      </c>
      <c r="F379">
        <v>10.113547556658901</v>
      </c>
      <c r="G379">
        <v>11.422224735829399</v>
      </c>
    </row>
    <row r="380" spans="1:7" x14ac:dyDescent="0.35">
      <c r="A380">
        <v>2013</v>
      </c>
      <c r="B380" t="s">
        <v>65</v>
      </c>
      <c r="C380" t="s">
        <v>55</v>
      </c>
      <c r="D380" t="s">
        <v>45</v>
      </c>
      <c r="E380">
        <v>1</v>
      </c>
      <c r="F380">
        <v>6.8627915228054004E-2</v>
      </c>
      <c r="G380">
        <v>7.1482723238502299E-2</v>
      </c>
    </row>
    <row r="381" spans="1:7" x14ac:dyDescent="0.35">
      <c r="A381">
        <v>2013</v>
      </c>
      <c r="B381" t="s">
        <v>65</v>
      </c>
      <c r="C381" t="s">
        <v>55</v>
      </c>
      <c r="D381" t="s">
        <v>46</v>
      </c>
      <c r="E381">
        <v>1</v>
      </c>
      <c r="F381">
        <v>6.85079315057701E-2</v>
      </c>
      <c r="G381">
        <v>6.7189284115454995E-2</v>
      </c>
    </row>
    <row r="382" spans="1:7" x14ac:dyDescent="0.35">
      <c r="A382">
        <v>2013</v>
      </c>
      <c r="B382" t="s">
        <v>65</v>
      </c>
      <c r="C382" t="s">
        <v>55</v>
      </c>
      <c r="D382" t="s">
        <v>47</v>
      </c>
      <c r="E382">
        <v>2</v>
      </c>
      <c r="F382">
        <v>6.8567870878470993E-2</v>
      </c>
      <c r="G382">
        <v>6.9336003676978702E-2</v>
      </c>
    </row>
    <row r="383" spans="1:7" x14ac:dyDescent="0.35">
      <c r="A383">
        <v>2013</v>
      </c>
      <c r="B383" t="s">
        <v>65</v>
      </c>
      <c r="C383" t="s">
        <v>44</v>
      </c>
      <c r="D383" t="s">
        <v>45</v>
      </c>
      <c r="E383">
        <v>100</v>
      </c>
      <c r="F383">
        <v>14.000112000895999</v>
      </c>
      <c r="G383">
        <v>14.3740839266313</v>
      </c>
    </row>
    <row r="384" spans="1:7" x14ac:dyDescent="0.35">
      <c r="A384">
        <v>2013</v>
      </c>
      <c r="B384" t="s">
        <v>65</v>
      </c>
      <c r="C384" t="s">
        <v>44</v>
      </c>
      <c r="D384" t="s">
        <v>46</v>
      </c>
      <c r="E384">
        <v>49</v>
      </c>
      <c r="F384">
        <v>6.5359128402676197</v>
      </c>
      <c r="G384">
        <v>6.7032593421023501</v>
      </c>
    </row>
    <row r="385" spans="1:7" x14ac:dyDescent="0.35">
      <c r="A385">
        <v>2013</v>
      </c>
      <c r="B385" t="s">
        <v>65</v>
      </c>
      <c r="C385" t="s">
        <v>44</v>
      </c>
      <c r="D385" t="s">
        <v>47</v>
      </c>
      <c r="E385">
        <v>149</v>
      </c>
      <c r="F385">
        <v>10.177706860184299</v>
      </c>
      <c r="G385">
        <v>10.5386716343668</v>
      </c>
    </row>
    <row r="386" spans="1:7" x14ac:dyDescent="0.35">
      <c r="A386">
        <v>2013</v>
      </c>
      <c r="B386" t="s">
        <v>65</v>
      </c>
      <c r="C386" t="s">
        <v>48</v>
      </c>
      <c r="D386" t="s">
        <v>45</v>
      </c>
      <c r="E386">
        <v>114</v>
      </c>
      <c r="F386">
        <v>46.1553410636782</v>
      </c>
      <c r="G386">
        <v>46.373671721861101</v>
      </c>
    </row>
    <row r="387" spans="1:7" x14ac:dyDescent="0.35">
      <c r="A387">
        <v>2013</v>
      </c>
      <c r="B387" t="s">
        <v>65</v>
      </c>
      <c r="C387" t="s">
        <v>48</v>
      </c>
      <c r="D387" t="s">
        <v>46</v>
      </c>
      <c r="E387">
        <v>57</v>
      </c>
      <c r="F387">
        <v>20.703933747412002</v>
      </c>
      <c r="G387">
        <v>20.798119339552201</v>
      </c>
    </row>
    <row r="388" spans="1:7" x14ac:dyDescent="0.35">
      <c r="A388">
        <v>2013</v>
      </c>
      <c r="B388" t="s">
        <v>65</v>
      </c>
      <c r="C388" t="s">
        <v>48</v>
      </c>
      <c r="D388" t="s">
        <v>47</v>
      </c>
      <c r="E388">
        <v>171</v>
      </c>
      <c r="F388">
        <v>32.739679342602599</v>
      </c>
      <c r="G388">
        <v>33.585895530706701</v>
      </c>
    </row>
    <row r="389" spans="1:7" x14ac:dyDescent="0.35">
      <c r="A389">
        <v>2013</v>
      </c>
      <c r="B389" t="s">
        <v>65</v>
      </c>
      <c r="C389" t="s">
        <v>49</v>
      </c>
      <c r="D389" t="s">
        <v>45</v>
      </c>
      <c r="E389">
        <v>92</v>
      </c>
      <c r="F389">
        <v>54.672411231614902</v>
      </c>
      <c r="G389">
        <v>51.785165151111102</v>
      </c>
    </row>
    <row r="390" spans="1:7" x14ac:dyDescent="0.35">
      <c r="A390">
        <v>2013</v>
      </c>
      <c r="B390" t="s">
        <v>65</v>
      </c>
      <c r="C390" t="s">
        <v>49</v>
      </c>
      <c r="D390" t="s">
        <v>46</v>
      </c>
      <c r="E390">
        <v>39</v>
      </c>
      <c r="F390">
        <v>15.215296444692401</v>
      </c>
      <c r="G390">
        <v>15.613055178497</v>
      </c>
    </row>
    <row r="391" spans="1:7" x14ac:dyDescent="0.35">
      <c r="A391">
        <v>2013</v>
      </c>
      <c r="B391" t="s">
        <v>65</v>
      </c>
      <c r="C391" t="s">
        <v>49</v>
      </c>
      <c r="D391" t="s">
        <v>47</v>
      </c>
      <c r="E391">
        <v>131</v>
      </c>
      <c r="F391">
        <v>30.8528577753912</v>
      </c>
      <c r="G391">
        <v>33.699110164803997</v>
      </c>
    </row>
    <row r="392" spans="1:7" x14ac:dyDescent="0.35">
      <c r="A392">
        <v>2013</v>
      </c>
      <c r="B392" t="s">
        <v>65</v>
      </c>
      <c r="C392" t="s">
        <v>50</v>
      </c>
      <c r="D392" t="s">
        <v>45</v>
      </c>
      <c r="E392">
        <v>215</v>
      </c>
      <c r="F392">
        <v>8.8901569422822107</v>
      </c>
      <c r="G392">
        <v>9.5790861998917691</v>
      </c>
    </row>
    <row r="393" spans="1:7" x14ac:dyDescent="0.35">
      <c r="A393">
        <v>2013</v>
      </c>
      <c r="B393" t="s">
        <v>65</v>
      </c>
      <c r="C393" t="s">
        <v>50</v>
      </c>
      <c r="D393" t="s">
        <v>46</v>
      </c>
      <c r="E393">
        <v>107</v>
      </c>
      <c r="F393">
        <v>4.3063566250881902</v>
      </c>
      <c r="G393">
        <v>4.3917016150906001</v>
      </c>
    </row>
    <row r="394" spans="1:7" x14ac:dyDescent="0.35">
      <c r="A394">
        <v>2013</v>
      </c>
      <c r="B394" t="s">
        <v>65</v>
      </c>
      <c r="C394" t="s">
        <v>50</v>
      </c>
      <c r="D394" t="s">
        <v>47</v>
      </c>
      <c r="E394">
        <v>322</v>
      </c>
      <c r="F394">
        <v>6.56726840793098</v>
      </c>
      <c r="G394">
        <v>6.9853939074911802</v>
      </c>
    </row>
    <row r="395" spans="1:7" x14ac:dyDescent="0.35">
      <c r="A395">
        <v>2013</v>
      </c>
      <c r="B395" t="s">
        <v>65</v>
      </c>
      <c r="C395" t="s">
        <v>51</v>
      </c>
      <c r="D395" t="s">
        <v>45</v>
      </c>
      <c r="E395">
        <v>307</v>
      </c>
      <c r="F395">
        <v>11.868495523219</v>
      </c>
      <c r="G395">
        <v>13.377633305501501</v>
      </c>
    </row>
    <row r="396" spans="1:7" x14ac:dyDescent="0.35">
      <c r="A396">
        <v>2013</v>
      </c>
      <c r="B396" t="s">
        <v>65</v>
      </c>
      <c r="C396" t="s">
        <v>51</v>
      </c>
      <c r="D396" t="s">
        <v>46</v>
      </c>
      <c r="E396">
        <v>146</v>
      </c>
      <c r="F396">
        <v>5.3264843014644203</v>
      </c>
      <c r="G396">
        <v>5.4016234357971804</v>
      </c>
    </row>
    <row r="397" spans="1:7" x14ac:dyDescent="0.35">
      <c r="A397">
        <v>2013</v>
      </c>
      <c r="B397" t="s">
        <v>65</v>
      </c>
      <c r="C397" t="s">
        <v>51</v>
      </c>
      <c r="D397" t="s">
        <v>47</v>
      </c>
      <c r="E397">
        <v>453</v>
      </c>
      <c r="F397">
        <v>8.5027310096289206</v>
      </c>
      <c r="G397">
        <v>9.3896283706493406</v>
      </c>
    </row>
    <row r="398" spans="1:7" x14ac:dyDescent="0.35">
      <c r="A398">
        <v>2014</v>
      </c>
      <c r="B398" t="s">
        <v>43</v>
      </c>
      <c r="C398" t="s">
        <v>55</v>
      </c>
      <c r="D398" t="s">
        <v>46</v>
      </c>
      <c r="E398">
        <v>1</v>
      </c>
      <c r="F398">
        <v>1.0676118590325301</v>
      </c>
      <c r="G398">
        <v>1.00046021169738</v>
      </c>
    </row>
    <row r="399" spans="1:7" x14ac:dyDescent="0.35">
      <c r="A399">
        <v>2014</v>
      </c>
      <c r="B399" t="s">
        <v>43</v>
      </c>
      <c r="C399" t="s">
        <v>55</v>
      </c>
      <c r="D399" t="s">
        <v>47</v>
      </c>
      <c r="E399">
        <v>1</v>
      </c>
      <c r="F399">
        <v>0.54064867027459595</v>
      </c>
      <c r="G399">
        <v>0.50023010584868999</v>
      </c>
    </row>
    <row r="400" spans="1:7" x14ac:dyDescent="0.35">
      <c r="A400">
        <v>2014</v>
      </c>
      <c r="B400" t="s">
        <v>43</v>
      </c>
      <c r="C400" t="s">
        <v>44</v>
      </c>
      <c r="D400" t="s">
        <v>45</v>
      </c>
      <c r="E400">
        <v>9</v>
      </c>
      <c r="F400">
        <v>17.397355601948501</v>
      </c>
      <c r="G400">
        <v>17.311440830478499</v>
      </c>
    </row>
    <row r="401" spans="1:7" x14ac:dyDescent="0.35">
      <c r="A401">
        <v>2014</v>
      </c>
      <c r="B401" t="s">
        <v>43</v>
      </c>
      <c r="C401" t="s">
        <v>44</v>
      </c>
      <c r="D401" t="s">
        <v>46</v>
      </c>
      <c r="E401">
        <v>7</v>
      </c>
      <c r="F401">
        <v>12.419495058815199</v>
      </c>
      <c r="G401">
        <v>12.4733649646959</v>
      </c>
    </row>
    <row r="402" spans="1:7" x14ac:dyDescent="0.35">
      <c r="A402">
        <v>2014</v>
      </c>
      <c r="B402" t="s">
        <v>43</v>
      </c>
      <c r="C402" t="s">
        <v>44</v>
      </c>
      <c r="D402" t="s">
        <v>47</v>
      </c>
      <c r="E402">
        <v>16</v>
      </c>
      <c r="F402">
        <v>14.8017947176095</v>
      </c>
      <c r="G402">
        <v>14.8924028975872</v>
      </c>
    </row>
    <row r="403" spans="1:7" x14ac:dyDescent="0.35">
      <c r="A403">
        <v>2014</v>
      </c>
      <c r="B403" t="s">
        <v>43</v>
      </c>
      <c r="C403" t="s">
        <v>48</v>
      </c>
      <c r="D403" t="s">
        <v>45</v>
      </c>
      <c r="E403">
        <v>12</v>
      </c>
      <c r="F403">
        <v>57.731165207351097</v>
      </c>
      <c r="G403">
        <v>60.494860365150501</v>
      </c>
    </row>
    <row r="404" spans="1:7" x14ac:dyDescent="0.35">
      <c r="A404">
        <v>2014</v>
      </c>
      <c r="B404" t="s">
        <v>43</v>
      </c>
      <c r="C404" t="s">
        <v>48</v>
      </c>
      <c r="D404" t="s">
        <v>46</v>
      </c>
      <c r="E404">
        <v>6</v>
      </c>
      <c r="F404">
        <v>25.785379689715899</v>
      </c>
      <c r="G404">
        <v>26.643061263746599</v>
      </c>
    </row>
    <row r="405" spans="1:7" x14ac:dyDescent="0.35">
      <c r="A405">
        <v>2014</v>
      </c>
      <c r="B405" t="s">
        <v>43</v>
      </c>
      <c r="C405" t="s">
        <v>48</v>
      </c>
      <c r="D405" t="s">
        <v>47</v>
      </c>
      <c r="E405">
        <v>18</v>
      </c>
      <c r="F405">
        <v>40.858018386108299</v>
      </c>
      <c r="G405">
        <v>43.568960814448602</v>
      </c>
    </row>
    <row r="406" spans="1:7" x14ac:dyDescent="0.35">
      <c r="A406">
        <v>2014</v>
      </c>
      <c r="B406" t="s">
        <v>43</v>
      </c>
      <c r="C406" t="s">
        <v>49</v>
      </c>
      <c r="D406" t="s">
        <v>45</v>
      </c>
      <c r="E406">
        <v>9</v>
      </c>
      <c r="F406">
        <v>64.641241111829302</v>
      </c>
      <c r="G406">
        <v>60.814762444941699</v>
      </c>
    </row>
    <row r="407" spans="1:7" x14ac:dyDescent="0.35">
      <c r="A407">
        <v>2014</v>
      </c>
      <c r="B407" t="s">
        <v>43</v>
      </c>
      <c r="C407" t="s">
        <v>49</v>
      </c>
      <c r="D407" t="s">
        <v>46</v>
      </c>
      <c r="E407">
        <v>4</v>
      </c>
      <c r="F407">
        <v>19.896538002387601</v>
      </c>
      <c r="G407">
        <v>20.926405087039701</v>
      </c>
    </row>
    <row r="408" spans="1:7" x14ac:dyDescent="0.35">
      <c r="A408">
        <v>2014</v>
      </c>
      <c r="B408" t="s">
        <v>43</v>
      </c>
      <c r="C408" t="s">
        <v>49</v>
      </c>
      <c r="D408" t="s">
        <v>47</v>
      </c>
      <c r="E408">
        <v>13</v>
      </c>
      <c r="F408">
        <v>38.204954888764803</v>
      </c>
      <c r="G408">
        <v>40.870583765990702</v>
      </c>
    </row>
    <row r="409" spans="1:7" x14ac:dyDescent="0.35">
      <c r="A409">
        <v>2014</v>
      </c>
      <c r="B409" t="s">
        <v>43</v>
      </c>
      <c r="C409" t="s">
        <v>50</v>
      </c>
      <c r="D409" t="s">
        <v>45</v>
      </c>
      <c r="E409">
        <v>21</v>
      </c>
      <c r="F409">
        <v>12.819417143833901</v>
      </c>
      <c r="G409">
        <v>12.021419954305101</v>
      </c>
    </row>
    <row r="410" spans="1:7" x14ac:dyDescent="0.35">
      <c r="A410">
        <v>2014</v>
      </c>
      <c r="B410" t="s">
        <v>43</v>
      </c>
      <c r="C410" t="s">
        <v>50</v>
      </c>
      <c r="D410" t="s">
        <v>46</v>
      </c>
      <c r="E410">
        <v>14</v>
      </c>
      <c r="F410">
        <v>8.07852324595064</v>
      </c>
      <c r="G410">
        <v>7.30023259632351</v>
      </c>
    </row>
    <row r="411" spans="1:7" x14ac:dyDescent="0.35">
      <c r="A411">
        <v>2014</v>
      </c>
      <c r="B411" t="s">
        <v>43</v>
      </c>
      <c r="C411" t="s">
        <v>50</v>
      </c>
      <c r="D411" t="s">
        <v>47</v>
      </c>
      <c r="E411">
        <v>35</v>
      </c>
      <c r="F411">
        <v>10.382275379472199</v>
      </c>
      <c r="G411">
        <v>9.6608262753142906</v>
      </c>
    </row>
    <row r="412" spans="1:7" x14ac:dyDescent="0.35">
      <c r="A412">
        <v>2014</v>
      </c>
      <c r="B412" t="s">
        <v>43</v>
      </c>
      <c r="C412" t="s">
        <v>51</v>
      </c>
      <c r="D412" t="s">
        <v>45</v>
      </c>
      <c r="E412">
        <v>30</v>
      </c>
      <c r="F412">
        <v>16.878871591171201</v>
      </c>
      <c r="G412">
        <v>16.4128207784624</v>
      </c>
    </row>
    <row r="413" spans="1:7" x14ac:dyDescent="0.35">
      <c r="A413">
        <v>2014</v>
      </c>
      <c r="B413" t="s">
        <v>43</v>
      </c>
      <c r="C413" t="s">
        <v>51</v>
      </c>
      <c r="D413" t="s">
        <v>46</v>
      </c>
      <c r="E413">
        <v>18</v>
      </c>
      <c r="F413">
        <v>9.3069911014823994</v>
      </c>
      <c r="G413">
        <v>8.5265881204879701</v>
      </c>
    </row>
    <row r="414" spans="1:7" x14ac:dyDescent="0.35">
      <c r="A414">
        <v>2014</v>
      </c>
      <c r="B414" t="s">
        <v>43</v>
      </c>
      <c r="C414" t="s">
        <v>51</v>
      </c>
      <c r="D414" t="s">
        <v>47</v>
      </c>
      <c r="E414">
        <v>48</v>
      </c>
      <c r="F414">
        <v>12.933124966319999</v>
      </c>
      <c r="G414">
        <v>12.4697044494752</v>
      </c>
    </row>
    <row r="415" spans="1:7" x14ac:dyDescent="0.35">
      <c r="A415">
        <v>2014</v>
      </c>
      <c r="B415" t="s">
        <v>52</v>
      </c>
      <c r="C415" t="s">
        <v>44</v>
      </c>
      <c r="D415" t="s">
        <v>45</v>
      </c>
      <c r="E415">
        <v>3</v>
      </c>
      <c r="F415">
        <v>17.437805161590301</v>
      </c>
      <c r="G415">
        <v>17.201567691028401</v>
      </c>
    </row>
    <row r="416" spans="1:7" x14ac:dyDescent="0.35">
      <c r="A416">
        <v>2014</v>
      </c>
      <c r="B416" t="s">
        <v>52</v>
      </c>
      <c r="C416" t="s">
        <v>44</v>
      </c>
      <c r="D416" t="s">
        <v>46</v>
      </c>
      <c r="E416">
        <v>1</v>
      </c>
      <c r="F416">
        <v>5.63570784490532</v>
      </c>
      <c r="G416">
        <v>5.5169369965795001</v>
      </c>
    </row>
    <row r="417" spans="1:7" x14ac:dyDescent="0.35">
      <c r="A417">
        <v>2014</v>
      </c>
      <c r="B417" t="s">
        <v>52</v>
      </c>
      <c r="C417" t="s">
        <v>44</v>
      </c>
      <c r="D417" t="s">
        <v>47</v>
      </c>
      <c r="E417">
        <v>4</v>
      </c>
      <c r="F417">
        <v>11.445576284765901</v>
      </c>
      <c r="G417">
        <v>11.359252343803901</v>
      </c>
    </row>
    <row r="418" spans="1:7" x14ac:dyDescent="0.35">
      <c r="A418">
        <v>2014</v>
      </c>
      <c r="B418" t="s">
        <v>52</v>
      </c>
      <c r="C418" t="s">
        <v>48</v>
      </c>
      <c r="D418" t="s">
        <v>45</v>
      </c>
      <c r="E418">
        <v>2</v>
      </c>
      <c r="F418">
        <v>27.948574622694199</v>
      </c>
      <c r="G418">
        <v>25.110715427110399</v>
      </c>
    </row>
    <row r="419" spans="1:7" x14ac:dyDescent="0.35">
      <c r="A419">
        <v>2014</v>
      </c>
      <c r="B419" t="s">
        <v>52</v>
      </c>
      <c r="C419" t="s">
        <v>48</v>
      </c>
      <c r="D419" t="s">
        <v>46</v>
      </c>
      <c r="E419">
        <v>1</v>
      </c>
      <c r="F419">
        <v>13.147515119642399</v>
      </c>
      <c r="G419">
        <v>14.430014430014401</v>
      </c>
    </row>
    <row r="420" spans="1:7" x14ac:dyDescent="0.35">
      <c r="A420">
        <v>2014</v>
      </c>
      <c r="B420" t="s">
        <v>52</v>
      </c>
      <c r="C420" t="s">
        <v>48</v>
      </c>
      <c r="D420" t="s">
        <v>47</v>
      </c>
      <c r="E420">
        <v>3</v>
      </c>
      <c r="F420">
        <v>20.3224495325837</v>
      </c>
      <c r="G420">
        <v>19.770364928562401</v>
      </c>
    </row>
    <row r="421" spans="1:7" x14ac:dyDescent="0.35">
      <c r="A421">
        <v>2014</v>
      </c>
      <c r="B421" t="s">
        <v>52</v>
      </c>
      <c r="C421" t="s">
        <v>49</v>
      </c>
      <c r="D421" t="s">
        <v>45</v>
      </c>
      <c r="E421">
        <v>2</v>
      </c>
      <c r="F421">
        <v>40.916530278232401</v>
      </c>
      <c r="G421">
        <v>38.463387662868399</v>
      </c>
    </row>
    <row r="422" spans="1:7" x14ac:dyDescent="0.35">
      <c r="A422">
        <v>2014</v>
      </c>
      <c r="B422" t="s">
        <v>52</v>
      </c>
      <c r="C422" t="s">
        <v>49</v>
      </c>
      <c r="D422" t="s">
        <v>46</v>
      </c>
      <c r="E422">
        <v>1</v>
      </c>
      <c r="F422">
        <v>14.9700598802395</v>
      </c>
      <c r="G422">
        <v>16.479215589337901</v>
      </c>
    </row>
    <row r="423" spans="1:7" x14ac:dyDescent="0.35">
      <c r="A423">
        <v>2014</v>
      </c>
      <c r="B423" t="s">
        <v>52</v>
      </c>
      <c r="C423" t="s">
        <v>49</v>
      </c>
      <c r="D423" t="s">
        <v>47</v>
      </c>
      <c r="E423">
        <v>3</v>
      </c>
      <c r="F423">
        <v>25.933609958506199</v>
      </c>
      <c r="G423">
        <v>27.471301626103202</v>
      </c>
    </row>
    <row r="424" spans="1:7" x14ac:dyDescent="0.35">
      <c r="A424">
        <v>2014</v>
      </c>
      <c r="B424" t="s">
        <v>52</v>
      </c>
      <c r="C424" t="s">
        <v>50</v>
      </c>
      <c r="D424" t="s">
        <v>45</v>
      </c>
      <c r="E424">
        <v>5</v>
      </c>
      <c r="F424">
        <v>9.9145366937003008</v>
      </c>
      <c r="G424">
        <v>7.9066379757902396</v>
      </c>
    </row>
    <row r="425" spans="1:7" x14ac:dyDescent="0.35">
      <c r="A425">
        <v>2014</v>
      </c>
      <c r="B425" t="s">
        <v>52</v>
      </c>
      <c r="C425" t="s">
        <v>50</v>
      </c>
      <c r="D425" t="s">
        <v>46</v>
      </c>
      <c r="E425">
        <v>2</v>
      </c>
      <c r="F425">
        <v>3.84312369093599</v>
      </c>
      <c r="G425">
        <v>3.2715822189506398</v>
      </c>
    </row>
    <row r="426" spans="1:7" x14ac:dyDescent="0.35">
      <c r="A426">
        <v>2014</v>
      </c>
      <c r="B426" t="s">
        <v>52</v>
      </c>
      <c r="C426" t="s">
        <v>50</v>
      </c>
      <c r="D426" t="s">
        <v>47</v>
      </c>
      <c r="E426">
        <v>7</v>
      </c>
      <c r="F426">
        <v>6.8311343586540696</v>
      </c>
      <c r="G426">
        <v>5.5891100973704404</v>
      </c>
    </row>
    <row r="427" spans="1:7" x14ac:dyDescent="0.35">
      <c r="A427">
        <v>2014</v>
      </c>
      <c r="B427" t="s">
        <v>52</v>
      </c>
      <c r="C427" t="s">
        <v>51</v>
      </c>
      <c r="D427" t="s">
        <v>45</v>
      </c>
      <c r="E427">
        <v>7</v>
      </c>
      <c r="F427">
        <v>12.653880221985199</v>
      </c>
      <c r="G427">
        <v>10.6567454476273</v>
      </c>
    </row>
    <row r="428" spans="1:7" x14ac:dyDescent="0.35">
      <c r="A428">
        <v>2014</v>
      </c>
      <c r="B428" t="s">
        <v>52</v>
      </c>
      <c r="C428" t="s">
        <v>51</v>
      </c>
      <c r="D428" t="s">
        <v>46</v>
      </c>
      <c r="E428">
        <v>3</v>
      </c>
      <c r="F428">
        <v>5.10890482110318</v>
      </c>
      <c r="G428">
        <v>4.4602692222854996</v>
      </c>
    </row>
    <row r="429" spans="1:7" x14ac:dyDescent="0.35">
      <c r="A429">
        <v>2014</v>
      </c>
      <c r="B429" t="s">
        <v>52</v>
      </c>
      <c r="C429" t="s">
        <v>51</v>
      </c>
      <c r="D429" t="s">
        <v>47</v>
      </c>
      <c r="E429">
        <v>10</v>
      </c>
      <c r="F429">
        <v>8.7688530340231505</v>
      </c>
      <c r="G429">
        <v>7.5585073349563796</v>
      </c>
    </row>
    <row r="430" spans="1:7" x14ac:dyDescent="0.35">
      <c r="A430">
        <v>2014</v>
      </c>
      <c r="B430" t="s">
        <v>53</v>
      </c>
      <c r="C430" t="s">
        <v>44</v>
      </c>
      <c r="D430" t="s">
        <v>45</v>
      </c>
      <c r="E430">
        <v>2</v>
      </c>
      <c r="F430">
        <v>9.1365920511649197</v>
      </c>
      <c r="G430">
        <v>9.1694586492682095</v>
      </c>
    </row>
    <row r="431" spans="1:7" x14ac:dyDescent="0.35">
      <c r="A431">
        <v>2014</v>
      </c>
      <c r="B431" t="s">
        <v>53</v>
      </c>
      <c r="C431" t="s">
        <v>44</v>
      </c>
      <c r="D431" t="s">
        <v>46</v>
      </c>
      <c r="E431">
        <v>4</v>
      </c>
      <c r="F431">
        <v>17.1880371261602</v>
      </c>
      <c r="G431">
        <v>16.7238878120401</v>
      </c>
    </row>
    <row r="432" spans="1:7" x14ac:dyDescent="0.35">
      <c r="A432">
        <v>2014</v>
      </c>
      <c r="B432" t="s">
        <v>53</v>
      </c>
      <c r="C432" t="s">
        <v>44</v>
      </c>
      <c r="D432" t="s">
        <v>47</v>
      </c>
      <c r="E432">
        <v>6</v>
      </c>
      <c r="F432">
        <v>13.2855055134848</v>
      </c>
      <c r="G432">
        <v>12.9466732306542</v>
      </c>
    </row>
    <row r="433" spans="1:7" x14ac:dyDescent="0.35">
      <c r="A433">
        <v>2014</v>
      </c>
      <c r="B433" t="s">
        <v>53</v>
      </c>
      <c r="C433" t="s">
        <v>48</v>
      </c>
      <c r="D433" t="s">
        <v>45</v>
      </c>
      <c r="E433">
        <v>13</v>
      </c>
      <c r="F433">
        <v>134.79883865615901</v>
      </c>
      <c r="G433">
        <v>147.322248405598</v>
      </c>
    </row>
    <row r="434" spans="1:7" x14ac:dyDescent="0.35">
      <c r="A434">
        <v>2014</v>
      </c>
      <c r="B434" t="s">
        <v>53</v>
      </c>
      <c r="C434" t="s">
        <v>48</v>
      </c>
      <c r="D434" t="s">
        <v>46</v>
      </c>
      <c r="E434">
        <v>4</v>
      </c>
      <c r="F434">
        <v>39.054872095293902</v>
      </c>
      <c r="G434">
        <v>39.245154900426201</v>
      </c>
    </row>
    <row r="435" spans="1:7" x14ac:dyDescent="0.35">
      <c r="A435">
        <v>2014</v>
      </c>
      <c r="B435" t="s">
        <v>53</v>
      </c>
      <c r="C435" t="s">
        <v>48</v>
      </c>
      <c r="D435" t="s">
        <v>47</v>
      </c>
      <c r="E435">
        <v>17</v>
      </c>
      <c r="F435">
        <v>85.487277481645407</v>
      </c>
      <c r="G435">
        <v>93.283701653012102</v>
      </c>
    </row>
    <row r="436" spans="1:7" x14ac:dyDescent="0.35">
      <c r="A436">
        <v>2014</v>
      </c>
      <c r="B436" t="s">
        <v>53</v>
      </c>
      <c r="C436" t="s">
        <v>49</v>
      </c>
      <c r="D436" t="s">
        <v>45</v>
      </c>
      <c r="E436">
        <v>6</v>
      </c>
      <c r="F436">
        <v>87.361677344205006</v>
      </c>
      <c r="G436">
        <v>81.104275428785897</v>
      </c>
    </row>
    <row r="437" spans="1:7" x14ac:dyDescent="0.35">
      <c r="A437">
        <v>2014</v>
      </c>
      <c r="B437" t="s">
        <v>53</v>
      </c>
      <c r="C437" t="s">
        <v>49</v>
      </c>
      <c r="D437" t="s">
        <v>46</v>
      </c>
      <c r="E437">
        <v>4</v>
      </c>
      <c r="F437">
        <v>44.291883512346402</v>
      </c>
      <c r="G437">
        <v>46.983981494829301</v>
      </c>
    </row>
    <row r="438" spans="1:7" x14ac:dyDescent="0.35">
      <c r="A438">
        <v>2014</v>
      </c>
      <c r="B438" t="s">
        <v>53</v>
      </c>
      <c r="C438" t="s">
        <v>49</v>
      </c>
      <c r="D438" t="s">
        <v>47</v>
      </c>
      <c r="E438">
        <v>10</v>
      </c>
      <c r="F438">
        <v>62.897037549531397</v>
      </c>
      <c r="G438">
        <v>64.044128461807603</v>
      </c>
    </row>
    <row r="439" spans="1:7" x14ac:dyDescent="0.35">
      <c r="A439">
        <v>2014</v>
      </c>
      <c r="B439" t="s">
        <v>53</v>
      </c>
      <c r="C439" t="s">
        <v>50</v>
      </c>
      <c r="D439" t="s">
        <v>45</v>
      </c>
      <c r="E439">
        <v>15</v>
      </c>
      <c r="F439">
        <v>22.742089543187198</v>
      </c>
      <c r="G439">
        <v>19.668947939169101</v>
      </c>
    </row>
    <row r="440" spans="1:7" x14ac:dyDescent="0.35">
      <c r="A440">
        <v>2014</v>
      </c>
      <c r="B440" t="s">
        <v>53</v>
      </c>
      <c r="C440" t="s">
        <v>50</v>
      </c>
      <c r="D440" t="s">
        <v>46</v>
      </c>
      <c r="E440">
        <v>8</v>
      </c>
      <c r="F440">
        <v>11.7467402795724</v>
      </c>
      <c r="G440">
        <v>9.3984302579509595</v>
      </c>
    </row>
    <row r="441" spans="1:7" x14ac:dyDescent="0.35">
      <c r="A441">
        <v>2014</v>
      </c>
      <c r="B441" t="s">
        <v>53</v>
      </c>
      <c r="C441" t="s">
        <v>50</v>
      </c>
      <c r="D441" t="s">
        <v>47</v>
      </c>
      <c r="E441">
        <v>23</v>
      </c>
      <c r="F441">
        <v>17.1563691155519</v>
      </c>
      <c r="G441">
        <v>14.53368909856</v>
      </c>
    </row>
    <row r="442" spans="1:7" x14ac:dyDescent="0.35">
      <c r="A442">
        <v>2014</v>
      </c>
      <c r="B442" t="s">
        <v>53</v>
      </c>
      <c r="C442" t="s">
        <v>51</v>
      </c>
      <c r="D442" t="s">
        <v>45</v>
      </c>
      <c r="E442">
        <v>21</v>
      </c>
      <c r="F442">
        <v>28.836251287332601</v>
      </c>
      <c r="G442">
        <v>25.198127413234602</v>
      </c>
    </row>
    <row r="443" spans="1:7" x14ac:dyDescent="0.35">
      <c r="A443">
        <v>2014</v>
      </c>
      <c r="B443" t="s">
        <v>53</v>
      </c>
      <c r="C443" t="s">
        <v>51</v>
      </c>
      <c r="D443" t="s">
        <v>46</v>
      </c>
      <c r="E443">
        <v>12</v>
      </c>
      <c r="F443">
        <v>15.5571400790821</v>
      </c>
      <c r="G443">
        <v>12.78112986927</v>
      </c>
    </row>
    <row r="444" spans="1:7" x14ac:dyDescent="0.35">
      <c r="A444">
        <v>2014</v>
      </c>
      <c r="B444" t="s">
        <v>53</v>
      </c>
      <c r="C444" t="s">
        <v>51</v>
      </c>
      <c r="D444" t="s">
        <v>47</v>
      </c>
      <c r="E444">
        <v>33</v>
      </c>
      <c r="F444">
        <v>22.0058682315284</v>
      </c>
      <c r="G444">
        <v>18.989628641252299</v>
      </c>
    </row>
    <row r="445" spans="1:7" x14ac:dyDescent="0.35">
      <c r="A445">
        <v>2014</v>
      </c>
      <c r="B445" t="s">
        <v>54</v>
      </c>
      <c r="C445" t="s">
        <v>44</v>
      </c>
      <c r="D445" t="s">
        <v>45</v>
      </c>
      <c r="E445">
        <v>7</v>
      </c>
      <c r="F445">
        <v>16.890261557764699</v>
      </c>
      <c r="G445">
        <v>17.801486539795398</v>
      </c>
    </row>
    <row r="446" spans="1:7" x14ac:dyDescent="0.35">
      <c r="A446">
        <v>2014</v>
      </c>
      <c r="B446" t="s">
        <v>54</v>
      </c>
      <c r="C446" t="s">
        <v>44</v>
      </c>
      <c r="D446" t="s">
        <v>46</v>
      </c>
      <c r="E446">
        <v>6</v>
      </c>
      <c r="F446">
        <v>13.9088506653067</v>
      </c>
      <c r="G446">
        <v>14.5318101959953</v>
      </c>
    </row>
    <row r="447" spans="1:7" x14ac:dyDescent="0.35">
      <c r="A447">
        <v>2014</v>
      </c>
      <c r="B447" t="s">
        <v>54</v>
      </c>
      <c r="C447" t="s">
        <v>44</v>
      </c>
      <c r="D447" t="s">
        <v>47</v>
      </c>
      <c r="E447">
        <v>13</v>
      </c>
      <c r="F447">
        <v>15.3697004090705</v>
      </c>
      <c r="G447">
        <v>16.166648367895299</v>
      </c>
    </row>
    <row r="448" spans="1:7" x14ac:dyDescent="0.35">
      <c r="A448">
        <v>2014</v>
      </c>
      <c r="B448" t="s">
        <v>54</v>
      </c>
      <c r="C448" t="s">
        <v>48</v>
      </c>
      <c r="D448" t="s">
        <v>45</v>
      </c>
      <c r="E448">
        <v>7</v>
      </c>
      <c r="F448">
        <v>47.935355748818701</v>
      </c>
      <c r="G448">
        <v>49.780800684143102</v>
      </c>
    </row>
    <row r="449" spans="1:7" x14ac:dyDescent="0.35">
      <c r="A449">
        <v>2014</v>
      </c>
      <c r="B449" t="s">
        <v>54</v>
      </c>
      <c r="C449" t="s">
        <v>48</v>
      </c>
      <c r="D449" t="s">
        <v>46</v>
      </c>
      <c r="E449">
        <v>2</v>
      </c>
      <c r="F449">
        <v>12.440905697934801</v>
      </c>
      <c r="G449">
        <v>13.4726404354357</v>
      </c>
    </row>
    <row r="450" spans="1:7" x14ac:dyDescent="0.35">
      <c r="A450">
        <v>2014</v>
      </c>
      <c r="B450" t="s">
        <v>54</v>
      </c>
      <c r="C450" t="s">
        <v>48</v>
      </c>
      <c r="D450" t="s">
        <v>47</v>
      </c>
      <c r="E450">
        <v>9</v>
      </c>
      <c r="F450">
        <v>29.336027901822099</v>
      </c>
      <c r="G450">
        <v>31.626720559789401</v>
      </c>
    </row>
    <row r="451" spans="1:7" x14ac:dyDescent="0.35">
      <c r="A451">
        <v>2014</v>
      </c>
      <c r="B451" t="s">
        <v>54</v>
      </c>
      <c r="C451" t="s">
        <v>49</v>
      </c>
      <c r="D451" t="s">
        <v>45</v>
      </c>
      <c r="E451">
        <v>10</v>
      </c>
      <c r="F451">
        <v>104.351455702807</v>
      </c>
      <c r="G451">
        <v>97.226450856260996</v>
      </c>
    </row>
    <row r="452" spans="1:7" x14ac:dyDescent="0.35">
      <c r="A452">
        <v>2014</v>
      </c>
      <c r="B452" t="s">
        <v>54</v>
      </c>
      <c r="C452" t="s">
        <v>49</v>
      </c>
      <c r="D452" t="s">
        <v>46</v>
      </c>
      <c r="E452">
        <v>3</v>
      </c>
      <c r="F452">
        <v>21.576524741081698</v>
      </c>
      <c r="G452">
        <v>21.717800873020501</v>
      </c>
    </row>
    <row r="453" spans="1:7" x14ac:dyDescent="0.35">
      <c r="A453">
        <v>2014</v>
      </c>
      <c r="B453" t="s">
        <v>54</v>
      </c>
      <c r="C453" t="s">
        <v>49</v>
      </c>
      <c r="D453" t="s">
        <v>47</v>
      </c>
      <c r="E453">
        <v>13</v>
      </c>
      <c r="F453">
        <v>55.349767956741999</v>
      </c>
      <c r="G453">
        <v>59.472125864640702</v>
      </c>
    </row>
    <row r="454" spans="1:7" x14ac:dyDescent="0.35">
      <c r="A454">
        <v>2014</v>
      </c>
      <c r="B454" t="s">
        <v>54</v>
      </c>
      <c r="C454" t="s">
        <v>50</v>
      </c>
      <c r="D454" t="s">
        <v>45</v>
      </c>
      <c r="E454">
        <v>14</v>
      </c>
      <c r="F454">
        <v>10.253255408592199</v>
      </c>
      <c r="G454">
        <v>10.9278879174514</v>
      </c>
    </row>
    <row r="455" spans="1:7" x14ac:dyDescent="0.35">
      <c r="A455">
        <v>2014</v>
      </c>
      <c r="B455" t="s">
        <v>54</v>
      </c>
      <c r="C455" t="s">
        <v>50</v>
      </c>
      <c r="D455" t="s">
        <v>46</v>
      </c>
      <c r="E455">
        <v>8</v>
      </c>
      <c r="F455">
        <v>5.6991828796546304</v>
      </c>
      <c r="G455">
        <v>5.7863263161093501</v>
      </c>
    </row>
    <row r="456" spans="1:7" x14ac:dyDescent="0.35">
      <c r="A456">
        <v>2014</v>
      </c>
      <c r="B456" t="s">
        <v>54</v>
      </c>
      <c r="C456" t="s">
        <v>50</v>
      </c>
      <c r="D456" t="s">
        <v>47</v>
      </c>
      <c r="E456">
        <v>22</v>
      </c>
      <c r="F456">
        <v>7.9447335444706502</v>
      </c>
      <c r="G456">
        <v>8.3571071167803908</v>
      </c>
    </row>
    <row r="457" spans="1:7" x14ac:dyDescent="0.35">
      <c r="A457">
        <v>2014</v>
      </c>
      <c r="B457" t="s">
        <v>54</v>
      </c>
      <c r="C457" t="s">
        <v>51</v>
      </c>
      <c r="D457" t="s">
        <v>45</v>
      </c>
      <c r="E457">
        <v>24</v>
      </c>
      <c r="F457">
        <v>16.4242942686056</v>
      </c>
      <c r="G457">
        <v>18.694758581944299</v>
      </c>
    </row>
    <row r="458" spans="1:7" x14ac:dyDescent="0.35">
      <c r="A458">
        <v>2014</v>
      </c>
      <c r="B458" t="s">
        <v>54</v>
      </c>
      <c r="C458" t="s">
        <v>51</v>
      </c>
      <c r="D458" t="s">
        <v>46</v>
      </c>
      <c r="E458">
        <v>11</v>
      </c>
      <c r="F458">
        <v>7.1301247771835996</v>
      </c>
      <c r="G458">
        <v>7.2201590262313502</v>
      </c>
    </row>
    <row r="459" spans="1:7" x14ac:dyDescent="0.35">
      <c r="A459">
        <v>2014</v>
      </c>
      <c r="B459" t="s">
        <v>54</v>
      </c>
      <c r="C459" t="s">
        <v>51</v>
      </c>
      <c r="D459" t="s">
        <v>47</v>
      </c>
      <c r="E459">
        <v>35</v>
      </c>
      <c r="F459">
        <v>11.651131824234399</v>
      </c>
      <c r="G459">
        <v>12.9574588040878</v>
      </c>
    </row>
    <row r="460" spans="1:7" x14ac:dyDescent="0.35">
      <c r="A460">
        <v>2014</v>
      </c>
      <c r="B460" t="s">
        <v>56</v>
      </c>
      <c r="C460" t="s">
        <v>44</v>
      </c>
      <c r="D460" t="s">
        <v>45</v>
      </c>
      <c r="E460">
        <v>4</v>
      </c>
      <c r="F460">
        <v>5.1280736391374599</v>
      </c>
      <c r="G460">
        <v>5.2764074657987097</v>
      </c>
    </row>
    <row r="461" spans="1:7" x14ac:dyDescent="0.35">
      <c r="A461">
        <v>2014</v>
      </c>
      <c r="B461" t="s">
        <v>56</v>
      </c>
      <c r="C461" t="s">
        <v>44</v>
      </c>
      <c r="D461" t="s">
        <v>46</v>
      </c>
      <c r="E461">
        <v>4</v>
      </c>
      <c r="F461">
        <v>5.0928814249882199</v>
      </c>
      <c r="G461">
        <v>5.3023573848001</v>
      </c>
    </row>
    <row r="462" spans="1:7" x14ac:dyDescent="0.35">
      <c r="A462">
        <v>2014</v>
      </c>
      <c r="B462" t="s">
        <v>56</v>
      </c>
      <c r="C462" t="s">
        <v>44</v>
      </c>
      <c r="D462" t="s">
        <v>47</v>
      </c>
      <c r="E462">
        <v>8</v>
      </c>
      <c r="F462">
        <v>5.1104169461425899</v>
      </c>
      <c r="G462">
        <v>5.2893824252993999</v>
      </c>
    </row>
    <row r="463" spans="1:7" x14ac:dyDescent="0.35">
      <c r="A463">
        <v>2014</v>
      </c>
      <c r="B463" t="s">
        <v>56</v>
      </c>
      <c r="C463" t="s">
        <v>48</v>
      </c>
      <c r="D463" t="s">
        <v>45</v>
      </c>
      <c r="E463">
        <v>6</v>
      </c>
      <c r="F463">
        <v>22.5225225225225</v>
      </c>
      <c r="G463">
        <v>22.047103586781901</v>
      </c>
    </row>
    <row r="464" spans="1:7" x14ac:dyDescent="0.35">
      <c r="A464">
        <v>2014</v>
      </c>
      <c r="B464" t="s">
        <v>56</v>
      </c>
      <c r="C464" t="s">
        <v>48</v>
      </c>
      <c r="D464" t="s">
        <v>46</v>
      </c>
      <c r="E464">
        <v>2</v>
      </c>
      <c r="F464">
        <v>7.0420055631843903</v>
      </c>
      <c r="G464">
        <v>7.8262877178153696</v>
      </c>
    </row>
    <row r="465" spans="1:7" x14ac:dyDescent="0.35">
      <c r="A465">
        <v>2014</v>
      </c>
      <c r="B465" t="s">
        <v>56</v>
      </c>
      <c r="C465" t="s">
        <v>48</v>
      </c>
      <c r="D465" t="s">
        <v>47</v>
      </c>
      <c r="E465">
        <v>8</v>
      </c>
      <c r="F465">
        <v>14.5346196471721</v>
      </c>
      <c r="G465">
        <v>14.936695652298599</v>
      </c>
    </row>
    <row r="466" spans="1:7" x14ac:dyDescent="0.35">
      <c r="A466">
        <v>2014</v>
      </c>
      <c r="B466" t="s">
        <v>56</v>
      </c>
      <c r="C466" t="s">
        <v>49</v>
      </c>
      <c r="D466" t="s">
        <v>45</v>
      </c>
      <c r="E466">
        <v>6</v>
      </c>
      <c r="F466">
        <v>33.261267254282401</v>
      </c>
      <c r="G466">
        <v>31.709226411992901</v>
      </c>
    </row>
    <row r="467" spans="1:7" x14ac:dyDescent="0.35">
      <c r="A467">
        <v>2014</v>
      </c>
      <c r="B467" t="s">
        <v>56</v>
      </c>
      <c r="C467" t="s">
        <v>49</v>
      </c>
      <c r="D467" t="s">
        <v>46</v>
      </c>
      <c r="E467">
        <v>1</v>
      </c>
      <c r="F467">
        <v>3.8491147036181701</v>
      </c>
      <c r="G467">
        <v>4.38654208887134</v>
      </c>
    </row>
    <row r="468" spans="1:7" x14ac:dyDescent="0.35">
      <c r="A468">
        <v>2014</v>
      </c>
      <c r="B468" t="s">
        <v>56</v>
      </c>
      <c r="C468" t="s">
        <v>49</v>
      </c>
      <c r="D468" t="s">
        <v>47</v>
      </c>
      <c r="E468">
        <v>7</v>
      </c>
      <c r="F468">
        <v>15.9022240396193</v>
      </c>
      <c r="G468">
        <v>18.047884250432102</v>
      </c>
    </row>
    <row r="469" spans="1:7" x14ac:dyDescent="0.35">
      <c r="A469">
        <v>2014</v>
      </c>
      <c r="B469" t="s">
        <v>56</v>
      </c>
      <c r="C469" t="s">
        <v>50</v>
      </c>
      <c r="D469" t="s">
        <v>45</v>
      </c>
      <c r="E469">
        <v>10</v>
      </c>
      <c r="F469">
        <v>3.6822105046101301</v>
      </c>
      <c r="G469">
        <v>4.0804328077458898</v>
      </c>
    </row>
    <row r="470" spans="1:7" x14ac:dyDescent="0.35">
      <c r="A470">
        <v>2014</v>
      </c>
      <c r="B470" t="s">
        <v>56</v>
      </c>
      <c r="C470" t="s">
        <v>50</v>
      </c>
      <c r="D470" t="s">
        <v>46</v>
      </c>
      <c r="E470">
        <v>6</v>
      </c>
      <c r="F470">
        <v>2.23359702187064</v>
      </c>
      <c r="G470">
        <v>2.4471262827941098</v>
      </c>
    </row>
    <row r="471" spans="1:7" x14ac:dyDescent="0.35">
      <c r="A471">
        <v>2014</v>
      </c>
      <c r="B471" t="s">
        <v>56</v>
      </c>
      <c r="C471" t="s">
        <v>50</v>
      </c>
      <c r="D471" t="s">
        <v>47</v>
      </c>
      <c r="E471">
        <v>16</v>
      </c>
      <c r="F471">
        <v>2.9618604926684702</v>
      </c>
      <c r="G471">
        <v>3.2637795452699998</v>
      </c>
    </row>
    <row r="472" spans="1:7" x14ac:dyDescent="0.35">
      <c r="A472">
        <v>2014</v>
      </c>
      <c r="B472" t="s">
        <v>56</v>
      </c>
      <c r="C472" t="s">
        <v>51</v>
      </c>
      <c r="D472" t="s">
        <v>45</v>
      </c>
      <c r="E472">
        <v>16</v>
      </c>
      <c r="F472">
        <v>5.5245757298482498</v>
      </c>
      <c r="G472">
        <v>6.5670242321281203</v>
      </c>
    </row>
    <row r="473" spans="1:7" x14ac:dyDescent="0.35">
      <c r="A473">
        <v>2014</v>
      </c>
      <c r="B473" t="s">
        <v>56</v>
      </c>
      <c r="C473" t="s">
        <v>51</v>
      </c>
      <c r="D473" t="s">
        <v>46</v>
      </c>
      <c r="E473">
        <v>7</v>
      </c>
      <c r="F473">
        <v>2.3760628638346302</v>
      </c>
      <c r="G473">
        <v>2.6216737053410601</v>
      </c>
    </row>
    <row r="474" spans="1:7" x14ac:dyDescent="0.35">
      <c r="A474">
        <v>2014</v>
      </c>
      <c r="B474" t="s">
        <v>56</v>
      </c>
      <c r="C474" t="s">
        <v>51</v>
      </c>
      <c r="D474" t="s">
        <v>47</v>
      </c>
      <c r="E474">
        <v>23</v>
      </c>
      <c r="F474">
        <v>3.9368730957515998</v>
      </c>
      <c r="G474">
        <v>4.5943489687345904</v>
      </c>
    </row>
    <row r="475" spans="1:7" x14ac:dyDescent="0.35">
      <c r="A475">
        <v>2014</v>
      </c>
      <c r="B475" t="s">
        <v>57</v>
      </c>
      <c r="C475" t="s">
        <v>44</v>
      </c>
      <c r="D475" t="s">
        <v>45</v>
      </c>
      <c r="E475">
        <v>6</v>
      </c>
      <c r="F475">
        <v>12.7983618096884</v>
      </c>
      <c r="G475">
        <v>12.5431009319321</v>
      </c>
    </row>
    <row r="476" spans="1:7" x14ac:dyDescent="0.35">
      <c r="A476">
        <v>2014</v>
      </c>
      <c r="B476" t="s">
        <v>57</v>
      </c>
      <c r="C476" t="s">
        <v>44</v>
      </c>
      <c r="D476" t="s">
        <v>47</v>
      </c>
      <c r="E476">
        <v>6</v>
      </c>
      <c r="F476">
        <v>6.2664494297531004</v>
      </c>
      <c r="G476">
        <v>6.2715504659660501</v>
      </c>
    </row>
    <row r="477" spans="1:7" x14ac:dyDescent="0.35">
      <c r="A477">
        <v>2014</v>
      </c>
      <c r="B477" t="s">
        <v>57</v>
      </c>
      <c r="C477" t="s">
        <v>48</v>
      </c>
      <c r="D477" t="s">
        <v>45</v>
      </c>
      <c r="E477">
        <v>9</v>
      </c>
      <c r="F477">
        <v>47.206923682140001</v>
      </c>
      <c r="G477">
        <v>47.442656704984401</v>
      </c>
    </row>
    <row r="478" spans="1:7" x14ac:dyDescent="0.35">
      <c r="A478">
        <v>2014</v>
      </c>
      <c r="B478" t="s">
        <v>57</v>
      </c>
      <c r="C478" t="s">
        <v>48</v>
      </c>
      <c r="D478" t="s">
        <v>46</v>
      </c>
      <c r="E478">
        <v>1</v>
      </c>
      <c r="F478">
        <v>4.9669696518154298</v>
      </c>
      <c r="G478">
        <v>5.3879890947100701</v>
      </c>
    </row>
    <row r="479" spans="1:7" x14ac:dyDescent="0.35">
      <c r="A479">
        <v>2014</v>
      </c>
      <c r="B479" t="s">
        <v>57</v>
      </c>
      <c r="C479" t="s">
        <v>48</v>
      </c>
      <c r="D479" t="s">
        <v>47</v>
      </c>
      <c r="E479">
        <v>10</v>
      </c>
      <c r="F479">
        <v>25.5115056890658</v>
      </c>
      <c r="G479">
        <v>26.415322899847201</v>
      </c>
    </row>
    <row r="480" spans="1:7" x14ac:dyDescent="0.35">
      <c r="A480">
        <v>2014</v>
      </c>
      <c r="B480" t="s">
        <v>57</v>
      </c>
      <c r="C480" t="s">
        <v>49</v>
      </c>
      <c r="D480" t="s">
        <v>45</v>
      </c>
      <c r="E480">
        <v>9</v>
      </c>
      <c r="F480">
        <v>72.904009720534603</v>
      </c>
      <c r="G480">
        <v>75.800036754259494</v>
      </c>
    </row>
    <row r="481" spans="1:7" x14ac:dyDescent="0.35">
      <c r="A481">
        <v>2014</v>
      </c>
      <c r="B481" t="s">
        <v>57</v>
      </c>
      <c r="C481" t="s">
        <v>49</v>
      </c>
      <c r="D481" t="s">
        <v>46</v>
      </c>
      <c r="E481">
        <v>1</v>
      </c>
      <c r="F481">
        <v>5.6792367105860997</v>
      </c>
      <c r="G481">
        <v>5.2351635465091899</v>
      </c>
    </row>
    <row r="482" spans="1:7" x14ac:dyDescent="0.35">
      <c r="A482">
        <v>2014</v>
      </c>
      <c r="B482" t="s">
        <v>57</v>
      </c>
      <c r="C482" t="s">
        <v>49</v>
      </c>
      <c r="D482" t="s">
        <v>47</v>
      </c>
      <c r="E482">
        <v>10</v>
      </c>
      <c r="F482">
        <v>33.385637498747997</v>
      </c>
      <c r="G482">
        <v>40.517600150384297</v>
      </c>
    </row>
    <row r="483" spans="1:7" x14ac:dyDescent="0.35">
      <c r="A483">
        <v>2014</v>
      </c>
      <c r="B483" t="s">
        <v>57</v>
      </c>
      <c r="C483" t="s">
        <v>50</v>
      </c>
      <c r="D483" t="s">
        <v>45</v>
      </c>
      <c r="E483">
        <v>15</v>
      </c>
      <c r="F483">
        <v>10.3362734288864</v>
      </c>
      <c r="G483">
        <v>9.1268139571267799</v>
      </c>
    </row>
    <row r="484" spans="1:7" x14ac:dyDescent="0.35">
      <c r="A484">
        <v>2014</v>
      </c>
      <c r="B484" t="s">
        <v>57</v>
      </c>
      <c r="C484" t="s">
        <v>50</v>
      </c>
      <c r="D484" t="s">
        <v>46</v>
      </c>
      <c r="E484">
        <v>1</v>
      </c>
      <c r="F484">
        <v>0.68654441599099303</v>
      </c>
      <c r="G484">
        <v>0.62169104938962405</v>
      </c>
    </row>
    <row r="485" spans="1:7" x14ac:dyDescent="0.35">
      <c r="A485">
        <v>2014</v>
      </c>
      <c r="B485" t="s">
        <v>57</v>
      </c>
      <c r="C485" t="s">
        <v>50</v>
      </c>
      <c r="D485" t="s">
        <v>47</v>
      </c>
      <c r="E485">
        <v>16</v>
      </c>
      <c r="F485">
        <v>5.5024984782152604</v>
      </c>
      <c r="G485">
        <v>4.8742525032581998</v>
      </c>
    </row>
    <row r="486" spans="1:7" x14ac:dyDescent="0.35">
      <c r="A486">
        <v>2014</v>
      </c>
      <c r="B486" t="s">
        <v>57</v>
      </c>
      <c r="C486" t="s">
        <v>51</v>
      </c>
      <c r="D486" t="s">
        <v>45</v>
      </c>
      <c r="E486">
        <v>24</v>
      </c>
      <c r="F486">
        <v>15.2414822341473</v>
      </c>
      <c r="G486">
        <v>15.1274040088687</v>
      </c>
    </row>
    <row r="487" spans="1:7" x14ac:dyDescent="0.35">
      <c r="A487">
        <v>2014</v>
      </c>
      <c r="B487" t="s">
        <v>57</v>
      </c>
      <c r="C487" t="s">
        <v>51</v>
      </c>
      <c r="D487" t="s">
        <v>46</v>
      </c>
      <c r="E487">
        <v>2</v>
      </c>
      <c r="F487">
        <v>1.2250022968793099</v>
      </c>
      <c r="G487">
        <v>1.03690357413038</v>
      </c>
    </row>
    <row r="488" spans="1:7" x14ac:dyDescent="0.35">
      <c r="A488">
        <v>2014</v>
      </c>
      <c r="B488" t="s">
        <v>57</v>
      </c>
      <c r="C488" t="s">
        <v>51</v>
      </c>
      <c r="D488" t="s">
        <v>47</v>
      </c>
      <c r="E488">
        <v>26</v>
      </c>
      <c r="F488">
        <v>8.1065070308359104</v>
      </c>
      <c r="G488">
        <v>8.0821537914995503</v>
      </c>
    </row>
    <row r="489" spans="1:7" x14ac:dyDescent="0.35">
      <c r="A489">
        <v>2014</v>
      </c>
      <c r="B489" t="s">
        <v>58</v>
      </c>
      <c r="C489" t="s">
        <v>44</v>
      </c>
      <c r="D489" t="s">
        <v>45</v>
      </c>
      <c r="E489">
        <v>6</v>
      </c>
      <c r="F489">
        <v>5.5734628853817396</v>
      </c>
      <c r="G489">
        <v>5.68157128683373</v>
      </c>
    </row>
    <row r="490" spans="1:7" x14ac:dyDescent="0.35">
      <c r="A490">
        <v>2014</v>
      </c>
      <c r="B490" t="s">
        <v>58</v>
      </c>
      <c r="C490" t="s">
        <v>44</v>
      </c>
      <c r="D490" t="s">
        <v>46</v>
      </c>
      <c r="E490">
        <v>3</v>
      </c>
      <c r="F490">
        <v>2.6927081463397098</v>
      </c>
      <c r="G490">
        <v>2.83935665636601</v>
      </c>
    </row>
    <row r="491" spans="1:7" x14ac:dyDescent="0.35">
      <c r="A491">
        <v>2014</v>
      </c>
      <c r="B491" t="s">
        <v>58</v>
      </c>
      <c r="C491" t="s">
        <v>44</v>
      </c>
      <c r="D491" t="s">
        <v>47</v>
      </c>
      <c r="E491">
        <v>9</v>
      </c>
      <c r="F491">
        <v>4.1083696619724703</v>
      </c>
      <c r="G491">
        <v>4.2604639715998696</v>
      </c>
    </row>
    <row r="492" spans="1:7" x14ac:dyDescent="0.35">
      <c r="A492">
        <v>2014</v>
      </c>
      <c r="B492" t="s">
        <v>58</v>
      </c>
      <c r="C492" t="s">
        <v>48</v>
      </c>
      <c r="D492" t="s">
        <v>45</v>
      </c>
      <c r="E492">
        <v>14</v>
      </c>
      <c r="F492">
        <v>40.082455336692597</v>
      </c>
      <c r="G492">
        <v>41.041173019246301</v>
      </c>
    </row>
    <row r="493" spans="1:7" x14ac:dyDescent="0.35">
      <c r="A493">
        <v>2014</v>
      </c>
      <c r="B493" t="s">
        <v>58</v>
      </c>
      <c r="C493" t="s">
        <v>48</v>
      </c>
      <c r="D493" t="s">
        <v>46</v>
      </c>
      <c r="E493">
        <v>7</v>
      </c>
      <c r="F493">
        <v>17.7525297354873</v>
      </c>
      <c r="G493">
        <v>19.125142986982102</v>
      </c>
    </row>
    <row r="494" spans="1:7" x14ac:dyDescent="0.35">
      <c r="A494">
        <v>2014</v>
      </c>
      <c r="B494" t="s">
        <v>58</v>
      </c>
      <c r="C494" t="s">
        <v>48</v>
      </c>
      <c r="D494" t="s">
        <v>47</v>
      </c>
      <c r="E494">
        <v>21</v>
      </c>
      <c r="F494">
        <v>28.241369571941501</v>
      </c>
      <c r="G494">
        <v>30.0831580031142</v>
      </c>
    </row>
    <row r="495" spans="1:7" x14ac:dyDescent="0.35">
      <c r="A495">
        <v>2014</v>
      </c>
      <c r="B495" t="s">
        <v>58</v>
      </c>
      <c r="C495" t="s">
        <v>49</v>
      </c>
      <c r="D495" t="s">
        <v>45</v>
      </c>
      <c r="E495">
        <v>18</v>
      </c>
      <c r="F495">
        <v>73.4244340199878</v>
      </c>
      <c r="G495">
        <v>71.105885367496796</v>
      </c>
    </row>
    <row r="496" spans="1:7" x14ac:dyDescent="0.35">
      <c r="A496">
        <v>2014</v>
      </c>
      <c r="B496" t="s">
        <v>58</v>
      </c>
      <c r="C496" t="s">
        <v>49</v>
      </c>
      <c r="D496" t="s">
        <v>46</v>
      </c>
      <c r="E496">
        <v>5</v>
      </c>
      <c r="F496">
        <v>13.454604165545399</v>
      </c>
      <c r="G496">
        <v>13.4871450716777</v>
      </c>
    </row>
    <row r="497" spans="1:7" x14ac:dyDescent="0.35">
      <c r="A497">
        <v>2014</v>
      </c>
      <c r="B497" t="s">
        <v>58</v>
      </c>
      <c r="C497" t="s">
        <v>49</v>
      </c>
      <c r="D497" t="s">
        <v>47</v>
      </c>
      <c r="E497">
        <v>23</v>
      </c>
      <c r="F497">
        <v>37.291048527003603</v>
      </c>
      <c r="G497">
        <v>42.296515219587199</v>
      </c>
    </row>
    <row r="498" spans="1:7" x14ac:dyDescent="0.35">
      <c r="A498">
        <v>2014</v>
      </c>
      <c r="B498" t="s">
        <v>58</v>
      </c>
      <c r="C498" t="s">
        <v>50</v>
      </c>
      <c r="D498" t="s">
        <v>45</v>
      </c>
      <c r="E498">
        <v>20</v>
      </c>
      <c r="F498">
        <v>5.0946068491894501</v>
      </c>
      <c r="G498">
        <v>6.3900434703646196</v>
      </c>
    </row>
    <row r="499" spans="1:7" x14ac:dyDescent="0.35">
      <c r="A499">
        <v>2014</v>
      </c>
      <c r="B499" t="s">
        <v>58</v>
      </c>
      <c r="C499" t="s">
        <v>50</v>
      </c>
      <c r="D499" t="s">
        <v>46</v>
      </c>
      <c r="E499">
        <v>10</v>
      </c>
      <c r="F499">
        <v>2.4760381408915202</v>
      </c>
      <c r="G499">
        <v>3.0335928874396898</v>
      </c>
    </row>
    <row r="500" spans="1:7" x14ac:dyDescent="0.35">
      <c r="A500">
        <v>2014</v>
      </c>
      <c r="B500" t="s">
        <v>58</v>
      </c>
      <c r="C500" t="s">
        <v>50</v>
      </c>
      <c r="D500" t="s">
        <v>47</v>
      </c>
      <c r="E500">
        <v>30</v>
      </c>
      <c r="F500">
        <v>3.7667479028630999</v>
      </c>
      <c r="G500">
        <v>4.71181817890215</v>
      </c>
    </row>
    <row r="501" spans="1:7" x14ac:dyDescent="0.35">
      <c r="A501">
        <v>2014</v>
      </c>
      <c r="B501" t="s">
        <v>58</v>
      </c>
      <c r="C501" t="s">
        <v>51</v>
      </c>
      <c r="D501" t="s">
        <v>45</v>
      </c>
      <c r="E501">
        <v>38</v>
      </c>
      <c r="F501">
        <v>9.1108090158648007</v>
      </c>
      <c r="G501">
        <v>12.214469241106499</v>
      </c>
    </row>
    <row r="502" spans="1:7" x14ac:dyDescent="0.35">
      <c r="A502">
        <v>2014</v>
      </c>
      <c r="B502" t="s">
        <v>58</v>
      </c>
      <c r="C502" t="s">
        <v>51</v>
      </c>
      <c r="D502" t="s">
        <v>46</v>
      </c>
      <c r="E502">
        <v>15</v>
      </c>
      <c r="F502">
        <v>3.4011060396841102</v>
      </c>
      <c r="G502">
        <v>3.9744125840211102</v>
      </c>
    </row>
    <row r="503" spans="1:7" x14ac:dyDescent="0.35">
      <c r="A503">
        <v>2014</v>
      </c>
      <c r="B503" t="s">
        <v>58</v>
      </c>
      <c r="C503" t="s">
        <v>51</v>
      </c>
      <c r="D503" t="s">
        <v>47</v>
      </c>
      <c r="E503">
        <v>53</v>
      </c>
      <c r="F503">
        <v>6.1762923600428801</v>
      </c>
      <c r="G503">
        <v>8.0944409125638099</v>
      </c>
    </row>
    <row r="504" spans="1:7" x14ac:dyDescent="0.35">
      <c r="A504">
        <v>2014</v>
      </c>
      <c r="B504" t="s">
        <v>66</v>
      </c>
      <c r="C504" t="s">
        <v>49</v>
      </c>
      <c r="D504" t="s">
        <v>46</v>
      </c>
      <c r="E504">
        <v>-1</v>
      </c>
      <c r="F504">
        <v>-1</v>
      </c>
      <c r="G504">
        <v>109.739368998628</v>
      </c>
    </row>
    <row r="505" spans="1:7" x14ac:dyDescent="0.35">
      <c r="A505">
        <v>2014</v>
      </c>
      <c r="B505" t="s">
        <v>66</v>
      </c>
      <c r="C505" t="s">
        <v>49</v>
      </c>
      <c r="D505" t="s">
        <v>47</v>
      </c>
      <c r="E505">
        <v>-1</v>
      </c>
      <c r="F505">
        <v>-1</v>
      </c>
      <c r="G505">
        <v>54.869684499314097</v>
      </c>
    </row>
    <row r="506" spans="1:7" x14ac:dyDescent="0.35">
      <c r="A506">
        <v>2014</v>
      </c>
      <c r="B506" t="s">
        <v>66</v>
      </c>
      <c r="C506" t="s">
        <v>51</v>
      </c>
      <c r="D506" t="s">
        <v>46</v>
      </c>
      <c r="E506">
        <v>1</v>
      </c>
      <c r="F506">
        <v>8.7512032904524393</v>
      </c>
      <c r="G506">
        <v>9.8765432098765409</v>
      </c>
    </row>
    <row r="507" spans="1:7" x14ac:dyDescent="0.35">
      <c r="A507">
        <v>2014</v>
      </c>
      <c r="B507" t="s">
        <v>66</v>
      </c>
      <c r="C507" t="s">
        <v>51</v>
      </c>
      <c r="D507" t="s">
        <v>47</v>
      </c>
      <c r="E507">
        <v>1</v>
      </c>
      <c r="F507">
        <v>4.3066322136089603</v>
      </c>
      <c r="G507">
        <v>4.9382716049382704</v>
      </c>
    </row>
    <row r="508" spans="1:7" x14ac:dyDescent="0.35">
      <c r="A508">
        <v>2014</v>
      </c>
      <c r="B508" t="s">
        <v>60</v>
      </c>
      <c r="C508" t="s">
        <v>48</v>
      </c>
      <c r="D508" t="s">
        <v>45</v>
      </c>
      <c r="E508">
        <v>-1</v>
      </c>
      <c r="F508">
        <v>-1</v>
      </c>
      <c r="G508">
        <v>51.657743965436303</v>
      </c>
    </row>
    <row r="509" spans="1:7" x14ac:dyDescent="0.35">
      <c r="A509">
        <v>2014</v>
      </c>
      <c r="B509" t="s">
        <v>60</v>
      </c>
      <c r="C509" t="s">
        <v>48</v>
      </c>
      <c r="D509" t="s">
        <v>47</v>
      </c>
      <c r="E509">
        <v>-1</v>
      </c>
      <c r="F509">
        <v>-1</v>
      </c>
      <c r="G509">
        <v>25.828871982718098</v>
      </c>
    </row>
    <row r="510" spans="1:7" x14ac:dyDescent="0.35">
      <c r="A510">
        <v>2014</v>
      </c>
      <c r="B510" t="s">
        <v>60</v>
      </c>
      <c r="C510" t="s">
        <v>49</v>
      </c>
      <c r="D510" t="s">
        <v>46</v>
      </c>
      <c r="E510">
        <v>-1</v>
      </c>
      <c r="F510">
        <v>-1</v>
      </c>
      <c r="G510">
        <v>119.872424100917</v>
      </c>
    </row>
    <row r="511" spans="1:7" x14ac:dyDescent="0.35">
      <c r="A511">
        <v>2014</v>
      </c>
      <c r="B511" t="s">
        <v>60</v>
      </c>
      <c r="C511" t="s">
        <v>49</v>
      </c>
      <c r="D511" t="s">
        <v>47</v>
      </c>
      <c r="E511">
        <v>-1</v>
      </c>
      <c r="F511">
        <v>-1</v>
      </c>
      <c r="G511">
        <v>59.9362120504586</v>
      </c>
    </row>
    <row r="512" spans="1:7" x14ac:dyDescent="0.35">
      <c r="A512">
        <v>2014</v>
      </c>
      <c r="B512" t="s">
        <v>60</v>
      </c>
      <c r="C512" t="s">
        <v>50</v>
      </c>
      <c r="D512" t="s">
        <v>45</v>
      </c>
      <c r="E512">
        <v>-1</v>
      </c>
      <c r="F512">
        <v>-1</v>
      </c>
      <c r="G512">
        <v>5.9605089190887997</v>
      </c>
    </row>
    <row r="513" spans="1:7" x14ac:dyDescent="0.35">
      <c r="A513">
        <v>2014</v>
      </c>
      <c r="B513" t="s">
        <v>60</v>
      </c>
      <c r="C513" t="s">
        <v>50</v>
      </c>
      <c r="D513" t="s">
        <v>47</v>
      </c>
      <c r="E513">
        <v>-1</v>
      </c>
      <c r="F513">
        <v>-1</v>
      </c>
      <c r="G513">
        <v>2.9802544595443998</v>
      </c>
    </row>
    <row r="514" spans="1:7" x14ac:dyDescent="0.35">
      <c r="A514">
        <v>2014</v>
      </c>
      <c r="B514" t="s">
        <v>60</v>
      </c>
      <c r="C514" t="s">
        <v>51</v>
      </c>
      <c r="D514" t="s">
        <v>45</v>
      </c>
      <c r="E514">
        <v>1</v>
      </c>
      <c r="F514">
        <v>7.4382624218982398</v>
      </c>
      <c r="G514">
        <v>5.4240631163708102</v>
      </c>
    </row>
    <row r="515" spans="1:7" x14ac:dyDescent="0.35">
      <c r="A515">
        <v>2014</v>
      </c>
      <c r="B515" t="s">
        <v>60</v>
      </c>
      <c r="C515" t="s">
        <v>51</v>
      </c>
      <c r="D515" t="s">
        <v>46</v>
      </c>
      <c r="E515">
        <v>2</v>
      </c>
      <c r="F515">
        <v>14.486455164421301</v>
      </c>
      <c r="G515">
        <v>10.788518169082501</v>
      </c>
    </row>
    <row r="516" spans="1:7" x14ac:dyDescent="0.35">
      <c r="A516">
        <v>2014</v>
      </c>
      <c r="B516" t="s">
        <v>60</v>
      </c>
      <c r="C516" t="s">
        <v>51</v>
      </c>
      <c r="D516" t="s">
        <v>47</v>
      </c>
      <c r="E516">
        <v>3</v>
      </c>
      <c r="F516">
        <v>11.0091743119266</v>
      </c>
      <c r="G516">
        <v>8.1062906427266697</v>
      </c>
    </row>
    <row r="517" spans="1:7" x14ac:dyDescent="0.35">
      <c r="A517">
        <v>2014</v>
      </c>
      <c r="B517" t="s">
        <v>61</v>
      </c>
      <c r="C517" t="s">
        <v>44</v>
      </c>
      <c r="D517" t="s">
        <v>45</v>
      </c>
      <c r="E517">
        <v>3</v>
      </c>
      <c r="F517">
        <v>5.9934072520227799</v>
      </c>
      <c r="G517">
        <v>6.0340256392345299</v>
      </c>
    </row>
    <row r="518" spans="1:7" x14ac:dyDescent="0.35">
      <c r="A518">
        <v>2014</v>
      </c>
      <c r="B518" t="s">
        <v>61</v>
      </c>
      <c r="C518" t="s">
        <v>44</v>
      </c>
      <c r="D518" t="s">
        <v>47</v>
      </c>
      <c r="E518">
        <v>3</v>
      </c>
      <c r="F518">
        <v>2.91922504305857</v>
      </c>
      <c r="G518">
        <v>3.0170128196172601</v>
      </c>
    </row>
    <row r="519" spans="1:7" x14ac:dyDescent="0.35">
      <c r="A519">
        <v>2014</v>
      </c>
      <c r="B519" t="s">
        <v>61</v>
      </c>
      <c r="C519" t="s">
        <v>48</v>
      </c>
      <c r="D519" t="s">
        <v>45</v>
      </c>
      <c r="E519">
        <v>5</v>
      </c>
      <c r="F519">
        <v>26.009155222638402</v>
      </c>
      <c r="G519">
        <v>24.556704587012302</v>
      </c>
    </row>
    <row r="520" spans="1:7" x14ac:dyDescent="0.35">
      <c r="A520">
        <v>2014</v>
      </c>
      <c r="B520" t="s">
        <v>61</v>
      </c>
      <c r="C520" t="s">
        <v>48</v>
      </c>
      <c r="D520" t="s">
        <v>46</v>
      </c>
      <c r="E520">
        <v>1</v>
      </c>
      <c r="F520">
        <v>4.7519482988025104</v>
      </c>
      <c r="G520">
        <v>4.36435197308385</v>
      </c>
    </row>
    <row r="521" spans="1:7" x14ac:dyDescent="0.35">
      <c r="A521">
        <v>2014</v>
      </c>
      <c r="B521" t="s">
        <v>61</v>
      </c>
      <c r="C521" t="s">
        <v>48</v>
      </c>
      <c r="D521" t="s">
        <v>47</v>
      </c>
      <c r="E521">
        <v>6</v>
      </c>
      <c r="F521">
        <v>14.900168868580501</v>
      </c>
      <c r="G521">
        <v>14.4605282800481</v>
      </c>
    </row>
    <row r="522" spans="1:7" x14ac:dyDescent="0.35">
      <c r="A522">
        <v>2014</v>
      </c>
      <c r="B522" t="s">
        <v>61</v>
      </c>
      <c r="C522" t="s">
        <v>49</v>
      </c>
      <c r="D522" t="s">
        <v>45</v>
      </c>
      <c r="E522">
        <v>4</v>
      </c>
      <c r="F522">
        <v>31.710797526557801</v>
      </c>
      <c r="G522">
        <v>29.455378111272001</v>
      </c>
    </row>
    <row r="523" spans="1:7" x14ac:dyDescent="0.35">
      <c r="A523">
        <v>2014</v>
      </c>
      <c r="B523" t="s">
        <v>61</v>
      </c>
      <c r="C523" t="s">
        <v>49</v>
      </c>
      <c r="D523" t="s">
        <v>47</v>
      </c>
      <c r="E523">
        <v>4</v>
      </c>
      <c r="F523">
        <v>12.983219189198</v>
      </c>
      <c r="G523">
        <v>14.727689055636001</v>
      </c>
    </row>
    <row r="524" spans="1:7" x14ac:dyDescent="0.35">
      <c r="A524">
        <v>2014</v>
      </c>
      <c r="B524" t="s">
        <v>61</v>
      </c>
      <c r="C524" t="s">
        <v>50</v>
      </c>
      <c r="D524" t="s">
        <v>45</v>
      </c>
      <c r="E524">
        <v>8</v>
      </c>
      <c r="F524">
        <v>4.8397439775435904</v>
      </c>
      <c r="G524">
        <v>4.59062722641037</v>
      </c>
    </row>
    <row r="525" spans="1:7" x14ac:dyDescent="0.35">
      <c r="A525">
        <v>2014</v>
      </c>
      <c r="B525" t="s">
        <v>61</v>
      </c>
      <c r="C525" t="s">
        <v>50</v>
      </c>
      <c r="D525" t="s">
        <v>46</v>
      </c>
      <c r="E525">
        <v>1</v>
      </c>
      <c r="F525">
        <v>0.58430669089591702</v>
      </c>
      <c r="G525">
        <v>0.503579073817367</v>
      </c>
    </row>
    <row r="526" spans="1:7" x14ac:dyDescent="0.35">
      <c r="A526">
        <v>2014</v>
      </c>
      <c r="B526" t="s">
        <v>61</v>
      </c>
      <c r="C526" t="s">
        <v>50</v>
      </c>
      <c r="D526" t="s">
        <v>47</v>
      </c>
      <c r="E526">
        <v>9</v>
      </c>
      <c r="F526">
        <v>2.67506041178097</v>
      </c>
      <c r="G526">
        <v>2.5471031501138701</v>
      </c>
    </row>
    <row r="527" spans="1:7" x14ac:dyDescent="0.35">
      <c r="A527">
        <v>2014</v>
      </c>
      <c r="B527" t="s">
        <v>61</v>
      </c>
      <c r="C527" t="s">
        <v>51</v>
      </c>
      <c r="D527" t="s">
        <v>45</v>
      </c>
      <c r="E527">
        <v>12</v>
      </c>
      <c r="F527">
        <v>6.7449075947659498</v>
      </c>
      <c r="G527">
        <v>6.8284548060479198</v>
      </c>
    </row>
    <row r="528" spans="1:7" x14ac:dyDescent="0.35">
      <c r="A528">
        <v>2014</v>
      </c>
      <c r="B528" t="s">
        <v>61</v>
      </c>
      <c r="C528" t="s">
        <v>51</v>
      </c>
      <c r="D528" t="s">
        <v>46</v>
      </c>
      <c r="E528">
        <v>1</v>
      </c>
      <c r="F528">
        <v>0.52815599615502395</v>
      </c>
      <c r="G528">
        <v>0.45825695717380399</v>
      </c>
    </row>
    <row r="529" spans="1:7" x14ac:dyDescent="0.35">
      <c r="A529">
        <v>2014</v>
      </c>
      <c r="B529" t="s">
        <v>61</v>
      </c>
      <c r="C529" t="s">
        <v>51</v>
      </c>
      <c r="D529" t="s">
        <v>47</v>
      </c>
      <c r="E529">
        <v>13</v>
      </c>
      <c r="F529">
        <v>3.5398230088495599</v>
      </c>
      <c r="G529">
        <v>3.64335588161086</v>
      </c>
    </row>
    <row r="530" spans="1:7" x14ac:dyDescent="0.35">
      <c r="A530">
        <v>2014</v>
      </c>
      <c r="B530" t="s">
        <v>62</v>
      </c>
      <c r="C530" t="s">
        <v>44</v>
      </c>
      <c r="D530" t="s">
        <v>46</v>
      </c>
      <c r="E530">
        <v>2</v>
      </c>
      <c r="F530">
        <v>3.4569181574626202</v>
      </c>
      <c r="G530">
        <v>3.4415718264265398</v>
      </c>
    </row>
    <row r="531" spans="1:7" x14ac:dyDescent="0.35">
      <c r="A531">
        <v>2014</v>
      </c>
      <c r="B531" t="s">
        <v>62</v>
      </c>
      <c r="C531" t="s">
        <v>44</v>
      </c>
      <c r="D531" t="s">
        <v>47</v>
      </c>
      <c r="E531">
        <v>2</v>
      </c>
      <c r="F531">
        <v>1.7698645168712299</v>
      </c>
      <c r="G531">
        <v>1.7207859132132699</v>
      </c>
    </row>
    <row r="532" spans="1:7" x14ac:dyDescent="0.35">
      <c r="A532">
        <v>2014</v>
      </c>
      <c r="B532" t="s">
        <v>62</v>
      </c>
      <c r="C532" t="s">
        <v>48</v>
      </c>
      <c r="D532" t="s">
        <v>45</v>
      </c>
      <c r="E532">
        <v>3</v>
      </c>
      <c r="F532">
        <v>14.059424500890399</v>
      </c>
      <c r="G532">
        <v>14.8822407918974</v>
      </c>
    </row>
    <row r="533" spans="1:7" x14ac:dyDescent="0.35">
      <c r="A533">
        <v>2014</v>
      </c>
      <c r="B533" t="s">
        <v>62</v>
      </c>
      <c r="C533" t="s">
        <v>48</v>
      </c>
      <c r="D533" t="s">
        <v>46</v>
      </c>
      <c r="E533">
        <v>2</v>
      </c>
      <c r="F533">
        <v>8.4792470428625908</v>
      </c>
      <c r="G533">
        <v>9.31970792035378</v>
      </c>
    </row>
    <row r="534" spans="1:7" x14ac:dyDescent="0.35">
      <c r="A534">
        <v>2014</v>
      </c>
      <c r="B534" t="s">
        <v>62</v>
      </c>
      <c r="C534" t="s">
        <v>48</v>
      </c>
      <c r="D534" t="s">
        <v>47</v>
      </c>
      <c r="E534">
        <v>5</v>
      </c>
      <c r="F534">
        <v>11.129660545353399</v>
      </c>
      <c r="G534">
        <v>12.100974356125599</v>
      </c>
    </row>
    <row r="535" spans="1:7" x14ac:dyDescent="0.35">
      <c r="A535">
        <v>2014</v>
      </c>
      <c r="B535" t="s">
        <v>62</v>
      </c>
      <c r="C535" t="s">
        <v>49</v>
      </c>
      <c r="D535" t="s">
        <v>45</v>
      </c>
      <c r="E535">
        <v>7</v>
      </c>
      <c r="F535">
        <v>44.376822619500402</v>
      </c>
      <c r="G535">
        <v>42.039959271886701</v>
      </c>
    </row>
    <row r="536" spans="1:7" x14ac:dyDescent="0.35">
      <c r="A536">
        <v>2014</v>
      </c>
      <c r="B536" t="s">
        <v>62</v>
      </c>
      <c r="C536" t="s">
        <v>49</v>
      </c>
      <c r="D536" t="s">
        <v>46</v>
      </c>
      <c r="E536">
        <v>2</v>
      </c>
      <c r="F536">
        <v>8.6006708523264805</v>
      </c>
      <c r="G536">
        <v>9.8941327792619003</v>
      </c>
    </row>
    <row r="537" spans="1:7" x14ac:dyDescent="0.35">
      <c r="A537">
        <v>2014</v>
      </c>
      <c r="B537" t="s">
        <v>62</v>
      </c>
      <c r="C537" t="s">
        <v>49</v>
      </c>
      <c r="D537" t="s">
        <v>47</v>
      </c>
      <c r="E537">
        <v>9</v>
      </c>
      <c r="F537">
        <v>23.0603669160603</v>
      </c>
      <c r="G537">
        <v>25.967046025574302</v>
      </c>
    </row>
    <row r="538" spans="1:7" x14ac:dyDescent="0.35">
      <c r="A538">
        <v>2014</v>
      </c>
      <c r="B538" t="s">
        <v>62</v>
      </c>
      <c r="C538" t="s">
        <v>50</v>
      </c>
      <c r="D538" t="s">
        <v>45</v>
      </c>
      <c r="E538">
        <v>3</v>
      </c>
      <c r="F538">
        <v>1.6207542990507799</v>
      </c>
      <c r="G538">
        <v>1.7171816298343101</v>
      </c>
    </row>
    <row r="539" spans="1:7" x14ac:dyDescent="0.35">
      <c r="A539">
        <v>2014</v>
      </c>
      <c r="B539" t="s">
        <v>62</v>
      </c>
      <c r="C539" t="s">
        <v>50</v>
      </c>
      <c r="D539" t="s">
        <v>46</v>
      </c>
      <c r="E539">
        <v>4</v>
      </c>
      <c r="F539">
        <v>2.1088926731796298</v>
      </c>
      <c r="G539">
        <v>2.07756688531888</v>
      </c>
    </row>
    <row r="540" spans="1:7" x14ac:dyDescent="0.35">
      <c r="A540">
        <v>2014</v>
      </c>
      <c r="B540" t="s">
        <v>62</v>
      </c>
      <c r="C540" t="s">
        <v>50</v>
      </c>
      <c r="D540" t="s">
        <v>47</v>
      </c>
      <c r="E540">
        <v>7</v>
      </c>
      <c r="F540">
        <v>1.8678022904592699</v>
      </c>
      <c r="G540">
        <v>1.8973742575765999</v>
      </c>
    </row>
    <row r="541" spans="1:7" x14ac:dyDescent="0.35">
      <c r="A541">
        <v>2014</v>
      </c>
      <c r="B541" t="s">
        <v>62</v>
      </c>
      <c r="C541" t="s">
        <v>51</v>
      </c>
      <c r="D541" t="s">
        <v>45</v>
      </c>
      <c r="E541">
        <v>10</v>
      </c>
      <c r="F541">
        <v>4.9782698520956004</v>
      </c>
      <c r="G541">
        <v>5.3462316176190301</v>
      </c>
    </row>
    <row r="542" spans="1:7" x14ac:dyDescent="0.35">
      <c r="A542">
        <v>2014</v>
      </c>
      <c r="B542" t="s">
        <v>62</v>
      </c>
      <c r="C542" t="s">
        <v>51</v>
      </c>
      <c r="D542" t="s">
        <v>46</v>
      </c>
      <c r="E542">
        <v>6</v>
      </c>
      <c r="F542">
        <v>2.8178671563493598</v>
      </c>
      <c r="G542">
        <v>2.78105781577375</v>
      </c>
    </row>
    <row r="543" spans="1:7" x14ac:dyDescent="0.35">
      <c r="A543">
        <v>2014</v>
      </c>
      <c r="B543" t="s">
        <v>62</v>
      </c>
      <c r="C543" t="s">
        <v>51</v>
      </c>
      <c r="D543" t="s">
        <v>47</v>
      </c>
      <c r="E543">
        <v>16</v>
      </c>
      <c r="F543">
        <v>3.86660222329628</v>
      </c>
      <c r="G543">
        <v>4.0636447166963903</v>
      </c>
    </row>
    <row r="544" spans="1:7" x14ac:dyDescent="0.35">
      <c r="A544">
        <v>2014</v>
      </c>
      <c r="B544" t="s">
        <v>63</v>
      </c>
      <c r="C544" t="s">
        <v>44</v>
      </c>
      <c r="D544" t="s">
        <v>45</v>
      </c>
      <c r="E544">
        <v>18</v>
      </c>
      <c r="F544">
        <v>12.257906349595499</v>
      </c>
      <c r="G544">
        <v>12.9420287191989</v>
      </c>
    </row>
    <row r="545" spans="1:7" x14ac:dyDescent="0.35">
      <c r="A545">
        <v>2014</v>
      </c>
      <c r="B545" t="s">
        <v>63</v>
      </c>
      <c r="C545" t="s">
        <v>44</v>
      </c>
      <c r="D545" t="s">
        <v>46</v>
      </c>
      <c r="E545">
        <v>19</v>
      </c>
      <c r="F545">
        <v>11.960216542867901</v>
      </c>
      <c r="G545">
        <v>12.172818483629401</v>
      </c>
    </row>
    <row r="546" spans="1:7" x14ac:dyDescent="0.35">
      <c r="A546">
        <v>2014</v>
      </c>
      <c r="B546" t="s">
        <v>63</v>
      </c>
      <c r="C546" t="s">
        <v>44</v>
      </c>
      <c r="D546" t="s">
        <v>47</v>
      </c>
      <c r="E546">
        <v>37</v>
      </c>
      <c r="F546">
        <v>12.1032109491534</v>
      </c>
      <c r="G546">
        <v>12.557423601414101</v>
      </c>
    </row>
    <row r="547" spans="1:7" x14ac:dyDescent="0.35">
      <c r="A547">
        <v>2014</v>
      </c>
      <c r="B547" t="s">
        <v>63</v>
      </c>
      <c r="C547" t="s">
        <v>48</v>
      </c>
      <c r="D547" t="s">
        <v>45</v>
      </c>
      <c r="E547">
        <v>31</v>
      </c>
      <c r="F547">
        <v>66.820425495225606</v>
      </c>
      <c r="G547">
        <v>69.673579077895596</v>
      </c>
    </row>
    <row r="548" spans="1:7" x14ac:dyDescent="0.35">
      <c r="A548">
        <v>2014</v>
      </c>
      <c r="B548" t="s">
        <v>63</v>
      </c>
      <c r="C548" t="s">
        <v>48</v>
      </c>
      <c r="D548" t="s">
        <v>46</v>
      </c>
      <c r="E548">
        <v>14</v>
      </c>
      <c r="F548">
        <v>26.2609967924068</v>
      </c>
      <c r="G548">
        <v>27.103059884786301</v>
      </c>
    </row>
    <row r="549" spans="1:7" x14ac:dyDescent="0.35">
      <c r="A549">
        <v>2014</v>
      </c>
      <c r="B549" t="s">
        <v>63</v>
      </c>
      <c r="C549" t="s">
        <v>48</v>
      </c>
      <c r="D549" t="s">
        <v>47</v>
      </c>
      <c r="E549">
        <v>45</v>
      </c>
      <c r="F549">
        <v>45.133595442509801</v>
      </c>
      <c r="G549">
        <v>48.388319481340901</v>
      </c>
    </row>
    <row r="550" spans="1:7" x14ac:dyDescent="0.35">
      <c r="A550">
        <v>2014</v>
      </c>
      <c r="B550" t="s">
        <v>63</v>
      </c>
      <c r="C550" t="s">
        <v>49</v>
      </c>
      <c r="D550" t="s">
        <v>45</v>
      </c>
      <c r="E550">
        <v>17</v>
      </c>
      <c r="F550">
        <v>51.7393553885017</v>
      </c>
      <c r="G550">
        <v>47.702781607686099</v>
      </c>
    </row>
    <row r="551" spans="1:7" x14ac:dyDescent="0.35">
      <c r="A551">
        <v>2014</v>
      </c>
      <c r="B551" t="s">
        <v>63</v>
      </c>
      <c r="C551" t="s">
        <v>49</v>
      </c>
      <c r="D551" t="s">
        <v>46</v>
      </c>
      <c r="E551">
        <v>10</v>
      </c>
      <c r="F551">
        <v>18.355696690467902</v>
      </c>
      <c r="G551">
        <v>18.4661417015379</v>
      </c>
    </row>
    <row r="552" spans="1:7" x14ac:dyDescent="0.35">
      <c r="A552">
        <v>2014</v>
      </c>
      <c r="B552" t="s">
        <v>63</v>
      </c>
      <c r="C552" t="s">
        <v>49</v>
      </c>
      <c r="D552" t="s">
        <v>47</v>
      </c>
      <c r="E552">
        <v>27</v>
      </c>
      <c r="F552">
        <v>30.915086562242401</v>
      </c>
      <c r="G552">
        <v>33.084461654611999</v>
      </c>
    </row>
    <row r="553" spans="1:7" x14ac:dyDescent="0.35">
      <c r="A553">
        <v>2014</v>
      </c>
      <c r="B553" t="s">
        <v>63</v>
      </c>
      <c r="C553" t="s">
        <v>50</v>
      </c>
      <c r="D553" t="s">
        <v>45</v>
      </c>
      <c r="E553">
        <v>49</v>
      </c>
      <c r="F553">
        <v>9.4682148164035809</v>
      </c>
      <c r="G553">
        <v>11.8080916634799</v>
      </c>
    </row>
    <row r="554" spans="1:7" x14ac:dyDescent="0.35">
      <c r="A554">
        <v>2014</v>
      </c>
      <c r="B554" t="s">
        <v>63</v>
      </c>
      <c r="C554" t="s">
        <v>50</v>
      </c>
      <c r="D554" t="s">
        <v>46</v>
      </c>
      <c r="E554">
        <v>33</v>
      </c>
      <c r="F554">
        <v>6.1368746199322004</v>
      </c>
      <c r="G554">
        <v>6.6721078967740102</v>
      </c>
    </row>
    <row r="555" spans="1:7" x14ac:dyDescent="0.35">
      <c r="A555">
        <v>2014</v>
      </c>
      <c r="B555" t="s">
        <v>63</v>
      </c>
      <c r="C555" t="s">
        <v>50</v>
      </c>
      <c r="D555" t="s">
        <v>47</v>
      </c>
      <c r="E555">
        <v>82</v>
      </c>
      <c r="F555">
        <v>7.7706410020715397</v>
      </c>
      <c r="G555">
        <v>9.2400997801269806</v>
      </c>
    </row>
    <row r="556" spans="1:7" x14ac:dyDescent="0.35">
      <c r="A556">
        <v>2014</v>
      </c>
      <c r="B556" t="s">
        <v>63</v>
      </c>
      <c r="C556" t="s">
        <v>51</v>
      </c>
      <c r="D556" t="s">
        <v>45</v>
      </c>
      <c r="E556">
        <v>66</v>
      </c>
      <c r="F556">
        <v>11.991758391505501</v>
      </c>
      <c r="G556">
        <v>15.038613758458499</v>
      </c>
    </row>
    <row r="557" spans="1:7" x14ac:dyDescent="0.35">
      <c r="A557">
        <v>2014</v>
      </c>
      <c r="B557" t="s">
        <v>63</v>
      </c>
      <c r="C557" t="s">
        <v>51</v>
      </c>
      <c r="D557" t="s">
        <v>46</v>
      </c>
      <c r="E557">
        <v>43</v>
      </c>
      <c r="F557">
        <v>7.2609133215807802</v>
      </c>
      <c r="G557">
        <v>7.7335709392027603</v>
      </c>
    </row>
    <row r="558" spans="1:7" x14ac:dyDescent="0.35">
      <c r="A558">
        <v>2014</v>
      </c>
      <c r="B558" t="s">
        <v>63</v>
      </c>
      <c r="C558" t="s">
        <v>51</v>
      </c>
      <c r="D558" t="s">
        <v>47</v>
      </c>
      <c r="E558">
        <v>109</v>
      </c>
      <c r="F558">
        <v>9.5397299118668997</v>
      </c>
      <c r="G558">
        <v>11.3860923488306</v>
      </c>
    </row>
    <row r="559" spans="1:7" x14ac:dyDescent="0.35">
      <c r="A559">
        <v>2014</v>
      </c>
      <c r="B559" t="s">
        <v>64</v>
      </c>
      <c r="C559" t="s">
        <v>55</v>
      </c>
      <c r="D559" t="s">
        <v>46</v>
      </c>
      <c r="E559">
        <v>1</v>
      </c>
      <c r="F559">
        <v>0.56096890549356804</v>
      </c>
      <c r="G559">
        <v>0.54034860204097401</v>
      </c>
    </row>
    <row r="560" spans="1:7" x14ac:dyDescent="0.35">
      <c r="A560">
        <v>2014</v>
      </c>
      <c r="B560" t="s">
        <v>64</v>
      </c>
      <c r="C560" t="s">
        <v>55</v>
      </c>
      <c r="D560" t="s">
        <v>47</v>
      </c>
      <c r="E560">
        <v>1</v>
      </c>
      <c r="F560">
        <v>0.28166951152873299</v>
      </c>
      <c r="G560">
        <v>0.27017430102048701</v>
      </c>
    </row>
    <row r="561" spans="1:7" x14ac:dyDescent="0.35">
      <c r="A561">
        <v>2014</v>
      </c>
      <c r="B561" t="s">
        <v>64</v>
      </c>
      <c r="C561" t="s">
        <v>44</v>
      </c>
      <c r="D561" t="s">
        <v>45</v>
      </c>
      <c r="E561">
        <v>13</v>
      </c>
      <c r="F561">
        <v>14.4775820210705</v>
      </c>
      <c r="G561">
        <v>14.7046163791629</v>
      </c>
    </row>
    <row r="562" spans="1:7" x14ac:dyDescent="0.35">
      <c r="A562">
        <v>2014</v>
      </c>
      <c r="B562" t="s">
        <v>64</v>
      </c>
      <c r="C562" t="s">
        <v>44</v>
      </c>
      <c r="D562" t="s">
        <v>46</v>
      </c>
      <c r="E562">
        <v>10</v>
      </c>
      <c r="F562">
        <v>10.40441979753</v>
      </c>
      <c r="G562">
        <v>10.5806812211882</v>
      </c>
    </row>
    <row r="563" spans="1:7" x14ac:dyDescent="0.35">
      <c r="A563">
        <v>2014</v>
      </c>
      <c r="B563" t="s">
        <v>64</v>
      </c>
      <c r="C563" t="s">
        <v>44</v>
      </c>
      <c r="D563" t="s">
        <v>47</v>
      </c>
      <c r="E563">
        <v>23</v>
      </c>
      <c r="F563">
        <v>12.3717772864927</v>
      </c>
      <c r="G563">
        <v>12.6426488001755</v>
      </c>
    </row>
    <row r="564" spans="1:7" x14ac:dyDescent="0.35">
      <c r="A564">
        <v>2014</v>
      </c>
      <c r="B564" t="s">
        <v>64</v>
      </c>
      <c r="C564" t="s">
        <v>48</v>
      </c>
      <c r="D564" t="s">
        <v>45</v>
      </c>
      <c r="E564">
        <v>20</v>
      </c>
      <c r="F564">
        <v>67.315135808286499</v>
      </c>
      <c r="G564">
        <v>67.717082439627404</v>
      </c>
    </row>
    <row r="565" spans="1:7" x14ac:dyDescent="0.35">
      <c r="A565">
        <v>2014</v>
      </c>
      <c r="B565" t="s">
        <v>64</v>
      </c>
      <c r="C565" t="s">
        <v>48</v>
      </c>
      <c r="D565" t="s">
        <v>46</v>
      </c>
      <c r="E565">
        <v>14</v>
      </c>
      <c r="F565">
        <v>41.285756414037202</v>
      </c>
      <c r="G565">
        <v>40.4559187287188</v>
      </c>
    </row>
    <row r="566" spans="1:7" x14ac:dyDescent="0.35">
      <c r="A566">
        <v>2014</v>
      </c>
      <c r="B566" t="s">
        <v>64</v>
      </c>
      <c r="C566" t="s">
        <v>48</v>
      </c>
      <c r="D566" t="s">
        <v>47</v>
      </c>
      <c r="E566">
        <v>34</v>
      </c>
      <c r="F566">
        <v>53.441473727228399</v>
      </c>
      <c r="G566">
        <v>54.086500584173102</v>
      </c>
    </row>
    <row r="567" spans="1:7" x14ac:dyDescent="0.35">
      <c r="A567">
        <v>2014</v>
      </c>
      <c r="B567" t="s">
        <v>64</v>
      </c>
      <c r="C567" t="s">
        <v>49</v>
      </c>
      <c r="D567" t="s">
        <v>45</v>
      </c>
      <c r="E567">
        <v>14</v>
      </c>
      <c r="F567">
        <v>73.839662447257396</v>
      </c>
      <c r="G567">
        <v>66.247810111835093</v>
      </c>
    </row>
    <row r="568" spans="1:7" x14ac:dyDescent="0.35">
      <c r="A568">
        <v>2014</v>
      </c>
      <c r="B568" t="s">
        <v>64</v>
      </c>
      <c r="C568" t="s">
        <v>49</v>
      </c>
      <c r="D568" t="s">
        <v>46</v>
      </c>
      <c r="E568">
        <v>12</v>
      </c>
      <c r="F568">
        <v>40.2873833344524</v>
      </c>
      <c r="G568">
        <v>40.104269537154401</v>
      </c>
    </row>
    <row r="569" spans="1:7" x14ac:dyDescent="0.35">
      <c r="A569">
        <v>2014</v>
      </c>
      <c r="B569" t="s">
        <v>64</v>
      </c>
      <c r="C569" t="s">
        <v>49</v>
      </c>
      <c r="D569" t="s">
        <v>47</v>
      </c>
      <c r="E569">
        <v>26</v>
      </c>
      <c r="F569">
        <v>53.337709760800898</v>
      </c>
      <c r="G569">
        <v>53.176039824494701</v>
      </c>
    </row>
    <row r="570" spans="1:7" x14ac:dyDescent="0.35">
      <c r="A570">
        <v>2014</v>
      </c>
      <c r="B570" t="s">
        <v>64</v>
      </c>
      <c r="C570" t="s">
        <v>50</v>
      </c>
      <c r="D570" t="s">
        <v>45</v>
      </c>
      <c r="E570">
        <v>33</v>
      </c>
      <c r="F570">
        <v>11.1385637328365</v>
      </c>
      <c r="G570">
        <v>12.095623073229699</v>
      </c>
    </row>
    <row r="571" spans="1:7" x14ac:dyDescent="0.35">
      <c r="A571">
        <v>2014</v>
      </c>
      <c r="B571" t="s">
        <v>64</v>
      </c>
      <c r="C571" t="s">
        <v>50</v>
      </c>
      <c r="D571" t="s">
        <v>46</v>
      </c>
      <c r="E571">
        <v>25</v>
      </c>
      <c r="F571">
        <v>8.1093530033799794</v>
      </c>
      <c r="G571">
        <v>8.0698244343213794</v>
      </c>
    </row>
    <row r="572" spans="1:7" x14ac:dyDescent="0.35">
      <c r="A572">
        <v>2014</v>
      </c>
      <c r="B572" t="s">
        <v>64</v>
      </c>
      <c r="C572" t="s">
        <v>50</v>
      </c>
      <c r="D572" t="s">
        <v>47</v>
      </c>
      <c r="E572">
        <v>58</v>
      </c>
      <c r="F572">
        <v>9.5938493500994095</v>
      </c>
      <c r="G572">
        <v>10.0827237537756</v>
      </c>
    </row>
    <row r="573" spans="1:7" x14ac:dyDescent="0.35">
      <c r="A573">
        <v>2014</v>
      </c>
      <c r="B573" t="s">
        <v>64</v>
      </c>
      <c r="C573" t="s">
        <v>51</v>
      </c>
      <c r="D573" t="s">
        <v>45</v>
      </c>
      <c r="E573">
        <v>47</v>
      </c>
      <c r="F573">
        <v>14.909843034248199</v>
      </c>
      <c r="G573">
        <v>16.9693199067042</v>
      </c>
    </row>
    <row r="574" spans="1:7" x14ac:dyDescent="0.35">
      <c r="A574">
        <v>2014</v>
      </c>
      <c r="B574" t="s">
        <v>64</v>
      </c>
      <c r="C574" t="s">
        <v>51</v>
      </c>
      <c r="D574" t="s">
        <v>46</v>
      </c>
      <c r="E574">
        <v>37</v>
      </c>
      <c r="F574">
        <v>10.9444142076244</v>
      </c>
      <c r="G574">
        <v>10.952924493576401</v>
      </c>
    </row>
    <row r="575" spans="1:7" x14ac:dyDescent="0.35">
      <c r="A575">
        <v>2014</v>
      </c>
      <c r="B575" t="s">
        <v>64</v>
      </c>
      <c r="C575" t="s">
        <v>51</v>
      </c>
      <c r="D575" t="s">
        <v>47</v>
      </c>
      <c r="E575">
        <v>84</v>
      </c>
      <c r="F575">
        <v>12.8577988672891</v>
      </c>
      <c r="G575">
        <v>13.9611222001403</v>
      </c>
    </row>
    <row r="576" spans="1:7" x14ac:dyDescent="0.35">
      <c r="A576">
        <v>2014</v>
      </c>
      <c r="B576" t="s">
        <v>65</v>
      </c>
      <c r="C576" t="s">
        <v>55</v>
      </c>
      <c r="D576" t="s">
        <v>46</v>
      </c>
      <c r="E576">
        <v>2</v>
      </c>
      <c r="F576">
        <v>0.13752755708425099</v>
      </c>
      <c r="G576">
        <v>0.13968108015778399</v>
      </c>
    </row>
    <row r="577" spans="1:7" x14ac:dyDescent="0.35">
      <c r="A577">
        <v>2014</v>
      </c>
      <c r="B577" t="s">
        <v>65</v>
      </c>
      <c r="C577" t="s">
        <v>55</v>
      </c>
      <c r="D577" t="s">
        <v>47</v>
      </c>
      <c r="E577">
        <v>2</v>
      </c>
      <c r="F577">
        <v>6.8814268225630998E-2</v>
      </c>
      <c r="G577">
        <v>6.98405400788919E-2</v>
      </c>
    </row>
    <row r="578" spans="1:7" x14ac:dyDescent="0.35">
      <c r="A578">
        <v>2014</v>
      </c>
      <c r="B578" t="s">
        <v>65</v>
      </c>
      <c r="C578" t="s">
        <v>44</v>
      </c>
      <c r="D578" t="s">
        <v>45</v>
      </c>
      <c r="E578">
        <v>71</v>
      </c>
      <c r="F578">
        <v>9.8963669182573994</v>
      </c>
      <c r="G578">
        <v>10.1033214332657</v>
      </c>
    </row>
    <row r="579" spans="1:7" x14ac:dyDescent="0.35">
      <c r="A579">
        <v>2014</v>
      </c>
      <c r="B579" t="s">
        <v>65</v>
      </c>
      <c r="C579" t="s">
        <v>44</v>
      </c>
      <c r="D579" t="s">
        <v>46</v>
      </c>
      <c r="E579">
        <v>56</v>
      </c>
      <c r="F579">
        <v>7.4138700269150002</v>
      </c>
      <c r="G579">
        <v>7.5747724796702496</v>
      </c>
    </row>
    <row r="580" spans="1:7" x14ac:dyDescent="0.35">
      <c r="A580">
        <v>2014</v>
      </c>
      <c r="B580" t="s">
        <v>65</v>
      </c>
      <c r="C580" t="s">
        <v>44</v>
      </c>
      <c r="D580" t="s">
        <v>47</v>
      </c>
      <c r="E580">
        <v>127</v>
      </c>
      <c r="F580">
        <v>8.6231714802522603</v>
      </c>
      <c r="G580">
        <v>8.8390469564679499</v>
      </c>
    </row>
    <row r="581" spans="1:7" x14ac:dyDescent="0.35">
      <c r="A581">
        <v>2014</v>
      </c>
      <c r="B581" t="s">
        <v>65</v>
      </c>
      <c r="C581" t="s">
        <v>48</v>
      </c>
      <c r="D581" t="s">
        <v>45</v>
      </c>
      <c r="E581">
        <v>123</v>
      </c>
      <c r="F581">
        <v>48.458583669851301</v>
      </c>
      <c r="G581">
        <v>50.007895520337797</v>
      </c>
    </row>
    <row r="582" spans="1:7" x14ac:dyDescent="0.35">
      <c r="A582">
        <v>2014</v>
      </c>
      <c r="B582" t="s">
        <v>65</v>
      </c>
      <c r="C582" t="s">
        <v>48</v>
      </c>
      <c r="D582" t="s">
        <v>46</v>
      </c>
      <c r="E582">
        <v>54</v>
      </c>
      <c r="F582">
        <v>19.190652020171498</v>
      </c>
      <c r="G582">
        <v>19.748280684688901</v>
      </c>
    </row>
    <row r="583" spans="1:7" x14ac:dyDescent="0.35">
      <c r="A583">
        <v>2014</v>
      </c>
      <c r="B583" t="s">
        <v>65</v>
      </c>
      <c r="C583" t="s">
        <v>48</v>
      </c>
      <c r="D583" t="s">
        <v>47</v>
      </c>
      <c r="E583">
        <v>177</v>
      </c>
      <c r="F583">
        <v>33.071007376516199</v>
      </c>
      <c r="G583">
        <v>34.878088102513402</v>
      </c>
    </row>
    <row r="584" spans="1:7" x14ac:dyDescent="0.35">
      <c r="A584">
        <v>2014</v>
      </c>
      <c r="B584" t="s">
        <v>65</v>
      </c>
      <c r="C584" t="s">
        <v>49</v>
      </c>
      <c r="D584" t="s">
        <v>45</v>
      </c>
      <c r="E584">
        <v>102</v>
      </c>
      <c r="F584">
        <v>58.908460872076198</v>
      </c>
      <c r="G584">
        <v>55.872789140051403</v>
      </c>
    </row>
    <row r="585" spans="1:7" x14ac:dyDescent="0.35">
      <c r="A585">
        <v>2014</v>
      </c>
      <c r="B585" t="s">
        <v>65</v>
      </c>
      <c r="C585" t="s">
        <v>49</v>
      </c>
      <c r="D585" t="s">
        <v>46</v>
      </c>
      <c r="E585">
        <v>46</v>
      </c>
      <c r="F585">
        <v>17.686321552705198</v>
      </c>
      <c r="G585">
        <v>18.236540465739399</v>
      </c>
    </row>
    <row r="586" spans="1:7" x14ac:dyDescent="0.35">
      <c r="A586">
        <v>2014</v>
      </c>
      <c r="B586" t="s">
        <v>65</v>
      </c>
      <c r="C586" t="s">
        <v>49</v>
      </c>
      <c r="D586" t="s">
        <v>47</v>
      </c>
      <c r="E586">
        <v>148</v>
      </c>
      <c r="F586">
        <v>34.161361653409898</v>
      </c>
      <c r="G586">
        <v>37.054664802895402</v>
      </c>
    </row>
    <row r="587" spans="1:7" x14ac:dyDescent="0.35">
      <c r="A587">
        <v>2014</v>
      </c>
      <c r="B587" t="s">
        <v>65</v>
      </c>
      <c r="C587" t="s">
        <v>50</v>
      </c>
      <c r="D587" t="s">
        <v>45</v>
      </c>
      <c r="E587">
        <v>194</v>
      </c>
      <c r="F587">
        <v>8.0053479025163199</v>
      </c>
      <c r="G587">
        <v>8.7123178125833807</v>
      </c>
    </row>
    <row r="588" spans="1:7" x14ac:dyDescent="0.35">
      <c r="A588">
        <v>2014</v>
      </c>
      <c r="B588" t="s">
        <v>65</v>
      </c>
      <c r="C588" t="s">
        <v>50</v>
      </c>
      <c r="D588" t="s">
        <v>46</v>
      </c>
      <c r="E588">
        <v>112</v>
      </c>
      <c r="F588">
        <v>4.4962187603121997</v>
      </c>
      <c r="G588">
        <v>4.5673757827364403</v>
      </c>
    </row>
    <row r="589" spans="1:7" x14ac:dyDescent="0.35">
      <c r="A589">
        <v>2014</v>
      </c>
      <c r="B589" t="s">
        <v>65</v>
      </c>
      <c r="C589" t="s">
        <v>50</v>
      </c>
      <c r="D589" t="s">
        <v>47</v>
      </c>
      <c r="E589">
        <v>306</v>
      </c>
      <c r="F589">
        <v>6.2266475282040696</v>
      </c>
      <c r="G589">
        <v>6.63984679765991</v>
      </c>
    </row>
    <row r="590" spans="1:7" x14ac:dyDescent="0.35">
      <c r="A590">
        <v>2014</v>
      </c>
      <c r="B590" t="s">
        <v>65</v>
      </c>
      <c r="C590" t="s">
        <v>51</v>
      </c>
      <c r="D590" t="s">
        <v>45</v>
      </c>
      <c r="E590">
        <v>296</v>
      </c>
      <c r="F590">
        <v>11.3998297728122</v>
      </c>
      <c r="G590">
        <v>12.956760232055499</v>
      </c>
    </row>
    <row r="591" spans="1:7" x14ac:dyDescent="0.35">
      <c r="A591">
        <v>2014</v>
      </c>
      <c r="B591" t="s">
        <v>65</v>
      </c>
      <c r="C591" t="s">
        <v>51</v>
      </c>
      <c r="D591" t="s">
        <v>46</v>
      </c>
      <c r="E591">
        <v>158</v>
      </c>
      <c r="F591">
        <v>5.7432199107983397</v>
      </c>
      <c r="G591">
        <v>5.7976006042066999</v>
      </c>
    </row>
    <row r="592" spans="1:7" x14ac:dyDescent="0.35">
      <c r="A592">
        <v>2014</v>
      </c>
      <c r="B592" t="s">
        <v>65</v>
      </c>
      <c r="C592" t="s">
        <v>51</v>
      </c>
      <c r="D592" t="s">
        <v>47</v>
      </c>
      <c r="E592">
        <v>454</v>
      </c>
      <c r="F592">
        <v>8.48978981225223</v>
      </c>
      <c r="G592">
        <v>9.3771804181311005</v>
      </c>
    </row>
    <row r="593" spans="1:7" x14ac:dyDescent="0.35">
      <c r="A593">
        <v>2015</v>
      </c>
      <c r="B593" t="s">
        <v>43</v>
      </c>
      <c r="C593" t="s">
        <v>44</v>
      </c>
      <c r="D593" t="s">
        <v>45</v>
      </c>
      <c r="E593">
        <v>4</v>
      </c>
      <c r="F593">
        <v>7.7257363592467403</v>
      </c>
      <c r="G593">
        <v>7.6145034174227302</v>
      </c>
    </row>
    <row r="594" spans="1:7" x14ac:dyDescent="0.35">
      <c r="A594">
        <v>2015</v>
      </c>
      <c r="B594" t="s">
        <v>43</v>
      </c>
      <c r="C594" t="s">
        <v>44</v>
      </c>
      <c r="D594" t="s">
        <v>46</v>
      </c>
      <c r="E594">
        <v>6</v>
      </c>
      <c r="F594">
        <v>10.5773468488321</v>
      </c>
      <c r="G594">
        <v>10.5571705239898</v>
      </c>
    </row>
    <row r="595" spans="1:7" x14ac:dyDescent="0.35">
      <c r="A595">
        <v>2015</v>
      </c>
      <c r="B595" t="s">
        <v>43</v>
      </c>
      <c r="C595" t="s">
        <v>44</v>
      </c>
      <c r="D595" t="s">
        <v>47</v>
      </c>
      <c r="E595">
        <v>10</v>
      </c>
      <c r="F595">
        <v>9.2165898617511495</v>
      </c>
      <c r="G595">
        <v>9.0858369707062607</v>
      </c>
    </row>
    <row r="596" spans="1:7" x14ac:dyDescent="0.35">
      <c r="A596">
        <v>2015</v>
      </c>
      <c r="B596" t="s">
        <v>43</v>
      </c>
      <c r="C596" t="s">
        <v>48</v>
      </c>
      <c r="D596" t="s">
        <v>45</v>
      </c>
      <c r="E596">
        <v>8</v>
      </c>
      <c r="F596">
        <v>37.828636277662198</v>
      </c>
      <c r="G596">
        <v>40.282921231432098</v>
      </c>
    </row>
    <row r="597" spans="1:7" x14ac:dyDescent="0.35">
      <c r="A597">
        <v>2015</v>
      </c>
      <c r="B597" t="s">
        <v>43</v>
      </c>
      <c r="C597" t="s">
        <v>48</v>
      </c>
      <c r="D597" t="s">
        <v>46</v>
      </c>
      <c r="E597">
        <v>11</v>
      </c>
      <c r="F597">
        <v>46.806518871537399</v>
      </c>
      <c r="G597">
        <v>48.777319212999799</v>
      </c>
    </row>
    <row r="598" spans="1:7" x14ac:dyDescent="0.35">
      <c r="A598">
        <v>2015</v>
      </c>
      <c r="B598" t="s">
        <v>43</v>
      </c>
      <c r="C598" t="s">
        <v>48</v>
      </c>
      <c r="D598" t="s">
        <v>47</v>
      </c>
      <c r="E598">
        <v>19</v>
      </c>
      <c r="F598">
        <v>42.554144549710003</v>
      </c>
      <c r="G598">
        <v>44.530120222215999</v>
      </c>
    </row>
    <row r="599" spans="1:7" x14ac:dyDescent="0.35">
      <c r="A599">
        <v>2015</v>
      </c>
      <c r="B599" t="s">
        <v>43</v>
      </c>
      <c r="C599" t="s">
        <v>49</v>
      </c>
      <c r="D599" t="s">
        <v>45</v>
      </c>
      <c r="E599">
        <v>7</v>
      </c>
      <c r="F599">
        <v>49.216058496800997</v>
      </c>
      <c r="G599">
        <v>45.310158240251504</v>
      </c>
    </row>
    <row r="600" spans="1:7" x14ac:dyDescent="0.35">
      <c r="A600">
        <v>2015</v>
      </c>
      <c r="B600" t="s">
        <v>43</v>
      </c>
      <c r="C600" t="s">
        <v>49</v>
      </c>
      <c r="D600" t="s">
        <v>46</v>
      </c>
      <c r="E600">
        <v>3</v>
      </c>
      <c r="F600">
        <v>14.825796886582699</v>
      </c>
      <c r="G600">
        <v>15.2647821987602</v>
      </c>
    </row>
    <row r="601" spans="1:7" x14ac:dyDescent="0.35">
      <c r="A601">
        <v>2015</v>
      </c>
      <c r="B601" t="s">
        <v>43</v>
      </c>
      <c r="C601" t="s">
        <v>49</v>
      </c>
      <c r="D601" t="s">
        <v>47</v>
      </c>
      <c r="E601">
        <v>10</v>
      </c>
      <c r="F601">
        <v>29.020836960937999</v>
      </c>
      <c r="G601">
        <v>30.287470219505799</v>
      </c>
    </row>
    <row r="602" spans="1:7" x14ac:dyDescent="0.35">
      <c r="A602">
        <v>2015</v>
      </c>
      <c r="B602" t="s">
        <v>43</v>
      </c>
      <c r="C602" t="s">
        <v>50</v>
      </c>
      <c r="D602" t="s">
        <v>45</v>
      </c>
      <c r="E602">
        <v>12</v>
      </c>
      <c r="F602">
        <v>7.3459193418056303</v>
      </c>
      <c r="G602">
        <v>6.8654397087004302</v>
      </c>
    </row>
    <row r="603" spans="1:7" x14ac:dyDescent="0.35">
      <c r="A603">
        <v>2015</v>
      </c>
      <c r="B603" t="s">
        <v>43</v>
      </c>
      <c r="C603" t="s">
        <v>50</v>
      </c>
      <c r="D603" t="s">
        <v>46</v>
      </c>
      <c r="E603">
        <v>17</v>
      </c>
      <c r="F603">
        <v>9.8393295365097</v>
      </c>
      <c r="G603">
        <v>8.7024930837607393</v>
      </c>
    </row>
    <row r="604" spans="1:7" x14ac:dyDescent="0.35">
      <c r="A604">
        <v>2015</v>
      </c>
      <c r="B604" t="s">
        <v>43</v>
      </c>
      <c r="C604" t="s">
        <v>50</v>
      </c>
      <c r="D604" t="s">
        <v>47</v>
      </c>
      <c r="E604">
        <v>29</v>
      </c>
      <c r="F604">
        <v>8.6275629812097598</v>
      </c>
      <c r="G604">
        <v>7.7839663962305901</v>
      </c>
    </row>
    <row r="605" spans="1:7" x14ac:dyDescent="0.35">
      <c r="A605">
        <v>2015</v>
      </c>
      <c r="B605" t="s">
        <v>43</v>
      </c>
      <c r="C605" t="s">
        <v>51</v>
      </c>
      <c r="D605" t="s">
        <v>45</v>
      </c>
      <c r="E605">
        <v>19</v>
      </c>
      <c r="F605">
        <v>10.6994633374442</v>
      </c>
      <c r="G605">
        <v>10.325464376539999</v>
      </c>
    </row>
    <row r="606" spans="1:7" x14ac:dyDescent="0.35">
      <c r="A606">
        <v>2015</v>
      </c>
      <c r="B606" t="s">
        <v>43</v>
      </c>
      <c r="C606" t="s">
        <v>51</v>
      </c>
      <c r="D606" t="s">
        <v>46</v>
      </c>
      <c r="E606">
        <v>20</v>
      </c>
      <c r="F606">
        <v>10.362103714296101</v>
      </c>
      <c r="G606">
        <v>9.2930991041107003</v>
      </c>
    </row>
    <row r="607" spans="1:7" x14ac:dyDescent="0.35">
      <c r="A607">
        <v>2015</v>
      </c>
      <c r="B607" t="s">
        <v>43</v>
      </c>
      <c r="C607" t="s">
        <v>51</v>
      </c>
      <c r="D607" t="s">
        <v>47</v>
      </c>
      <c r="E607">
        <v>39</v>
      </c>
      <c r="F607">
        <v>10.5237594106695</v>
      </c>
      <c r="G607">
        <v>9.8092817403253605</v>
      </c>
    </row>
    <row r="608" spans="1:7" x14ac:dyDescent="0.35">
      <c r="A608">
        <v>2015</v>
      </c>
      <c r="B608" t="s">
        <v>52</v>
      </c>
      <c r="C608" t="s">
        <v>48</v>
      </c>
      <c r="D608" t="s">
        <v>45</v>
      </c>
      <c r="E608">
        <v>3</v>
      </c>
      <c r="F608">
        <v>40.883074407195402</v>
      </c>
      <c r="G608">
        <v>40.036214177775101</v>
      </c>
    </row>
    <row r="609" spans="1:7" x14ac:dyDescent="0.35">
      <c r="A609">
        <v>2015</v>
      </c>
      <c r="B609" t="s">
        <v>52</v>
      </c>
      <c r="C609" t="s">
        <v>48</v>
      </c>
      <c r="D609" t="s">
        <v>46</v>
      </c>
      <c r="E609">
        <v>1</v>
      </c>
      <c r="F609">
        <v>12.898232942086899</v>
      </c>
      <c r="G609">
        <v>11.910175620953201</v>
      </c>
    </row>
    <row r="610" spans="1:7" x14ac:dyDescent="0.35">
      <c r="A610">
        <v>2015</v>
      </c>
      <c r="B610" t="s">
        <v>52</v>
      </c>
      <c r="C610" t="s">
        <v>48</v>
      </c>
      <c r="D610" t="s">
        <v>47</v>
      </c>
      <c r="E610">
        <v>4</v>
      </c>
      <c r="F610">
        <v>26.5058644225035</v>
      </c>
      <c r="G610">
        <v>25.973194899364199</v>
      </c>
    </row>
    <row r="611" spans="1:7" x14ac:dyDescent="0.35">
      <c r="A611">
        <v>2015</v>
      </c>
      <c r="B611" t="s">
        <v>52</v>
      </c>
      <c r="C611" t="s">
        <v>49</v>
      </c>
      <c r="D611" t="s">
        <v>45</v>
      </c>
      <c r="E611">
        <v>2</v>
      </c>
      <c r="F611">
        <v>40.469445568595702</v>
      </c>
      <c r="G611">
        <v>38.035468073978997</v>
      </c>
    </row>
    <row r="612" spans="1:7" x14ac:dyDescent="0.35">
      <c r="A612">
        <v>2015</v>
      </c>
      <c r="B612" t="s">
        <v>52</v>
      </c>
      <c r="C612" t="s">
        <v>49</v>
      </c>
      <c r="D612" t="s">
        <v>46</v>
      </c>
      <c r="E612">
        <v>2</v>
      </c>
      <c r="F612">
        <v>29.7840655249442</v>
      </c>
      <c r="G612">
        <v>30.079943331309501</v>
      </c>
    </row>
    <row r="613" spans="1:7" x14ac:dyDescent="0.35">
      <c r="A613">
        <v>2015</v>
      </c>
      <c r="B613" t="s">
        <v>52</v>
      </c>
      <c r="C613" t="s">
        <v>49</v>
      </c>
      <c r="D613" t="s">
        <v>47</v>
      </c>
      <c r="E613">
        <v>4</v>
      </c>
      <c r="F613">
        <v>34.314146006691303</v>
      </c>
      <c r="G613">
        <v>34.057705702644199</v>
      </c>
    </row>
    <row r="614" spans="1:7" x14ac:dyDescent="0.35">
      <c r="A614">
        <v>2015</v>
      </c>
      <c r="B614" t="s">
        <v>52</v>
      </c>
      <c r="C614" t="s">
        <v>50</v>
      </c>
      <c r="D614" t="s">
        <v>45</v>
      </c>
      <c r="E614">
        <v>3</v>
      </c>
      <c r="F614">
        <v>5.9605412171425201</v>
      </c>
      <c r="G614">
        <v>4.61956317435867</v>
      </c>
    </row>
    <row r="615" spans="1:7" x14ac:dyDescent="0.35">
      <c r="A615">
        <v>2015</v>
      </c>
      <c r="B615" t="s">
        <v>52</v>
      </c>
      <c r="C615" t="s">
        <v>50</v>
      </c>
      <c r="D615" t="s">
        <v>46</v>
      </c>
      <c r="E615">
        <v>1</v>
      </c>
      <c r="F615">
        <v>1.92152492217824</v>
      </c>
      <c r="G615">
        <v>1.37425103318691</v>
      </c>
    </row>
    <row r="616" spans="1:7" x14ac:dyDescent="0.35">
      <c r="A616">
        <v>2015</v>
      </c>
      <c r="B616" t="s">
        <v>52</v>
      </c>
      <c r="C616" t="s">
        <v>50</v>
      </c>
      <c r="D616" t="s">
        <v>47</v>
      </c>
      <c r="E616">
        <v>4</v>
      </c>
      <c r="F616">
        <v>3.9072802399070099</v>
      </c>
      <c r="G616">
        <v>2.9969071037727901</v>
      </c>
    </row>
    <row r="617" spans="1:7" x14ac:dyDescent="0.35">
      <c r="A617">
        <v>2015</v>
      </c>
      <c r="B617" t="s">
        <v>52</v>
      </c>
      <c r="C617" t="s">
        <v>51</v>
      </c>
      <c r="D617" t="s">
        <v>45</v>
      </c>
      <c r="E617">
        <v>5</v>
      </c>
      <c r="F617">
        <v>9.0460079966710705</v>
      </c>
      <c r="G617">
        <v>7.6269946153244996</v>
      </c>
    </row>
    <row r="618" spans="1:7" x14ac:dyDescent="0.35">
      <c r="A618">
        <v>2015</v>
      </c>
      <c r="B618" t="s">
        <v>52</v>
      </c>
      <c r="C618" t="s">
        <v>51</v>
      </c>
      <c r="D618" t="s">
        <v>46</v>
      </c>
      <c r="E618">
        <v>3</v>
      </c>
      <c r="F618">
        <v>5.1057746311077796</v>
      </c>
      <c r="G618">
        <v>3.9577633400179399</v>
      </c>
    </row>
    <row r="619" spans="1:7" x14ac:dyDescent="0.35">
      <c r="A619">
        <v>2015</v>
      </c>
      <c r="B619" t="s">
        <v>52</v>
      </c>
      <c r="C619" t="s">
        <v>51</v>
      </c>
      <c r="D619" t="s">
        <v>47</v>
      </c>
      <c r="E619">
        <v>8</v>
      </c>
      <c r="F619">
        <v>7.0156976234324304</v>
      </c>
      <c r="G619">
        <v>5.7923789776712198</v>
      </c>
    </row>
    <row r="620" spans="1:7" x14ac:dyDescent="0.35">
      <c r="A620">
        <v>2015</v>
      </c>
      <c r="B620" t="s">
        <v>53</v>
      </c>
      <c r="C620" t="s">
        <v>44</v>
      </c>
      <c r="D620" t="s">
        <v>45</v>
      </c>
      <c r="E620">
        <v>3</v>
      </c>
      <c r="F620">
        <v>13.739409205404201</v>
      </c>
      <c r="G620">
        <v>12.8328978465684</v>
      </c>
    </row>
    <row r="621" spans="1:7" x14ac:dyDescent="0.35">
      <c r="A621">
        <v>2015</v>
      </c>
      <c r="B621" t="s">
        <v>53</v>
      </c>
      <c r="C621" t="s">
        <v>44</v>
      </c>
      <c r="D621" t="s">
        <v>46</v>
      </c>
      <c r="E621">
        <v>1</v>
      </c>
      <c r="F621">
        <v>4.2909246942716104</v>
      </c>
      <c r="G621">
        <v>4.2754578850954204</v>
      </c>
    </row>
    <row r="622" spans="1:7" x14ac:dyDescent="0.35">
      <c r="A622">
        <v>2015</v>
      </c>
      <c r="B622" t="s">
        <v>53</v>
      </c>
      <c r="C622" t="s">
        <v>44</v>
      </c>
      <c r="D622" t="s">
        <v>47</v>
      </c>
      <c r="E622">
        <v>4</v>
      </c>
      <c r="F622">
        <v>8.8613203367301701</v>
      </c>
      <c r="G622">
        <v>8.5541778658319405</v>
      </c>
    </row>
    <row r="623" spans="1:7" x14ac:dyDescent="0.35">
      <c r="A623">
        <v>2015</v>
      </c>
      <c r="B623" t="s">
        <v>53</v>
      </c>
      <c r="C623" t="s">
        <v>48</v>
      </c>
      <c r="D623" t="s">
        <v>45</v>
      </c>
      <c r="E623">
        <v>9</v>
      </c>
      <c r="F623">
        <v>91.240875912408796</v>
      </c>
      <c r="G623">
        <v>95.348787660338502</v>
      </c>
    </row>
    <row r="624" spans="1:7" x14ac:dyDescent="0.35">
      <c r="A624">
        <v>2015</v>
      </c>
      <c r="B624" t="s">
        <v>53</v>
      </c>
      <c r="C624" t="s">
        <v>48</v>
      </c>
      <c r="D624" t="s">
        <v>46</v>
      </c>
      <c r="E624">
        <v>1</v>
      </c>
      <c r="F624">
        <v>9.6562379297025895</v>
      </c>
      <c r="G624">
        <v>10.112348188372801</v>
      </c>
    </row>
    <row r="625" spans="1:7" x14ac:dyDescent="0.35">
      <c r="A625">
        <v>2015</v>
      </c>
      <c r="B625" t="s">
        <v>53</v>
      </c>
      <c r="C625" t="s">
        <v>48</v>
      </c>
      <c r="D625" t="s">
        <v>47</v>
      </c>
      <c r="E625">
        <v>10</v>
      </c>
      <c r="F625">
        <v>49.455984174085103</v>
      </c>
      <c r="G625">
        <v>52.730567924355697</v>
      </c>
    </row>
    <row r="626" spans="1:7" x14ac:dyDescent="0.35">
      <c r="A626">
        <v>2015</v>
      </c>
      <c r="B626" t="s">
        <v>53</v>
      </c>
      <c r="C626" t="s">
        <v>49</v>
      </c>
      <c r="D626" t="s">
        <v>45</v>
      </c>
      <c r="E626">
        <v>10</v>
      </c>
      <c r="F626">
        <v>142.77555682467201</v>
      </c>
      <c r="G626">
        <v>130.24714959328</v>
      </c>
    </row>
    <row r="627" spans="1:7" x14ac:dyDescent="0.35">
      <c r="A627">
        <v>2015</v>
      </c>
      <c r="B627" t="s">
        <v>53</v>
      </c>
      <c r="C627" t="s">
        <v>49</v>
      </c>
      <c r="D627" t="s">
        <v>46</v>
      </c>
      <c r="E627">
        <v>3</v>
      </c>
      <c r="F627">
        <v>32.905561039815701</v>
      </c>
      <c r="G627">
        <v>31.842066452533501</v>
      </c>
    </row>
    <row r="628" spans="1:7" x14ac:dyDescent="0.35">
      <c r="A628">
        <v>2015</v>
      </c>
      <c r="B628" t="s">
        <v>53</v>
      </c>
      <c r="C628" t="s">
        <v>49</v>
      </c>
      <c r="D628" t="s">
        <v>47</v>
      </c>
      <c r="E628">
        <v>13</v>
      </c>
      <c r="F628">
        <v>80.640158799081902</v>
      </c>
      <c r="G628">
        <v>81.0446080229069</v>
      </c>
    </row>
    <row r="629" spans="1:7" x14ac:dyDescent="0.35">
      <c r="A629">
        <v>2015</v>
      </c>
      <c r="B629" t="s">
        <v>53</v>
      </c>
      <c r="C629" t="s">
        <v>50</v>
      </c>
      <c r="D629" t="s">
        <v>45</v>
      </c>
      <c r="E629">
        <v>12</v>
      </c>
      <c r="F629">
        <v>18.268454945422999</v>
      </c>
      <c r="G629">
        <v>14.738835861182601</v>
      </c>
    </row>
    <row r="630" spans="1:7" x14ac:dyDescent="0.35">
      <c r="A630">
        <v>2015</v>
      </c>
      <c r="B630" t="s">
        <v>53</v>
      </c>
      <c r="C630" t="s">
        <v>50</v>
      </c>
      <c r="D630" t="s">
        <v>46</v>
      </c>
      <c r="E630">
        <v>2</v>
      </c>
      <c r="F630">
        <v>2.9471574666234401</v>
      </c>
      <c r="G630">
        <v>2.4118603289334399</v>
      </c>
    </row>
    <row r="631" spans="1:7" x14ac:dyDescent="0.35">
      <c r="A631">
        <v>2015</v>
      </c>
      <c r="B631" t="s">
        <v>53</v>
      </c>
      <c r="C631" t="s">
        <v>50</v>
      </c>
      <c r="D631" t="s">
        <v>47</v>
      </c>
      <c r="E631">
        <v>14</v>
      </c>
      <c r="F631">
        <v>10.4830436768527</v>
      </c>
      <c r="G631">
        <v>8.5753480950580308</v>
      </c>
    </row>
    <row r="632" spans="1:7" x14ac:dyDescent="0.35">
      <c r="A632">
        <v>2015</v>
      </c>
      <c r="B632" t="s">
        <v>53</v>
      </c>
      <c r="C632" t="s">
        <v>51</v>
      </c>
      <c r="D632" t="s">
        <v>45</v>
      </c>
      <c r="E632">
        <v>22</v>
      </c>
      <c r="F632">
        <v>30.265094715989601</v>
      </c>
      <c r="G632">
        <v>25.1345840970714</v>
      </c>
    </row>
    <row r="633" spans="1:7" x14ac:dyDescent="0.35">
      <c r="A633">
        <v>2015</v>
      </c>
      <c r="B633" t="s">
        <v>53</v>
      </c>
      <c r="C633" t="s">
        <v>51</v>
      </c>
      <c r="D633" t="s">
        <v>46</v>
      </c>
      <c r="E633">
        <v>5</v>
      </c>
      <c r="F633">
        <v>6.4952779329427504</v>
      </c>
      <c r="G633">
        <v>5.0605788800574496</v>
      </c>
    </row>
    <row r="634" spans="1:7" x14ac:dyDescent="0.35">
      <c r="A634">
        <v>2015</v>
      </c>
      <c r="B634" t="s">
        <v>53</v>
      </c>
      <c r="C634" t="s">
        <v>51</v>
      </c>
      <c r="D634" t="s">
        <v>47</v>
      </c>
      <c r="E634">
        <v>27</v>
      </c>
      <c r="F634">
        <v>18.039687312086599</v>
      </c>
      <c r="G634">
        <v>15.0975814885644</v>
      </c>
    </row>
    <row r="635" spans="1:7" x14ac:dyDescent="0.35">
      <c r="A635">
        <v>2015</v>
      </c>
      <c r="B635" t="s">
        <v>54</v>
      </c>
      <c r="C635" t="s">
        <v>44</v>
      </c>
      <c r="D635" t="s">
        <v>45</v>
      </c>
      <c r="E635">
        <v>8</v>
      </c>
      <c r="F635">
        <v>19.0871567294157</v>
      </c>
      <c r="G635">
        <v>20.523864566121301</v>
      </c>
    </row>
    <row r="636" spans="1:7" x14ac:dyDescent="0.35">
      <c r="A636">
        <v>2015</v>
      </c>
      <c r="B636" t="s">
        <v>54</v>
      </c>
      <c r="C636" t="s">
        <v>44</v>
      </c>
      <c r="D636" t="s">
        <v>46</v>
      </c>
      <c r="E636">
        <v>2</v>
      </c>
      <c r="F636">
        <v>4.58232140402328</v>
      </c>
      <c r="G636">
        <v>4.5401020355924899</v>
      </c>
    </row>
    <row r="637" spans="1:7" x14ac:dyDescent="0.35">
      <c r="A637">
        <v>2015</v>
      </c>
      <c r="B637" t="s">
        <v>54</v>
      </c>
      <c r="C637" t="s">
        <v>44</v>
      </c>
      <c r="D637" t="s">
        <v>47</v>
      </c>
      <c r="E637">
        <v>10</v>
      </c>
      <c r="F637">
        <v>11.687841138863201</v>
      </c>
      <c r="G637">
        <v>12.531983300856901</v>
      </c>
    </row>
    <row r="638" spans="1:7" x14ac:dyDescent="0.35">
      <c r="A638">
        <v>2015</v>
      </c>
      <c r="B638" t="s">
        <v>54</v>
      </c>
      <c r="C638" t="s">
        <v>48</v>
      </c>
      <c r="D638" t="s">
        <v>45</v>
      </c>
      <c r="E638">
        <v>7</v>
      </c>
      <c r="F638">
        <v>46.542553191489397</v>
      </c>
      <c r="G638">
        <v>50.292252445412799</v>
      </c>
    </row>
    <row r="639" spans="1:7" x14ac:dyDescent="0.35">
      <c r="A639">
        <v>2015</v>
      </c>
      <c r="B639" t="s">
        <v>54</v>
      </c>
      <c r="C639" t="s">
        <v>48</v>
      </c>
      <c r="D639" t="s">
        <v>46</v>
      </c>
      <c r="E639">
        <v>5</v>
      </c>
      <c r="F639">
        <v>30.426580660865302</v>
      </c>
      <c r="G639">
        <v>29.295929873872701</v>
      </c>
    </row>
    <row r="640" spans="1:7" x14ac:dyDescent="0.35">
      <c r="A640">
        <v>2015</v>
      </c>
      <c r="B640" t="s">
        <v>54</v>
      </c>
      <c r="C640" t="s">
        <v>48</v>
      </c>
      <c r="D640" t="s">
        <v>47</v>
      </c>
      <c r="E640">
        <v>12</v>
      </c>
      <c r="F640">
        <v>38.127919168811403</v>
      </c>
      <c r="G640">
        <v>39.794091159642797</v>
      </c>
    </row>
    <row r="641" spans="1:7" x14ac:dyDescent="0.35">
      <c r="A641">
        <v>2015</v>
      </c>
      <c r="B641" t="s">
        <v>54</v>
      </c>
      <c r="C641" t="s">
        <v>49</v>
      </c>
      <c r="D641" t="s">
        <v>45</v>
      </c>
      <c r="E641">
        <v>9</v>
      </c>
      <c r="F641">
        <v>91.696383087111599</v>
      </c>
      <c r="G641">
        <v>82.700091108717402</v>
      </c>
    </row>
    <row r="642" spans="1:7" x14ac:dyDescent="0.35">
      <c r="A642">
        <v>2015</v>
      </c>
      <c r="B642" t="s">
        <v>54</v>
      </c>
      <c r="C642" t="s">
        <v>49</v>
      </c>
      <c r="D642" t="s">
        <v>46</v>
      </c>
      <c r="E642">
        <v>9</v>
      </c>
      <c r="F642">
        <v>63.9386189258312</v>
      </c>
      <c r="G642">
        <v>65.319694199238697</v>
      </c>
    </row>
    <row r="643" spans="1:7" x14ac:dyDescent="0.35">
      <c r="A643">
        <v>2015</v>
      </c>
      <c r="B643" t="s">
        <v>54</v>
      </c>
      <c r="C643" t="s">
        <v>49</v>
      </c>
      <c r="D643" t="s">
        <v>47</v>
      </c>
      <c r="E643">
        <v>18</v>
      </c>
      <c r="F643">
        <v>75.342179063245595</v>
      </c>
      <c r="G643">
        <v>74.009892653978</v>
      </c>
    </row>
    <row r="644" spans="1:7" x14ac:dyDescent="0.35">
      <c r="A644">
        <v>2015</v>
      </c>
      <c r="B644" t="s">
        <v>54</v>
      </c>
      <c r="C644" t="s">
        <v>50</v>
      </c>
      <c r="D644" t="s">
        <v>45</v>
      </c>
      <c r="E644">
        <v>15</v>
      </c>
      <c r="F644">
        <v>10.909249589084901</v>
      </c>
      <c r="G644">
        <v>11.7796819964731</v>
      </c>
    </row>
    <row r="645" spans="1:7" x14ac:dyDescent="0.35">
      <c r="A645">
        <v>2015</v>
      </c>
      <c r="B645" t="s">
        <v>54</v>
      </c>
      <c r="C645" t="s">
        <v>50</v>
      </c>
      <c r="D645" t="s">
        <v>46</v>
      </c>
      <c r="E645">
        <v>7</v>
      </c>
      <c r="F645">
        <v>4.9553663077565604</v>
      </c>
      <c r="G645">
        <v>4.7024172265809296</v>
      </c>
    </row>
    <row r="646" spans="1:7" x14ac:dyDescent="0.35">
      <c r="A646">
        <v>2015</v>
      </c>
      <c r="B646" t="s">
        <v>54</v>
      </c>
      <c r="C646" t="s">
        <v>50</v>
      </c>
      <c r="D646" t="s">
        <v>47</v>
      </c>
      <c r="E646">
        <v>22</v>
      </c>
      <c r="F646">
        <v>7.8921218687109604</v>
      </c>
      <c r="G646">
        <v>8.241049611527</v>
      </c>
    </row>
    <row r="647" spans="1:7" x14ac:dyDescent="0.35">
      <c r="A647">
        <v>2015</v>
      </c>
      <c r="B647" t="s">
        <v>54</v>
      </c>
      <c r="C647" t="s">
        <v>51</v>
      </c>
      <c r="D647" t="s">
        <v>45</v>
      </c>
      <c r="E647">
        <v>24</v>
      </c>
      <c r="F647">
        <v>16.2918411817015</v>
      </c>
      <c r="G647">
        <v>18.162518816575101</v>
      </c>
    </row>
    <row r="648" spans="1:7" x14ac:dyDescent="0.35">
      <c r="A648">
        <v>2015</v>
      </c>
      <c r="B648" t="s">
        <v>54</v>
      </c>
      <c r="C648" t="s">
        <v>51</v>
      </c>
      <c r="D648" t="s">
        <v>46</v>
      </c>
      <c r="E648">
        <v>16</v>
      </c>
      <c r="F648">
        <v>10.3001860471105</v>
      </c>
      <c r="G648">
        <v>10.157972154120101</v>
      </c>
    </row>
    <row r="649" spans="1:7" x14ac:dyDescent="0.35">
      <c r="A649">
        <v>2015</v>
      </c>
      <c r="B649" t="s">
        <v>54</v>
      </c>
      <c r="C649" t="s">
        <v>51</v>
      </c>
      <c r="D649" t="s">
        <v>47</v>
      </c>
      <c r="E649">
        <v>40</v>
      </c>
      <c r="F649">
        <v>13.216586816454599</v>
      </c>
      <c r="G649">
        <v>14.1602454853476</v>
      </c>
    </row>
    <row r="650" spans="1:7" x14ac:dyDescent="0.35">
      <c r="A650">
        <v>2015</v>
      </c>
      <c r="B650" t="s">
        <v>56</v>
      </c>
      <c r="C650" t="s">
        <v>44</v>
      </c>
      <c r="D650" t="s">
        <v>45</v>
      </c>
      <c r="E650">
        <v>7</v>
      </c>
      <c r="F650">
        <v>8.9587386096037704</v>
      </c>
      <c r="G650">
        <v>9.1625434429796702</v>
      </c>
    </row>
    <row r="651" spans="1:7" x14ac:dyDescent="0.35">
      <c r="A651">
        <v>2015</v>
      </c>
      <c r="B651" t="s">
        <v>56</v>
      </c>
      <c r="C651" t="s">
        <v>44</v>
      </c>
      <c r="D651" t="s">
        <v>46</v>
      </c>
      <c r="E651">
        <v>3</v>
      </c>
      <c r="F651">
        <v>3.80348652931854</v>
      </c>
      <c r="G651">
        <v>3.8427544864158598</v>
      </c>
    </row>
    <row r="652" spans="1:7" x14ac:dyDescent="0.35">
      <c r="A652">
        <v>2015</v>
      </c>
      <c r="B652" t="s">
        <v>56</v>
      </c>
      <c r="C652" t="s">
        <v>44</v>
      </c>
      <c r="D652" t="s">
        <v>47</v>
      </c>
      <c r="E652">
        <v>10</v>
      </c>
      <c r="F652">
        <v>6.3689805172886</v>
      </c>
      <c r="G652">
        <v>6.5026489646977703</v>
      </c>
    </row>
    <row r="653" spans="1:7" x14ac:dyDescent="0.35">
      <c r="A653">
        <v>2015</v>
      </c>
      <c r="B653" t="s">
        <v>56</v>
      </c>
      <c r="C653" t="s">
        <v>48</v>
      </c>
      <c r="D653" t="s">
        <v>45</v>
      </c>
      <c r="E653">
        <v>14</v>
      </c>
      <c r="F653">
        <v>51.466803911477101</v>
      </c>
      <c r="G653">
        <v>51.980622981102997</v>
      </c>
    </row>
    <row r="654" spans="1:7" x14ac:dyDescent="0.35">
      <c r="A654">
        <v>2015</v>
      </c>
      <c r="B654" t="s">
        <v>56</v>
      </c>
      <c r="C654" t="s">
        <v>48</v>
      </c>
      <c r="D654" t="s">
        <v>46</v>
      </c>
      <c r="E654">
        <v>2</v>
      </c>
      <c r="F654">
        <v>6.9256873744719201</v>
      </c>
      <c r="G654">
        <v>7.0436589883421297</v>
      </c>
    </row>
    <row r="655" spans="1:7" x14ac:dyDescent="0.35">
      <c r="A655">
        <v>2015</v>
      </c>
      <c r="B655" t="s">
        <v>56</v>
      </c>
      <c r="C655" t="s">
        <v>48</v>
      </c>
      <c r="D655" t="s">
        <v>47</v>
      </c>
      <c r="E655">
        <v>16</v>
      </c>
      <c r="F655">
        <v>28.5306704707561</v>
      </c>
      <c r="G655">
        <v>29.512140984722599</v>
      </c>
    </row>
    <row r="656" spans="1:7" x14ac:dyDescent="0.35">
      <c r="A656">
        <v>2015</v>
      </c>
      <c r="B656" t="s">
        <v>56</v>
      </c>
      <c r="C656" t="s">
        <v>49</v>
      </c>
      <c r="D656" t="s">
        <v>45</v>
      </c>
      <c r="E656">
        <v>7</v>
      </c>
      <c r="F656">
        <v>38.247186099879798</v>
      </c>
      <c r="G656">
        <v>36.551797820834103</v>
      </c>
    </row>
    <row r="657" spans="1:7" x14ac:dyDescent="0.35">
      <c r="A657">
        <v>2015</v>
      </c>
      <c r="B657" t="s">
        <v>56</v>
      </c>
      <c r="C657" t="s">
        <v>49</v>
      </c>
      <c r="D657" t="s">
        <v>46</v>
      </c>
      <c r="E657">
        <v>1</v>
      </c>
      <c r="F657">
        <v>3.8249694002447998</v>
      </c>
      <c r="G657">
        <v>3.4953791088181401</v>
      </c>
    </row>
    <row r="658" spans="1:7" x14ac:dyDescent="0.35">
      <c r="A658">
        <v>2015</v>
      </c>
      <c r="B658" t="s">
        <v>56</v>
      </c>
      <c r="C658" t="s">
        <v>49</v>
      </c>
      <c r="D658" t="s">
        <v>47</v>
      </c>
      <c r="E658">
        <v>8</v>
      </c>
      <c r="F658">
        <v>17.999370022049199</v>
      </c>
      <c r="G658">
        <v>20.023588464826101</v>
      </c>
    </row>
    <row r="659" spans="1:7" x14ac:dyDescent="0.35">
      <c r="A659">
        <v>2015</v>
      </c>
      <c r="B659" t="s">
        <v>56</v>
      </c>
      <c r="C659" t="s">
        <v>50</v>
      </c>
      <c r="D659" t="s">
        <v>45</v>
      </c>
      <c r="E659">
        <v>21</v>
      </c>
      <c r="F659">
        <v>7.6790030460045404</v>
      </c>
      <c r="G659">
        <v>8.6659773905554207</v>
      </c>
    </row>
    <row r="660" spans="1:7" x14ac:dyDescent="0.35">
      <c r="A660">
        <v>2015</v>
      </c>
      <c r="B660" t="s">
        <v>56</v>
      </c>
      <c r="C660" t="s">
        <v>50</v>
      </c>
      <c r="D660" t="s">
        <v>46</v>
      </c>
      <c r="E660">
        <v>5</v>
      </c>
      <c r="F660">
        <v>1.8525311132600499</v>
      </c>
      <c r="G660">
        <v>1.93177377217157</v>
      </c>
    </row>
    <row r="661" spans="1:7" x14ac:dyDescent="0.35">
      <c r="A661">
        <v>2015</v>
      </c>
      <c r="B661" t="s">
        <v>56</v>
      </c>
      <c r="C661" t="s">
        <v>50</v>
      </c>
      <c r="D661" t="s">
        <v>47</v>
      </c>
      <c r="E661">
        <v>26</v>
      </c>
      <c r="F661">
        <v>4.7849179386573502</v>
      </c>
      <c r="G661">
        <v>5.2988755813634896</v>
      </c>
    </row>
    <row r="662" spans="1:7" x14ac:dyDescent="0.35">
      <c r="A662">
        <v>2015</v>
      </c>
      <c r="B662" t="s">
        <v>56</v>
      </c>
      <c r="C662" t="s">
        <v>51</v>
      </c>
      <c r="D662" t="s">
        <v>45</v>
      </c>
      <c r="E662">
        <v>28</v>
      </c>
      <c r="F662">
        <v>9.59643560963071</v>
      </c>
      <c r="G662">
        <v>11.1757012292805</v>
      </c>
    </row>
    <row r="663" spans="1:7" x14ac:dyDescent="0.35">
      <c r="A663">
        <v>2015</v>
      </c>
      <c r="B663" t="s">
        <v>56</v>
      </c>
      <c r="C663" t="s">
        <v>51</v>
      </c>
      <c r="D663" t="s">
        <v>46</v>
      </c>
      <c r="E663">
        <v>6</v>
      </c>
      <c r="F663">
        <v>2.0267189109763701</v>
      </c>
      <c r="G663">
        <v>2.0724982524697602</v>
      </c>
    </row>
    <row r="664" spans="1:7" x14ac:dyDescent="0.35">
      <c r="A664">
        <v>2015</v>
      </c>
      <c r="B664" t="s">
        <v>56</v>
      </c>
      <c r="C664" t="s">
        <v>51</v>
      </c>
      <c r="D664" t="s">
        <v>47</v>
      </c>
      <c r="E664">
        <v>34</v>
      </c>
      <c r="F664">
        <v>5.7840835629954697</v>
      </c>
      <c r="G664">
        <v>6.6240997408751303</v>
      </c>
    </row>
    <row r="665" spans="1:7" x14ac:dyDescent="0.35">
      <c r="A665">
        <v>2015</v>
      </c>
      <c r="B665" t="s">
        <v>57</v>
      </c>
      <c r="C665" t="s">
        <v>44</v>
      </c>
      <c r="D665" t="s">
        <v>45</v>
      </c>
      <c r="E665">
        <v>10</v>
      </c>
      <c r="F665">
        <v>21.4219918167991</v>
      </c>
      <c r="G665">
        <v>20.891655001800199</v>
      </c>
    </row>
    <row r="666" spans="1:7" x14ac:dyDescent="0.35">
      <c r="A666">
        <v>2015</v>
      </c>
      <c r="B666" t="s">
        <v>57</v>
      </c>
      <c r="C666" t="s">
        <v>44</v>
      </c>
      <c r="D666" t="s">
        <v>46</v>
      </c>
      <c r="E666">
        <v>3</v>
      </c>
      <c r="F666">
        <v>6.1167067650776801</v>
      </c>
      <c r="G666">
        <v>6.1828275564918904</v>
      </c>
    </row>
    <row r="667" spans="1:7" x14ac:dyDescent="0.35">
      <c r="A667">
        <v>2015</v>
      </c>
      <c r="B667" t="s">
        <v>57</v>
      </c>
      <c r="C667" t="s">
        <v>44</v>
      </c>
      <c r="D667" t="s">
        <v>47</v>
      </c>
      <c r="E667">
        <v>13</v>
      </c>
      <c r="F667">
        <v>13.5802856038526</v>
      </c>
      <c r="G667">
        <v>13.5372412791461</v>
      </c>
    </row>
    <row r="668" spans="1:7" x14ac:dyDescent="0.35">
      <c r="A668">
        <v>2015</v>
      </c>
      <c r="B668" t="s">
        <v>57</v>
      </c>
      <c r="C668" t="s">
        <v>48</v>
      </c>
      <c r="D668" t="s">
        <v>45</v>
      </c>
      <c r="E668">
        <v>12</v>
      </c>
      <c r="F668">
        <v>61.642780089382001</v>
      </c>
      <c r="G668">
        <v>64.918298398838601</v>
      </c>
    </row>
    <row r="669" spans="1:7" x14ac:dyDescent="0.35">
      <c r="A669">
        <v>2015</v>
      </c>
      <c r="B669" t="s">
        <v>57</v>
      </c>
      <c r="C669" t="s">
        <v>48</v>
      </c>
      <c r="D669" t="s">
        <v>46</v>
      </c>
      <c r="E669">
        <v>5</v>
      </c>
      <c r="F669">
        <v>24.424796052952999</v>
      </c>
      <c r="G669">
        <v>23.439883384609399</v>
      </c>
    </row>
    <row r="670" spans="1:7" x14ac:dyDescent="0.35">
      <c r="A670">
        <v>2015</v>
      </c>
      <c r="B670" t="s">
        <v>57</v>
      </c>
      <c r="C670" t="s">
        <v>48</v>
      </c>
      <c r="D670" t="s">
        <v>47</v>
      </c>
      <c r="E670">
        <v>17</v>
      </c>
      <c r="F670">
        <v>42.565977264760399</v>
      </c>
      <c r="G670">
        <v>44.179090891724002</v>
      </c>
    </row>
    <row r="671" spans="1:7" x14ac:dyDescent="0.35">
      <c r="A671">
        <v>2015</v>
      </c>
      <c r="B671" t="s">
        <v>57</v>
      </c>
      <c r="C671" t="s">
        <v>49</v>
      </c>
      <c r="D671" t="s">
        <v>45</v>
      </c>
      <c r="E671">
        <v>10</v>
      </c>
      <c r="F671">
        <v>79.182833161770503</v>
      </c>
      <c r="G671">
        <v>80.429943042003302</v>
      </c>
    </row>
    <row r="672" spans="1:7" x14ac:dyDescent="0.35">
      <c r="A672">
        <v>2015</v>
      </c>
      <c r="B672" t="s">
        <v>57</v>
      </c>
      <c r="C672" t="s">
        <v>49</v>
      </c>
      <c r="D672" t="s">
        <v>46</v>
      </c>
      <c r="E672">
        <v>5</v>
      </c>
      <c r="F672">
        <v>28.036335090276999</v>
      </c>
      <c r="G672">
        <v>28.797647320746002</v>
      </c>
    </row>
    <row r="673" spans="1:7" x14ac:dyDescent="0.35">
      <c r="A673">
        <v>2015</v>
      </c>
      <c r="B673" t="s">
        <v>57</v>
      </c>
      <c r="C673" t="s">
        <v>49</v>
      </c>
      <c r="D673" t="s">
        <v>47</v>
      </c>
      <c r="E673">
        <v>15</v>
      </c>
      <c r="F673">
        <v>49.240061714210697</v>
      </c>
      <c r="G673">
        <v>54.613795181374698</v>
      </c>
    </row>
    <row r="674" spans="1:7" x14ac:dyDescent="0.35">
      <c r="A674">
        <v>2015</v>
      </c>
      <c r="B674" t="s">
        <v>57</v>
      </c>
      <c r="C674" t="s">
        <v>50</v>
      </c>
      <c r="D674" t="s">
        <v>45</v>
      </c>
      <c r="E674">
        <v>22</v>
      </c>
      <c r="F674">
        <v>15.1700075160492</v>
      </c>
      <c r="G674">
        <v>13.574406491598999</v>
      </c>
    </row>
    <row r="675" spans="1:7" x14ac:dyDescent="0.35">
      <c r="A675">
        <v>2015</v>
      </c>
      <c r="B675" t="s">
        <v>57</v>
      </c>
      <c r="C675" t="s">
        <v>50</v>
      </c>
      <c r="D675" t="s">
        <v>46</v>
      </c>
      <c r="E675">
        <v>8</v>
      </c>
      <c r="F675">
        <v>5.4977527935456401</v>
      </c>
      <c r="G675">
        <v>4.5050956679717897</v>
      </c>
    </row>
    <row r="676" spans="1:7" x14ac:dyDescent="0.35">
      <c r="A676">
        <v>2015</v>
      </c>
      <c r="B676" t="s">
        <v>57</v>
      </c>
      <c r="C676" t="s">
        <v>50</v>
      </c>
      <c r="D676" t="s">
        <v>47</v>
      </c>
      <c r="E676">
        <v>30</v>
      </c>
      <c r="F676">
        <v>10.3257072248973</v>
      </c>
      <c r="G676">
        <v>9.0397510797854093</v>
      </c>
    </row>
    <row r="677" spans="1:7" x14ac:dyDescent="0.35">
      <c r="A677">
        <v>2015</v>
      </c>
      <c r="B677" t="s">
        <v>57</v>
      </c>
      <c r="C677" t="s">
        <v>51</v>
      </c>
      <c r="D677" t="s">
        <v>45</v>
      </c>
      <c r="E677">
        <v>32</v>
      </c>
      <c r="F677">
        <v>20.297871260751499</v>
      </c>
      <c r="G677">
        <v>19.591404781135399</v>
      </c>
    </row>
    <row r="678" spans="1:7" x14ac:dyDescent="0.35">
      <c r="A678">
        <v>2015</v>
      </c>
      <c r="B678" t="s">
        <v>57</v>
      </c>
      <c r="C678" t="s">
        <v>51</v>
      </c>
      <c r="D678" t="s">
        <v>46</v>
      </c>
      <c r="E678">
        <v>13</v>
      </c>
      <c r="F678">
        <v>7.9584690354335503</v>
      </c>
      <c r="G678">
        <v>6.6914253167214701</v>
      </c>
    </row>
    <row r="679" spans="1:7" x14ac:dyDescent="0.35">
      <c r="A679">
        <v>2015</v>
      </c>
      <c r="B679" t="s">
        <v>57</v>
      </c>
      <c r="C679" t="s">
        <v>51</v>
      </c>
      <c r="D679" t="s">
        <v>47</v>
      </c>
      <c r="E679">
        <v>45</v>
      </c>
      <c r="F679">
        <v>14.018691588785</v>
      </c>
      <c r="G679">
        <v>13.141415048928399</v>
      </c>
    </row>
    <row r="680" spans="1:7" x14ac:dyDescent="0.35">
      <c r="A680">
        <v>2015</v>
      </c>
      <c r="B680" t="s">
        <v>58</v>
      </c>
      <c r="C680" t="s">
        <v>44</v>
      </c>
      <c r="D680" t="s">
        <v>45</v>
      </c>
      <c r="E680">
        <v>5</v>
      </c>
      <c r="F680">
        <v>4.6103345258732</v>
      </c>
      <c r="G680">
        <v>4.5615588228567701</v>
      </c>
    </row>
    <row r="681" spans="1:7" x14ac:dyDescent="0.35">
      <c r="A681">
        <v>2015</v>
      </c>
      <c r="B681" t="s">
        <v>58</v>
      </c>
      <c r="C681" t="s">
        <v>44</v>
      </c>
      <c r="D681" t="s">
        <v>46</v>
      </c>
      <c r="E681">
        <v>7</v>
      </c>
      <c r="F681">
        <v>6.2215032929528196</v>
      </c>
      <c r="G681">
        <v>6.2750206805854596</v>
      </c>
    </row>
    <row r="682" spans="1:7" x14ac:dyDescent="0.35">
      <c r="A682">
        <v>2015</v>
      </c>
      <c r="B682" t="s">
        <v>58</v>
      </c>
      <c r="C682" t="s">
        <v>44</v>
      </c>
      <c r="D682" t="s">
        <v>47</v>
      </c>
      <c r="E682">
        <v>12</v>
      </c>
      <c r="F682">
        <v>5.4307243228565598</v>
      </c>
      <c r="G682">
        <v>5.4182897517211099</v>
      </c>
    </row>
    <row r="683" spans="1:7" x14ac:dyDescent="0.35">
      <c r="A683">
        <v>2015</v>
      </c>
      <c r="B683" t="s">
        <v>58</v>
      </c>
      <c r="C683" t="s">
        <v>48</v>
      </c>
      <c r="D683" t="s">
        <v>45</v>
      </c>
      <c r="E683">
        <v>8</v>
      </c>
      <c r="F683">
        <v>22.2797783162058</v>
      </c>
      <c r="G683">
        <v>22.0616572307922</v>
      </c>
    </row>
    <row r="684" spans="1:7" x14ac:dyDescent="0.35">
      <c r="A684">
        <v>2015</v>
      </c>
      <c r="B684" t="s">
        <v>58</v>
      </c>
      <c r="C684" t="s">
        <v>48</v>
      </c>
      <c r="D684" t="s">
        <v>46</v>
      </c>
      <c r="E684">
        <v>7</v>
      </c>
      <c r="F684">
        <v>17.315588977390799</v>
      </c>
      <c r="G684">
        <v>16.8224085274339</v>
      </c>
    </row>
    <row r="685" spans="1:7" x14ac:dyDescent="0.35">
      <c r="A685">
        <v>2015</v>
      </c>
      <c r="B685" t="s">
        <v>58</v>
      </c>
      <c r="C685" t="s">
        <v>48</v>
      </c>
      <c r="D685" t="s">
        <v>47</v>
      </c>
      <c r="E685">
        <v>15</v>
      </c>
      <c r="F685">
        <v>19.650740832929401</v>
      </c>
      <c r="G685">
        <v>19.4420328791131</v>
      </c>
    </row>
    <row r="686" spans="1:7" x14ac:dyDescent="0.35">
      <c r="A686">
        <v>2015</v>
      </c>
      <c r="B686" t="s">
        <v>58</v>
      </c>
      <c r="C686" t="s">
        <v>49</v>
      </c>
      <c r="D686" t="s">
        <v>45</v>
      </c>
      <c r="E686">
        <v>6</v>
      </c>
      <c r="F686">
        <v>24.042314473473301</v>
      </c>
      <c r="G686">
        <v>25.902141217532801</v>
      </c>
    </row>
    <row r="687" spans="1:7" x14ac:dyDescent="0.35">
      <c r="A687">
        <v>2015</v>
      </c>
      <c r="B687" t="s">
        <v>58</v>
      </c>
      <c r="C687" t="s">
        <v>49</v>
      </c>
      <c r="D687" t="s">
        <v>46</v>
      </c>
      <c r="E687">
        <v>8</v>
      </c>
      <c r="F687">
        <v>21.425893191922398</v>
      </c>
      <c r="G687">
        <v>22.4451532470998</v>
      </c>
    </row>
    <row r="688" spans="1:7" x14ac:dyDescent="0.35">
      <c r="A688">
        <v>2015</v>
      </c>
      <c r="B688" t="s">
        <v>58</v>
      </c>
      <c r="C688" t="s">
        <v>49</v>
      </c>
      <c r="D688" t="s">
        <v>47</v>
      </c>
      <c r="E688">
        <v>14</v>
      </c>
      <c r="F688">
        <v>22.474074549715901</v>
      </c>
      <c r="G688">
        <v>24.173647232316299</v>
      </c>
    </row>
    <row r="689" spans="1:7" x14ac:dyDescent="0.35">
      <c r="A689">
        <v>2015</v>
      </c>
      <c r="B689" t="s">
        <v>58</v>
      </c>
      <c r="C689" t="s">
        <v>50</v>
      </c>
      <c r="D689" t="s">
        <v>45</v>
      </c>
      <c r="E689">
        <v>13</v>
      </c>
      <c r="F689">
        <v>3.27779570760045</v>
      </c>
      <c r="G689">
        <v>3.87394186515409</v>
      </c>
    </row>
    <row r="690" spans="1:7" x14ac:dyDescent="0.35">
      <c r="A690">
        <v>2015</v>
      </c>
      <c r="B690" t="s">
        <v>58</v>
      </c>
      <c r="C690" t="s">
        <v>50</v>
      </c>
      <c r="D690" t="s">
        <v>46</v>
      </c>
      <c r="E690">
        <v>14</v>
      </c>
      <c r="F690">
        <v>3.42383675146369</v>
      </c>
      <c r="G690">
        <v>3.7683883249843002</v>
      </c>
    </row>
    <row r="691" spans="1:7" x14ac:dyDescent="0.35">
      <c r="A691">
        <v>2015</v>
      </c>
      <c r="B691" t="s">
        <v>58</v>
      </c>
      <c r="C691" t="s">
        <v>50</v>
      </c>
      <c r="D691" t="s">
        <v>47</v>
      </c>
      <c r="E691">
        <v>27</v>
      </c>
      <c r="F691">
        <v>3.3519303394388098</v>
      </c>
      <c r="G691">
        <v>3.82116509506919</v>
      </c>
    </row>
    <row r="692" spans="1:7" x14ac:dyDescent="0.35">
      <c r="A692">
        <v>2015</v>
      </c>
      <c r="B692" t="s">
        <v>58</v>
      </c>
      <c r="C692" t="s">
        <v>51</v>
      </c>
      <c r="D692" t="s">
        <v>45</v>
      </c>
      <c r="E692">
        <v>19</v>
      </c>
      <c r="F692">
        <v>4.5070262166598702</v>
      </c>
      <c r="G692">
        <v>5.8564798068681796</v>
      </c>
    </row>
    <row r="693" spans="1:7" x14ac:dyDescent="0.35">
      <c r="A693">
        <v>2015</v>
      </c>
      <c r="B693" t="s">
        <v>58</v>
      </c>
      <c r="C693" t="s">
        <v>51</v>
      </c>
      <c r="D693" t="s">
        <v>46</v>
      </c>
      <c r="E693">
        <v>22</v>
      </c>
      <c r="F693">
        <v>4.9301266594358104</v>
      </c>
      <c r="G693">
        <v>5.4492971679746898</v>
      </c>
    </row>
    <row r="694" spans="1:7" x14ac:dyDescent="0.35">
      <c r="A694">
        <v>2015</v>
      </c>
      <c r="B694" t="s">
        <v>58</v>
      </c>
      <c r="C694" t="s">
        <v>51</v>
      </c>
      <c r="D694" t="s">
        <v>47</v>
      </c>
      <c r="E694">
        <v>41</v>
      </c>
      <c r="F694">
        <v>4.7245909195667197</v>
      </c>
      <c r="G694">
        <v>5.6528884874214302</v>
      </c>
    </row>
    <row r="695" spans="1:7" x14ac:dyDescent="0.35">
      <c r="A695">
        <v>2015</v>
      </c>
      <c r="B695" t="s">
        <v>59</v>
      </c>
      <c r="C695" t="s">
        <v>48</v>
      </c>
      <c r="D695" t="s">
        <v>46</v>
      </c>
      <c r="E695">
        <v>-1</v>
      </c>
      <c r="F695">
        <v>-1</v>
      </c>
      <c r="G695">
        <v>73.486184597295704</v>
      </c>
    </row>
    <row r="696" spans="1:7" x14ac:dyDescent="0.35">
      <c r="A696">
        <v>2015</v>
      </c>
      <c r="B696" t="s">
        <v>59</v>
      </c>
      <c r="C696" t="s">
        <v>48</v>
      </c>
      <c r="D696" t="s">
        <v>47</v>
      </c>
      <c r="E696">
        <v>-1</v>
      </c>
      <c r="F696">
        <v>-1</v>
      </c>
      <c r="G696">
        <v>36.743092298647902</v>
      </c>
    </row>
    <row r="697" spans="1:7" x14ac:dyDescent="0.35">
      <c r="A697">
        <v>2015</v>
      </c>
      <c r="B697" t="s">
        <v>59</v>
      </c>
      <c r="C697" t="s">
        <v>50</v>
      </c>
      <c r="D697" t="s">
        <v>46</v>
      </c>
      <c r="E697">
        <v>-1</v>
      </c>
      <c r="F697">
        <v>-1</v>
      </c>
      <c r="G697">
        <v>8.4791751458418094</v>
      </c>
    </row>
    <row r="698" spans="1:7" x14ac:dyDescent="0.35">
      <c r="A698">
        <v>2015</v>
      </c>
      <c r="B698" t="s">
        <v>59</v>
      </c>
      <c r="C698" t="s">
        <v>50</v>
      </c>
      <c r="D698" t="s">
        <v>47</v>
      </c>
      <c r="E698">
        <v>-1</v>
      </c>
      <c r="F698">
        <v>-1</v>
      </c>
      <c r="G698">
        <v>4.23958757292091</v>
      </c>
    </row>
    <row r="699" spans="1:7" x14ac:dyDescent="0.35">
      <c r="A699">
        <v>2015</v>
      </c>
      <c r="B699" t="s">
        <v>59</v>
      </c>
      <c r="C699" t="s">
        <v>51</v>
      </c>
      <c r="D699" t="s">
        <v>46</v>
      </c>
      <c r="E699">
        <v>1</v>
      </c>
      <c r="F699">
        <v>9.1869545245750999</v>
      </c>
      <c r="G699">
        <v>7.7160493827160499</v>
      </c>
    </row>
    <row r="700" spans="1:7" x14ac:dyDescent="0.35">
      <c r="A700">
        <v>2015</v>
      </c>
      <c r="B700" t="s">
        <v>59</v>
      </c>
      <c r="C700" t="s">
        <v>51</v>
      </c>
      <c r="D700" t="s">
        <v>47</v>
      </c>
      <c r="E700">
        <v>1</v>
      </c>
      <c r="F700">
        <v>4.6146746654360902</v>
      </c>
      <c r="G700">
        <v>3.8580246913580201</v>
      </c>
    </row>
    <row r="701" spans="1:7" x14ac:dyDescent="0.35">
      <c r="A701">
        <v>2015</v>
      </c>
      <c r="B701" t="s">
        <v>60</v>
      </c>
      <c r="C701" t="s">
        <v>48</v>
      </c>
      <c r="D701" t="s">
        <v>45</v>
      </c>
      <c r="E701">
        <v>-1</v>
      </c>
      <c r="F701">
        <v>-1</v>
      </c>
      <c r="G701">
        <v>133.57376611233599</v>
      </c>
    </row>
    <row r="702" spans="1:7" x14ac:dyDescent="0.35">
      <c r="A702">
        <v>2015</v>
      </c>
      <c r="B702" t="s">
        <v>60</v>
      </c>
      <c r="C702" t="s">
        <v>48</v>
      </c>
      <c r="D702" t="s">
        <v>47</v>
      </c>
      <c r="E702">
        <v>-1</v>
      </c>
      <c r="F702">
        <v>-1</v>
      </c>
      <c r="G702">
        <v>66.786883056167795</v>
      </c>
    </row>
    <row r="703" spans="1:7" x14ac:dyDescent="0.35">
      <c r="A703">
        <v>2015</v>
      </c>
      <c r="B703" t="s">
        <v>60</v>
      </c>
      <c r="C703" t="s">
        <v>49</v>
      </c>
      <c r="D703" t="s">
        <v>45</v>
      </c>
      <c r="E703">
        <v>-1</v>
      </c>
      <c r="F703">
        <v>-1</v>
      </c>
      <c r="G703">
        <v>78.247261345852905</v>
      </c>
    </row>
    <row r="704" spans="1:7" x14ac:dyDescent="0.35">
      <c r="A704">
        <v>2015</v>
      </c>
      <c r="B704" t="s">
        <v>60</v>
      </c>
      <c r="C704" t="s">
        <v>49</v>
      </c>
      <c r="D704" t="s">
        <v>47</v>
      </c>
      <c r="E704">
        <v>-1</v>
      </c>
      <c r="F704">
        <v>-1</v>
      </c>
      <c r="G704">
        <v>39.123630672926403</v>
      </c>
    </row>
    <row r="705" spans="1:7" x14ac:dyDescent="0.35">
      <c r="A705">
        <v>2015</v>
      </c>
      <c r="B705" t="s">
        <v>60</v>
      </c>
      <c r="C705" t="s">
        <v>50</v>
      </c>
      <c r="D705" t="s">
        <v>45</v>
      </c>
      <c r="E705">
        <v>-1</v>
      </c>
      <c r="F705">
        <v>-1</v>
      </c>
      <c r="G705">
        <v>15.412357628346401</v>
      </c>
    </row>
    <row r="706" spans="1:7" x14ac:dyDescent="0.35">
      <c r="A706">
        <v>2015</v>
      </c>
      <c r="B706" t="s">
        <v>60</v>
      </c>
      <c r="C706" t="s">
        <v>50</v>
      </c>
      <c r="D706" t="s">
        <v>47</v>
      </c>
      <c r="E706">
        <v>-1</v>
      </c>
      <c r="F706">
        <v>-1</v>
      </c>
      <c r="G706">
        <v>7.7061788141732004</v>
      </c>
    </row>
    <row r="707" spans="1:7" x14ac:dyDescent="0.35">
      <c r="A707">
        <v>2015</v>
      </c>
      <c r="B707" t="s">
        <v>60</v>
      </c>
      <c r="C707" t="s">
        <v>51</v>
      </c>
      <c r="D707" t="s">
        <v>45</v>
      </c>
      <c r="E707">
        <v>3</v>
      </c>
      <c r="F707">
        <v>22.4315836698071</v>
      </c>
      <c r="G707">
        <v>21.067498962921999</v>
      </c>
    </row>
    <row r="708" spans="1:7" x14ac:dyDescent="0.35">
      <c r="A708">
        <v>2015</v>
      </c>
      <c r="B708" t="s">
        <v>60</v>
      </c>
      <c r="C708" t="s">
        <v>51</v>
      </c>
      <c r="D708" t="s">
        <v>47</v>
      </c>
      <c r="E708">
        <v>3</v>
      </c>
      <c r="F708">
        <v>11.082379017362401</v>
      </c>
      <c r="G708">
        <v>10.533749481460999</v>
      </c>
    </row>
    <row r="709" spans="1:7" x14ac:dyDescent="0.35">
      <c r="A709">
        <v>2015</v>
      </c>
      <c r="B709" t="s">
        <v>61</v>
      </c>
      <c r="C709" t="s">
        <v>44</v>
      </c>
      <c r="D709" t="s">
        <v>45</v>
      </c>
      <c r="E709">
        <v>1</v>
      </c>
      <c r="F709">
        <v>1.9928655413619201</v>
      </c>
      <c r="G709">
        <v>1.9794001003838599</v>
      </c>
    </row>
    <row r="710" spans="1:7" x14ac:dyDescent="0.35">
      <c r="A710">
        <v>2015</v>
      </c>
      <c r="B710" t="s">
        <v>61</v>
      </c>
      <c r="C710" t="s">
        <v>44</v>
      </c>
      <c r="D710" t="s">
        <v>46</v>
      </c>
      <c r="E710">
        <v>1</v>
      </c>
      <c r="F710">
        <v>1.88943052563957</v>
      </c>
      <c r="G710">
        <v>1.85148204525287</v>
      </c>
    </row>
    <row r="711" spans="1:7" x14ac:dyDescent="0.35">
      <c r="A711">
        <v>2015</v>
      </c>
      <c r="B711" t="s">
        <v>61</v>
      </c>
      <c r="C711" t="s">
        <v>44</v>
      </c>
      <c r="D711" t="s">
        <v>47</v>
      </c>
      <c r="E711">
        <v>2</v>
      </c>
      <c r="F711">
        <v>1.9397701372387399</v>
      </c>
      <c r="G711">
        <v>1.91544107281836</v>
      </c>
    </row>
    <row r="712" spans="1:7" x14ac:dyDescent="0.35">
      <c r="A712">
        <v>2015</v>
      </c>
      <c r="B712" t="s">
        <v>61</v>
      </c>
      <c r="C712" t="s">
        <v>48</v>
      </c>
      <c r="D712" t="s">
        <v>45</v>
      </c>
      <c r="E712">
        <v>5</v>
      </c>
      <c r="F712">
        <v>25.411669038422399</v>
      </c>
      <c r="G712">
        <v>25.298289536266999</v>
      </c>
    </row>
    <row r="713" spans="1:7" x14ac:dyDescent="0.35">
      <c r="A713">
        <v>2015</v>
      </c>
      <c r="B713" t="s">
        <v>61</v>
      </c>
      <c r="C713" t="s">
        <v>48</v>
      </c>
      <c r="D713" t="s">
        <v>46</v>
      </c>
      <c r="E713">
        <v>3</v>
      </c>
      <c r="F713">
        <v>13.975589304015701</v>
      </c>
      <c r="G713">
        <v>14.600745435292399</v>
      </c>
    </row>
    <row r="714" spans="1:7" x14ac:dyDescent="0.35">
      <c r="A714">
        <v>2015</v>
      </c>
      <c r="B714" t="s">
        <v>61</v>
      </c>
      <c r="C714" t="s">
        <v>48</v>
      </c>
      <c r="D714" t="s">
        <v>47</v>
      </c>
      <c r="E714">
        <v>8</v>
      </c>
      <c r="F714">
        <v>19.4448495454766</v>
      </c>
      <c r="G714">
        <v>19.949517485779701</v>
      </c>
    </row>
    <row r="715" spans="1:7" x14ac:dyDescent="0.35">
      <c r="A715">
        <v>2015</v>
      </c>
      <c r="B715" t="s">
        <v>61</v>
      </c>
      <c r="C715" t="s">
        <v>49</v>
      </c>
      <c r="D715" t="s">
        <v>45</v>
      </c>
      <c r="E715">
        <v>3</v>
      </c>
      <c r="F715">
        <v>23.371766905578099</v>
      </c>
      <c r="G715">
        <v>21.5305453139413</v>
      </c>
    </row>
    <row r="716" spans="1:7" x14ac:dyDescent="0.35">
      <c r="A716">
        <v>2015</v>
      </c>
      <c r="B716" t="s">
        <v>61</v>
      </c>
      <c r="C716" t="s">
        <v>49</v>
      </c>
      <c r="D716" t="s">
        <v>46</v>
      </c>
      <c r="E716">
        <v>1</v>
      </c>
      <c r="F716">
        <v>5.43951261966928</v>
      </c>
      <c r="G716">
        <v>4.7865211564235102</v>
      </c>
    </row>
    <row r="717" spans="1:7" x14ac:dyDescent="0.35">
      <c r="A717">
        <v>2015</v>
      </c>
      <c r="B717" t="s">
        <v>61</v>
      </c>
      <c r="C717" t="s">
        <v>49</v>
      </c>
      <c r="D717" t="s">
        <v>47</v>
      </c>
      <c r="E717">
        <v>4</v>
      </c>
      <c r="F717">
        <v>12.812299807815499</v>
      </c>
      <c r="G717">
        <v>13.1585332351824</v>
      </c>
    </row>
    <row r="718" spans="1:7" x14ac:dyDescent="0.35">
      <c r="A718">
        <v>2015</v>
      </c>
      <c r="B718" t="s">
        <v>61</v>
      </c>
      <c r="C718" t="s">
        <v>50</v>
      </c>
      <c r="D718" t="s">
        <v>45</v>
      </c>
      <c r="E718">
        <v>6</v>
      </c>
      <c r="F718">
        <v>3.6317194375677202</v>
      </c>
      <c r="G718">
        <v>3.4954521185821599</v>
      </c>
    </row>
    <row r="719" spans="1:7" x14ac:dyDescent="0.35">
      <c r="A719">
        <v>2015</v>
      </c>
      <c r="B719" t="s">
        <v>61</v>
      </c>
      <c r="C719" t="s">
        <v>50</v>
      </c>
      <c r="D719" t="s">
        <v>46</v>
      </c>
      <c r="E719">
        <v>4</v>
      </c>
      <c r="F719">
        <v>2.3303369084585399</v>
      </c>
      <c r="G719">
        <v>2.2238692447227599</v>
      </c>
    </row>
    <row r="720" spans="1:7" x14ac:dyDescent="0.35">
      <c r="A720">
        <v>2015</v>
      </c>
      <c r="B720" t="s">
        <v>61</v>
      </c>
      <c r="C720" t="s">
        <v>50</v>
      </c>
      <c r="D720" t="s">
        <v>47</v>
      </c>
      <c r="E720">
        <v>10</v>
      </c>
      <c r="F720">
        <v>2.9685922935344098</v>
      </c>
      <c r="G720">
        <v>2.8596606816524601</v>
      </c>
    </row>
    <row r="721" spans="1:7" x14ac:dyDescent="0.35">
      <c r="A721">
        <v>2015</v>
      </c>
      <c r="B721" t="s">
        <v>61</v>
      </c>
      <c r="C721" t="s">
        <v>51</v>
      </c>
      <c r="D721" t="s">
        <v>45</v>
      </c>
      <c r="E721">
        <v>9</v>
      </c>
      <c r="F721">
        <v>5.0548450689986399</v>
      </c>
      <c r="G721">
        <v>5.1186105061644804</v>
      </c>
    </row>
    <row r="722" spans="1:7" x14ac:dyDescent="0.35">
      <c r="A722">
        <v>2015</v>
      </c>
      <c r="B722" t="s">
        <v>61</v>
      </c>
      <c r="C722" t="s">
        <v>51</v>
      </c>
      <c r="D722" t="s">
        <v>46</v>
      </c>
      <c r="E722">
        <v>5</v>
      </c>
      <c r="F722">
        <v>2.63112196302747</v>
      </c>
      <c r="G722">
        <v>2.4545079167758299</v>
      </c>
    </row>
    <row r="723" spans="1:7" x14ac:dyDescent="0.35">
      <c r="A723">
        <v>2015</v>
      </c>
      <c r="B723" t="s">
        <v>61</v>
      </c>
      <c r="C723" t="s">
        <v>51</v>
      </c>
      <c r="D723" t="s">
        <v>47</v>
      </c>
      <c r="E723">
        <v>14</v>
      </c>
      <c r="F723">
        <v>3.80352097370137</v>
      </c>
      <c r="G723">
        <v>3.7865592114701498</v>
      </c>
    </row>
    <row r="724" spans="1:7" x14ac:dyDescent="0.35">
      <c r="A724">
        <v>2015</v>
      </c>
      <c r="B724" t="s">
        <v>62</v>
      </c>
      <c r="C724" t="s">
        <v>44</v>
      </c>
      <c r="D724" t="s">
        <v>45</v>
      </c>
      <c r="E724">
        <v>4</v>
      </c>
      <c r="F724">
        <v>7.2478211237746599</v>
      </c>
      <c r="G724">
        <v>7.2199153353898202</v>
      </c>
    </row>
    <row r="725" spans="1:7" x14ac:dyDescent="0.35">
      <c r="A725">
        <v>2015</v>
      </c>
      <c r="B725" t="s">
        <v>62</v>
      </c>
      <c r="C725" t="s">
        <v>44</v>
      </c>
      <c r="D725" t="s">
        <v>46</v>
      </c>
      <c r="E725">
        <v>5</v>
      </c>
      <c r="F725">
        <v>8.6159360352908703</v>
      </c>
      <c r="G725">
        <v>8.5736523944109901</v>
      </c>
    </row>
    <row r="726" spans="1:7" x14ac:dyDescent="0.35">
      <c r="A726">
        <v>2015</v>
      </c>
      <c r="B726" t="s">
        <v>62</v>
      </c>
      <c r="C726" t="s">
        <v>44</v>
      </c>
      <c r="D726" t="s">
        <v>47</v>
      </c>
      <c r="E726">
        <v>9</v>
      </c>
      <c r="F726">
        <v>7.9490553872514802</v>
      </c>
      <c r="G726">
        <v>7.8967838649004003</v>
      </c>
    </row>
    <row r="727" spans="1:7" x14ac:dyDescent="0.35">
      <c r="A727">
        <v>2015</v>
      </c>
      <c r="B727" t="s">
        <v>62</v>
      </c>
      <c r="C727" t="s">
        <v>48</v>
      </c>
      <c r="D727" t="s">
        <v>45</v>
      </c>
      <c r="E727">
        <v>7</v>
      </c>
      <c r="F727">
        <v>32.173553339155198</v>
      </c>
      <c r="G727">
        <v>32.296287400884999</v>
      </c>
    </row>
    <row r="728" spans="1:7" x14ac:dyDescent="0.35">
      <c r="A728">
        <v>2015</v>
      </c>
      <c r="B728" t="s">
        <v>62</v>
      </c>
      <c r="C728" t="s">
        <v>48</v>
      </c>
      <c r="D728" t="s">
        <v>46</v>
      </c>
      <c r="E728">
        <v>4</v>
      </c>
      <c r="F728">
        <v>16.673614005835798</v>
      </c>
      <c r="G728">
        <v>16.136558782446802</v>
      </c>
    </row>
    <row r="729" spans="1:7" x14ac:dyDescent="0.35">
      <c r="A729">
        <v>2015</v>
      </c>
      <c r="B729" t="s">
        <v>62</v>
      </c>
      <c r="C729" t="s">
        <v>48</v>
      </c>
      <c r="D729" t="s">
        <v>47</v>
      </c>
      <c r="E729">
        <v>11</v>
      </c>
      <c r="F729">
        <v>24.045292587492099</v>
      </c>
      <c r="G729">
        <v>24.216423091665899</v>
      </c>
    </row>
    <row r="730" spans="1:7" x14ac:dyDescent="0.35">
      <c r="A730">
        <v>2015</v>
      </c>
      <c r="B730" t="s">
        <v>62</v>
      </c>
      <c r="C730" t="s">
        <v>49</v>
      </c>
      <c r="D730" t="s">
        <v>45</v>
      </c>
      <c r="E730">
        <v>5</v>
      </c>
      <c r="F730">
        <v>30.9405940594059</v>
      </c>
      <c r="G730">
        <v>30.4355420422126</v>
      </c>
    </row>
    <row r="731" spans="1:7" x14ac:dyDescent="0.35">
      <c r="A731">
        <v>2015</v>
      </c>
      <c r="B731" t="s">
        <v>62</v>
      </c>
      <c r="C731" t="s">
        <v>49</v>
      </c>
      <c r="D731" t="s">
        <v>46</v>
      </c>
      <c r="E731">
        <v>1</v>
      </c>
      <c r="F731">
        <v>4.2947947088129199</v>
      </c>
      <c r="G731">
        <v>3.9739310125576202</v>
      </c>
    </row>
    <row r="732" spans="1:7" x14ac:dyDescent="0.35">
      <c r="A732">
        <v>2015</v>
      </c>
      <c r="B732" t="s">
        <v>62</v>
      </c>
      <c r="C732" t="s">
        <v>49</v>
      </c>
      <c r="D732" t="s">
        <v>47</v>
      </c>
      <c r="E732">
        <v>6</v>
      </c>
      <c r="F732">
        <v>15.2114390021296</v>
      </c>
      <c r="G732">
        <v>17.204736527385101</v>
      </c>
    </row>
    <row r="733" spans="1:7" x14ac:dyDescent="0.35">
      <c r="A733">
        <v>2015</v>
      </c>
      <c r="B733" t="s">
        <v>62</v>
      </c>
      <c r="C733" t="s">
        <v>50</v>
      </c>
      <c r="D733" t="s">
        <v>45</v>
      </c>
      <c r="E733">
        <v>11</v>
      </c>
      <c r="F733">
        <v>5.9258940019178397</v>
      </c>
      <c r="G733">
        <v>5.8289975175507998</v>
      </c>
    </row>
    <row r="734" spans="1:7" x14ac:dyDescent="0.35">
      <c r="A734">
        <v>2015</v>
      </c>
      <c r="B734" t="s">
        <v>62</v>
      </c>
      <c r="C734" t="s">
        <v>50</v>
      </c>
      <c r="D734" t="s">
        <v>46</v>
      </c>
      <c r="E734">
        <v>9</v>
      </c>
      <c r="F734">
        <v>4.7375901458124998</v>
      </c>
      <c r="G734">
        <v>4.3586335787646497</v>
      </c>
    </row>
    <row r="735" spans="1:7" x14ac:dyDescent="0.35">
      <c r="A735">
        <v>2015</v>
      </c>
      <c r="B735" t="s">
        <v>62</v>
      </c>
      <c r="C735" t="s">
        <v>50</v>
      </c>
      <c r="D735" t="s">
        <v>47</v>
      </c>
      <c r="E735">
        <v>20</v>
      </c>
      <c r="F735">
        <v>5.3248703394072399</v>
      </c>
      <c r="G735">
        <v>5.0938155481577203</v>
      </c>
    </row>
    <row r="736" spans="1:7" x14ac:dyDescent="0.35">
      <c r="A736">
        <v>2015</v>
      </c>
      <c r="B736" t="s">
        <v>62</v>
      </c>
      <c r="C736" t="s">
        <v>51</v>
      </c>
      <c r="D736" t="s">
        <v>45</v>
      </c>
      <c r="E736">
        <v>16</v>
      </c>
      <c r="F736">
        <v>7.9291923126480501</v>
      </c>
      <c r="G736">
        <v>8.04358652477036</v>
      </c>
    </row>
    <row r="737" spans="1:7" x14ac:dyDescent="0.35">
      <c r="A737">
        <v>2015</v>
      </c>
      <c r="B737" t="s">
        <v>62</v>
      </c>
      <c r="C737" t="s">
        <v>51</v>
      </c>
      <c r="D737" t="s">
        <v>46</v>
      </c>
      <c r="E737">
        <v>10</v>
      </c>
      <c r="F737">
        <v>4.6892438125427898</v>
      </c>
      <c r="G737">
        <v>4.3240103478060101</v>
      </c>
    </row>
    <row r="738" spans="1:7" x14ac:dyDescent="0.35">
      <c r="A738">
        <v>2015</v>
      </c>
      <c r="B738" t="s">
        <v>62</v>
      </c>
      <c r="C738" t="s">
        <v>51</v>
      </c>
      <c r="D738" t="s">
        <v>47</v>
      </c>
      <c r="E738">
        <v>26</v>
      </c>
      <c r="F738">
        <v>6.2644564379336902</v>
      </c>
      <c r="G738">
        <v>6.1837984362881899</v>
      </c>
    </row>
    <row r="739" spans="1:7" x14ac:dyDescent="0.35">
      <c r="A739">
        <v>2015</v>
      </c>
      <c r="B739" t="s">
        <v>63</v>
      </c>
      <c r="C739" t="s">
        <v>55</v>
      </c>
      <c r="D739" t="s">
        <v>45</v>
      </c>
      <c r="E739">
        <v>1</v>
      </c>
      <c r="F739">
        <v>0.305729056795287</v>
      </c>
      <c r="G739">
        <v>0.36801507389742699</v>
      </c>
    </row>
    <row r="740" spans="1:7" x14ac:dyDescent="0.35">
      <c r="A740">
        <v>2015</v>
      </c>
      <c r="B740" t="s">
        <v>63</v>
      </c>
      <c r="C740" t="s">
        <v>55</v>
      </c>
      <c r="D740" t="s">
        <v>47</v>
      </c>
      <c r="E740">
        <v>1</v>
      </c>
      <c r="F740">
        <v>0.15300720357914399</v>
      </c>
      <c r="G740">
        <v>0.184007536948713</v>
      </c>
    </row>
    <row r="741" spans="1:7" x14ac:dyDescent="0.35">
      <c r="A741">
        <v>2015</v>
      </c>
      <c r="B741" t="s">
        <v>63</v>
      </c>
      <c r="C741" t="s">
        <v>44</v>
      </c>
      <c r="D741" t="s">
        <v>45</v>
      </c>
      <c r="E741">
        <v>19</v>
      </c>
      <c r="F741">
        <v>12.881617931212199</v>
      </c>
      <c r="G741">
        <v>13.214222279651199</v>
      </c>
    </row>
    <row r="742" spans="1:7" x14ac:dyDescent="0.35">
      <c r="A742">
        <v>2015</v>
      </c>
      <c r="B742" t="s">
        <v>63</v>
      </c>
      <c r="C742" t="s">
        <v>44</v>
      </c>
      <c r="D742" t="s">
        <v>46</v>
      </c>
      <c r="E742">
        <v>6</v>
      </c>
      <c r="F742">
        <v>3.7412548168655801</v>
      </c>
      <c r="G742">
        <v>3.9040716329245799</v>
      </c>
    </row>
    <row r="743" spans="1:7" x14ac:dyDescent="0.35">
      <c r="A743">
        <v>2015</v>
      </c>
      <c r="B743" t="s">
        <v>63</v>
      </c>
      <c r="C743" t="s">
        <v>44</v>
      </c>
      <c r="D743" t="s">
        <v>47</v>
      </c>
      <c r="E743">
        <v>25</v>
      </c>
      <c r="F743">
        <v>8.1202841449828007</v>
      </c>
      <c r="G743">
        <v>8.5591469562879006</v>
      </c>
    </row>
    <row r="744" spans="1:7" x14ac:dyDescent="0.35">
      <c r="A744">
        <v>2015</v>
      </c>
      <c r="B744" t="s">
        <v>63</v>
      </c>
      <c r="C744" t="s">
        <v>48</v>
      </c>
      <c r="D744" t="s">
        <v>45</v>
      </c>
      <c r="E744">
        <v>17</v>
      </c>
      <c r="F744">
        <v>36.016949152542402</v>
      </c>
      <c r="G744">
        <v>34.964656399304999</v>
      </c>
    </row>
    <row r="745" spans="1:7" x14ac:dyDescent="0.35">
      <c r="A745">
        <v>2015</v>
      </c>
      <c r="B745" t="s">
        <v>63</v>
      </c>
      <c r="C745" t="s">
        <v>48</v>
      </c>
      <c r="D745" t="s">
        <v>46</v>
      </c>
      <c r="E745">
        <v>7</v>
      </c>
      <c r="F745">
        <v>13.004625931224099</v>
      </c>
      <c r="G745">
        <v>13.2444074659939</v>
      </c>
    </row>
    <row r="746" spans="1:7" x14ac:dyDescent="0.35">
      <c r="A746">
        <v>2015</v>
      </c>
      <c r="B746" t="s">
        <v>63</v>
      </c>
      <c r="C746" t="s">
        <v>48</v>
      </c>
      <c r="D746" t="s">
        <v>47</v>
      </c>
      <c r="E746">
        <v>24</v>
      </c>
      <c r="F746">
        <v>23.7560256169143</v>
      </c>
      <c r="G746">
        <v>24.1045319326495</v>
      </c>
    </row>
    <row r="747" spans="1:7" x14ac:dyDescent="0.35">
      <c r="A747">
        <v>2015</v>
      </c>
      <c r="B747" t="s">
        <v>63</v>
      </c>
      <c r="C747" t="s">
        <v>49</v>
      </c>
      <c r="D747" t="s">
        <v>45</v>
      </c>
      <c r="E747">
        <v>22</v>
      </c>
      <c r="F747">
        <v>66.545674531155498</v>
      </c>
      <c r="G747">
        <v>61.913342128258698</v>
      </c>
    </row>
    <row r="748" spans="1:7" x14ac:dyDescent="0.35">
      <c r="A748">
        <v>2015</v>
      </c>
      <c r="B748" t="s">
        <v>63</v>
      </c>
      <c r="C748" t="s">
        <v>49</v>
      </c>
      <c r="D748" t="s">
        <v>46</v>
      </c>
      <c r="E748">
        <v>10</v>
      </c>
      <c r="F748">
        <v>18.393172454384899</v>
      </c>
      <c r="G748">
        <v>18.1382625732085</v>
      </c>
    </row>
    <row r="749" spans="1:7" x14ac:dyDescent="0.35">
      <c r="A749">
        <v>2015</v>
      </c>
      <c r="B749" t="s">
        <v>63</v>
      </c>
      <c r="C749" t="s">
        <v>49</v>
      </c>
      <c r="D749" t="s">
        <v>47</v>
      </c>
      <c r="E749">
        <v>32</v>
      </c>
      <c r="F749">
        <v>36.601546415336003</v>
      </c>
      <c r="G749">
        <v>40.025802350733599</v>
      </c>
    </row>
    <row r="750" spans="1:7" x14ac:dyDescent="0.35">
      <c r="A750">
        <v>2015</v>
      </c>
      <c r="B750" t="s">
        <v>63</v>
      </c>
      <c r="C750" t="s">
        <v>50</v>
      </c>
      <c r="D750" t="s">
        <v>45</v>
      </c>
      <c r="E750">
        <v>37</v>
      </c>
      <c r="F750">
        <v>7.0910568357787902</v>
      </c>
      <c r="G750">
        <v>8.1008636988342904</v>
      </c>
    </row>
    <row r="751" spans="1:7" x14ac:dyDescent="0.35">
      <c r="A751">
        <v>2015</v>
      </c>
      <c r="B751" t="s">
        <v>63</v>
      </c>
      <c r="C751" t="s">
        <v>50</v>
      </c>
      <c r="D751" t="s">
        <v>46</v>
      </c>
      <c r="E751">
        <v>13</v>
      </c>
      <c r="F751">
        <v>2.4043885639881801</v>
      </c>
      <c r="G751">
        <v>2.6651008424773401</v>
      </c>
    </row>
    <row r="752" spans="1:7" x14ac:dyDescent="0.35">
      <c r="A752">
        <v>2015</v>
      </c>
      <c r="B752" t="s">
        <v>63</v>
      </c>
      <c r="C752" t="s">
        <v>50</v>
      </c>
      <c r="D752" t="s">
        <v>47</v>
      </c>
      <c r="E752">
        <v>50</v>
      </c>
      <c r="F752">
        <v>4.7060506634590196</v>
      </c>
      <c r="G752">
        <v>5.3829822706558197</v>
      </c>
    </row>
    <row r="753" spans="1:7" x14ac:dyDescent="0.35">
      <c r="A753">
        <v>2015</v>
      </c>
      <c r="B753" t="s">
        <v>63</v>
      </c>
      <c r="C753" t="s">
        <v>51</v>
      </c>
      <c r="D753" t="s">
        <v>45</v>
      </c>
      <c r="E753">
        <v>59</v>
      </c>
      <c r="F753">
        <v>10.6336195399067</v>
      </c>
      <c r="G753">
        <v>12.9439867574825</v>
      </c>
    </row>
    <row r="754" spans="1:7" x14ac:dyDescent="0.35">
      <c r="A754">
        <v>2015</v>
      </c>
      <c r="B754" t="s">
        <v>63</v>
      </c>
      <c r="C754" t="s">
        <v>51</v>
      </c>
      <c r="D754" t="s">
        <v>46</v>
      </c>
      <c r="E754">
        <v>23</v>
      </c>
      <c r="F754">
        <v>3.8652473926385502</v>
      </c>
      <c r="G754">
        <v>4.0576853982431498</v>
      </c>
    </row>
    <row r="755" spans="1:7" x14ac:dyDescent="0.35">
      <c r="A755">
        <v>2015</v>
      </c>
      <c r="B755" t="s">
        <v>63</v>
      </c>
      <c r="C755" t="s">
        <v>51</v>
      </c>
      <c r="D755" t="s">
        <v>47</v>
      </c>
      <c r="E755">
        <v>82</v>
      </c>
      <c r="F755">
        <v>7.1311168894415999</v>
      </c>
      <c r="G755">
        <v>8.5008360778628198</v>
      </c>
    </row>
    <row r="756" spans="1:7" x14ac:dyDescent="0.35">
      <c r="A756">
        <v>2015</v>
      </c>
      <c r="B756" t="s">
        <v>64</v>
      </c>
      <c r="C756" t="s">
        <v>44</v>
      </c>
      <c r="D756" t="s">
        <v>45</v>
      </c>
      <c r="E756">
        <v>13</v>
      </c>
      <c r="F756">
        <v>14.3724226376712</v>
      </c>
      <c r="G756">
        <v>14.773783598019</v>
      </c>
    </row>
    <row r="757" spans="1:7" x14ac:dyDescent="0.35">
      <c r="A757">
        <v>2015</v>
      </c>
      <c r="B757" t="s">
        <v>64</v>
      </c>
      <c r="C757" t="s">
        <v>44</v>
      </c>
      <c r="D757" t="s">
        <v>46</v>
      </c>
      <c r="E757">
        <v>8</v>
      </c>
      <c r="F757">
        <v>8.2402018849461793</v>
      </c>
      <c r="G757">
        <v>8.2296114674881906</v>
      </c>
    </row>
    <row r="758" spans="1:7" x14ac:dyDescent="0.35">
      <c r="A758">
        <v>2015</v>
      </c>
      <c r="B758" t="s">
        <v>64</v>
      </c>
      <c r="C758" t="s">
        <v>44</v>
      </c>
      <c r="D758" t="s">
        <v>47</v>
      </c>
      <c r="E758">
        <v>21</v>
      </c>
      <c r="F758">
        <v>11.197850012797501</v>
      </c>
      <c r="G758">
        <v>11.5016975327536</v>
      </c>
    </row>
    <row r="759" spans="1:7" x14ac:dyDescent="0.35">
      <c r="A759">
        <v>2015</v>
      </c>
      <c r="B759" t="s">
        <v>64</v>
      </c>
      <c r="C759" t="s">
        <v>48</v>
      </c>
      <c r="D759" t="s">
        <v>45</v>
      </c>
      <c r="E759">
        <v>9</v>
      </c>
      <c r="F759">
        <v>29.5916354310515</v>
      </c>
      <c r="G759">
        <v>30.557290966140101</v>
      </c>
    </row>
    <row r="760" spans="1:7" x14ac:dyDescent="0.35">
      <c r="A760">
        <v>2015</v>
      </c>
      <c r="B760" t="s">
        <v>64</v>
      </c>
      <c r="C760" t="s">
        <v>48</v>
      </c>
      <c r="D760" t="s">
        <v>46</v>
      </c>
      <c r="E760">
        <v>7</v>
      </c>
      <c r="F760">
        <v>20.3612670525612</v>
      </c>
      <c r="G760">
        <v>21.205701111413401</v>
      </c>
    </row>
    <row r="761" spans="1:7" x14ac:dyDescent="0.35">
      <c r="A761">
        <v>2015</v>
      </c>
      <c r="B761" t="s">
        <v>64</v>
      </c>
      <c r="C761" t="s">
        <v>48</v>
      </c>
      <c r="D761" t="s">
        <v>47</v>
      </c>
      <c r="E761">
        <v>16</v>
      </c>
      <c r="F761">
        <v>24.694025589184001</v>
      </c>
      <c r="G761">
        <v>25.881496038776699</v>
      </c>
    </row>
    <row r="762" spans="1:7" x14ac:dyDescent="0.35">
      <c r="A762">
        <v>2015</v>
      </c>
      <c r="B762" t="s">
        <v>64</v>
      </c>
      <c r="C762" t="s">
        <v>49</v>
      </c>
      <c r="D762" t="s">
        <v>45</v>
      </c>
      <c r="E762">
        <v>5</v>
      </c>
      <c r="F762">
        <v>25.741350906095601</v>
      </c>
      <c r="G762">
        <v>24.5600657687263</v>
      </c>
    </row>
    <row r="763" spans="1:7" x14ac:dyDescent="0.35">
      <c r="A763">
        <v>2015</v>
      </c>
      <c r="B763" t="s">
        <v>64</v>
      </c>
      <c r="C763" t="s">
        <v>49</v>
      </c>
      <c r="D763" t="s">
        <v>46</v>
      </c>
      <c r="E763">
        <v>8</v>
      </c>
      <c r="F763">
        <v>26.7049437527122</v>
      </c>
      <c r="G763">
        <v>26.773214511802902</v>
      </c>
    </row>
    <row r="764" spans="1:7" x14ac:dyDescent="0.35">
      <c r="A764">
        <v>2015</v>
      </c>
      <c r="B764" t="s">
        <v>64</v>
      </c>
      <c r="C764" t="s">
        <v>49</v>
      </c>
      <c r="D764" t="s">
        <v>47</v>
      </c>
      <c r="E764">
        <v>13</v>
      </c>
      <c r="F764">
        <v>26.325914825540199</v>
      </c>
      <c r="G764">
        <v>25.666640140264601</v>
      </c>
    </row>
    <row r="765" spans="1:7" x14ac:dyDescent="0.35">
      <c r="A765">
        <v>2015</v>
      </c>
      <c r="B765" t="s">
        <v>64</v>
      </c>
      <c r="C765" t="s">
        <v>50</v>
      </c>
      <c r="D765" t="s">
        <v>45</v>
      </c>
      <c r="E765">
        <v>22</v>
      </c>
      <c r="F765">
        <v>7.4179223748141299</v>
      </c>
      <c r="G765">
        <v>7.8280969284832498</v>
      </c>
    </row>
    <row r="766" spans="1:7" x14ac:dyDescent="0.35">
      <c r="A766">
        <v>2015</v>
      </c>
      <c r="B766" t="s">
        <v>64</v>
      </c>
      <c r="C766" t="s">
        <v>50</v>
      </c>
      <c r="D766" t="s">
        <v>46</v>
      </c>
      <c r="E766">
        <v>15</v>
      </c>
      <c r="F766">
        <v>4.8617638479240304</v>
      </c>
      <c r="G766">
        <v>4.84334687426679</v>
      </c>
    </row>
    <row r="767" spans="1:7" x14ac:dyDescent="0.35">
      <c r="A767">
        <v>2015</v>
      </c>
      <c r="B767" t="s">
        <v>64</v>
      </c>
      <c r="C767" t="s">
        <v>50</v>
      </c>
      <c r="D767" t="s">
        <v>47</v>
      </c>
      <c r="E767">
        <v>37</v>
      </c>
      <c r="F767">
        <v>6.1146008405097296</v>
      </c>
      <c r="G767">
        <v>6.3357219013750203</v>
      </c>
    </row>
    <row r="768" spans="1:7" x14ac:dyDescent="0.35">
      <c r="A768">
        <v>2015</v>
      </c>
      <c r="B768" t="s">
        <v>64</v>
      </c>
      <c r="C768" t="s">
        <v>51</v>
      </c>
      <c r="D768" t="s">
        <v>45</v>
      </c>
      <c r="E768">
        <v>27</v>
      </c>
      <c r="F768">
        <v>8.5442226814302398</v>
      </c>
      <c r="G768">
        <v>9.3339741241051204</v>
      </c>
    </row>
    <row r="769" spans="1:7" x14ac:dyDescent="0.35">
      <c r="A769">
        <v>2015</v>
      </c>
      <c r="B769" t="s">
        <v>64</v>
      </c>
      <c r="C769" t="s">
        <v>51</v>
      </c>
      <c r="D769" t="s">
        <v>46</v>
      </c>
      <c r="E769">
        <v>23</v>
      </c>
      <c r="F769">
        <v>6.7949433803956998</v>
      </c>
      <c r="G769">
        <v>6.8170349616450396</v>
      </c>
    </row>
    <row r="770" spans="1:7" x14ac:dyDescent="0.35">
      <c r="A770">
        <v>2015</v>
      </c>
      <c r="B770" t="s">
        <v>64</v>
      </c>
      <c r="C770" t="s">
        <v>51</v>
      </c>
      <c r="D770" t="s">
        <v>47</v>
      </c>
      <c r="E770">
        <v>50</v>
      </c>
      <c r="F770">
        <v>7.63953612736635</v>
      </c>
      <c r="G770">
        <v>8.0755045428750805</v>
      </c>
    </row>
    <row r="771" spans="1:7" x14ac:dyDescent="0.35">
      <c r="A771">
        <v>2015</v>
      </c>
      <c r="B771" t="s">
        <v>65</v>
      </c>
      <c r="C771" t="s">
        <v>55</v>
      </c>
      <c r="D771" t="s">
        <v>45</v>
      </c>
      <c r="E771">
        <v>1</v>
      </c>
      <c r="F771">
        <v>6.8743499442833894E-2</v>
      </c>
      <c r="G771">
        <v>7.6181023524700103E-2</v>
      </c>
    </row>
    <row r="772" spans="1:7" x14ac:dyDescent="0.35">
      <c r="A772">
        <v>2015</v>
      </c>
      <c r="B772" t="s">
        <v>65</v>
      </c>
      <c r="C772" t="s">
        <v>55</v>
      </c>
      <c r="D772" t="s">
        <v>47</v>
      </c>
      <c r="E772">
        <v>1</v>
      </c>
      <c r="F772">
        <v>3.4375211622396602E-2</v>
      </c>
      <c r="G772">
        <v>3.8090511762350003E-2</v>
      </c>
    </row>
    <row r="773" spans="1:7" x14ac:dyDescent="0.35">
      <c r="A773">
        <v>2015</v>
      </c>
      <c r="B773" t="s">
        <v>65</v>
      </c>
      <c r="C773" t="s">
        <v>44</v>
      </c>
      <c r="D773" t="s">
        <v>45</v>
      </c>
      <c r="E773">
        <v>74</v>
      </c>
      <c r="F773">
        <v>10.2762791537345</v>
      </c>
      <c r="G773">
        <v>10.453893927004801</v>
      </c>
    </row>
    <row r="774" spans="1:7" x14ac:dyDescent="0.35">
      <c r="A774">
        <v>2015</v>
      </c>
      <c r="B774" t="s">
        <v>65</v>
      </c>
      <c r="C774" t="s">
        <v>44</v>
      </c>
      <c r="D774" t="s">
        <v>46</v>
      </c>
      <c r="E774">
        <v>42</v>
      </c>
      <c r="F774">
        <v>5.5203305889404097</v>
      </c>
      <c r="G774">
        <v>5.5294212148110198</v>
      </c>
    </row>
    <row r="775" spans="1:7" x14ac:dyDescent="0.35">
      <c r="A775">
        <v>2015</v>
      </c>
      <c r="B775" t="s">
        <v>65</v>
      </c>
      <c r="C775" t="s">
        <v>44</v>
      </c>
      <c r="D775" t="s">
        <v>47</v>
      </c>
      <c r="E775">
        <v>116</v>
      </c>
      <c r="F775">
        <v>7.8329210920982701</v>
      </c>
      <c r="G775">
        <v>7.9916575709079201</v>
      </c>
    </row>
    <row r="776" spans="1:7" x14ac:dyDescent="0.35">
      <c r="A776">
        <v>2015</v>
      </c>
      <c r="B776" t="s">
        <v>65</v>
      </c>
      <c r="C776" t="s">
        <v>48</v>
      </c>
      <c r="D776" t="s">
        <v>45</v>
      </c>
      <c r="E776">
        <v>101</v>
      </c>
      <c r="F776">
        <v>38.934655312653</v>
      </c>
      <c r="G776">
        <v>39.887408486030303</v>
      </c>
    </row>
    <row r="777" spans="1:7" x14ac:dyDescent="0.35">
      <c r="A777">
        <v>2015</v>
      </c>
      <c r="B777" t="s">
        <v>65</v>
      </c>
      <c r="C777" t="s">
        <v>48</v>
      </c>
      <c r="D777" t="s">
        <v>46</v>
      </c>
      <c r="E777">
        <v>54</v>
      </c>
      <c r="F777">
        <v>18.889572955728401</v>
      </c>
      <c r="G777">
        <v>19.093914124742799</v>
      </c>
    </row>
    <row r="778" spans="1:7" x14ac:dyDescent="0.35">
      <c r="A778">
        <v>2015</v>
      </c>
      <c r="B778" t="s">
        <v>65</v>
      </c>
      <c r="C778" t="s">
        <v>48</v>
      </c>
      <c r="D778" t="s">
        <v>47</v>
      </c>
      <c r="E778">
        <v>155</v>
      </c>
      <c r="F778">
        <v>28.425710780313299</v>
      </c>
      <c r="G778">
        <v>29.490661305386599</v>
      </c>
    </row>
    <row r="779" spans="1:7" x14ac:dyDescent="0.35">
      <c r="A779">
        <v>2015</v>
      </c>
      <c r="B779" t="s">
        <v>65</v>
      </c>
      <c r="C779" t="s">
        <v>49</v>
      </c>
      <c r="D779" t="s">
        <v>45</v>
      </c>
      <c r="E779">
        <v>87</v>
      </c>
      <c r="F779">
        <v>49.3555414359626</v>
      </c>
      <c r="G779">
        <v>47.122368697006202</v>
      </c>
    </row>
    <row r="780" spans="1:7" x14ac:dyDescent="0.35">
      <c r="A780">
        <v>2015</v>
      </c>
      <c r="B780" t="s">
        <v>65</v>
      </c>
      <c r="C780" t="s">
        <v>49</v>
      </c>
      <c r="D780" t="s">
        <v>46</v>
      </c>
      <c r="E780">
        <v>51</v>
      </c>
      <c r="F780">
        <v>19.506970873415099</v>
      </c>
      <c r="G780">
        <v>19.760052597799302</v>
      </c>
    </row>
    <row r="781" spans="1:7" x14ac:dyDescent="0.35">
      <c r="A781">
        <v>2015</v>
      </c>
      <c r="B781" t="s">
        <v>65</v>
      </c>
      <c r="C781" t="s">
        <v>49</v>
      </c>
      <c r="D781" t="s">
        <v>47</v>
      </c>
      <c r="E781">
        <v>138</v>
      </c>
      <c r="F781">
        <v>31.527219641914801</v>
      </c>
      <c r="G781">
        <v>33.441210647402698</v>
      </c>
    </row>
    <row r="782" spans="1:7" x14ac:dyDescent="0.35">
      <c r="A782">
        <v>2015</v>
      </c>
      <c r="B782" t="s">
        <v>65</v>
      </c>
      <c r="C782" t="s">
        <v>50</v>
      </c>
      <c r="D782" t="s">
        <v>45</v>
      </c>
      <c r="E782">
        <v>176</v>
      </c>
      <c r="F782">
        <v>7.2303104473467004</v>
      </c>
      <c r="G782">
        <v>7.6918654224096699</v>
      </c>
    </row>
    <row r="783" spans="1:7" x14ac:dyDescent="0.35">
      <c r="A783">
        <v>2015</v>
      </c>
      <c r="B783" t="s">
        <v>65</v>
      </c>
      <c r="C783" t="s">
        <v>50</v>
      </c>
      <c r="D783" t="s">
        <v>46</v>
      </c>
      <c r="E783">
        <v>96</v>
      </c>
      <c r="F783">
        <v>3.8383326283062602</v>
      </c>
      <c r="G783">
        <v>3.8133600055196899</v>
      </c>
    </row>
    <row r="784" spans="1:7" x14ac:dyDescent="0.35">
      <c r="A784">
        <v>2015</v>
      </c>
      <c r="B784" t="s">
        <v>65</v>
      </c>
      <c r="C784" t="s">
        <v>50</v>
      </c>
      <c r="D784" t="s">
        <v>47</v>
      </c>
      <c r="E784">
        <v>272</v>
      </c>
      <c r="F784">
        <v>5.5113354188604804</v>
      </c>
      <c r="G784">
        <v>5.7526127139646803</v>
      </c>
    </row>
    <row r="785" spans="1:7" x14ac:dyDescent="0.35">
      <c r="A785">
        <v>2015</v>
      </c>
      <c r="B785" t="s">
        <v>65</v>
      </c>
      <c r="C785" t="s">
        <v>51</v>
      </c>
      <c r="D785" t="s">
        <v>45</v>
      </c>
      <c r="E785">
        <v>263</v>
      </c>
      <c r="F785">
        <v>10.074817973322</v>
      </c>
      <c r="G785">
        <v>11.240610717123401</v>
      </c>
    </row>
    <row r="786" spans="1:7" x14ac:dyDescent="0.35">
      <c r="A786">
        <v>2015</v>
      </c>
      <c r="B786" t="s">
        <v>65</v>
      </c>
      <c r="C786" t="s">
        <v>51</v>
      </c>
      <c r="D786" t="s">
        <v>46</v>
      </c>
      <c r="E786">
        <v>147</v>
      </c>
      <c r="F786">
        <v>5.3212072552308003</v>
      </c>
      <c r="G786">
        <v>5.2485623388248497</v>
      </c>
    </row>
    <row r="787" spans="1:7" x14ac:dyDescent="0.35">
      <c r="A787">
        <v>2015</v>
      </c>
      <c r="B787" t="s">
        <v>65</v>
      </c>
      <c r="C787" t="s">
        <v>51</v>
      </c>
      <c r="D787" t="s">
        <v>47</v>
      </c>
      <c r="E787">
        <v>410</v>
      </c>
      <c r="F787">
        <v>7.6307463242136597</v>
      </c>
      <c r="G787">
        <v>8.2445865279741106</v>
      </c>
    </row>
    <row r="788" spans="1:7" x14ac:dyDescent="0.35">
      <c r="A788">
        <v>2016</v>
      </c>
      <c r="B788" t="s">
        <v>43</v>
      </c>
      <c r="C788" t="s">
        <v>44</v>
      </c>
      <c r="D788" t="s">
        <v>45</v>
      </c>
      <c r="E788">
        <v>8</v>
      </c>
      <c r="F788">
        <v>15.442524852813399</v>
      </c>
      <c r="G788">
        <v>15.170903039551799</v>
      </c>
    </row>
    <row r="789" spans="1:7" x14ac:dyDescent="0.35">
      <c r="A789">
        <v>2016</v>
      </c>
      <c r="B789" t="s">
        <v>43</v>
      </c>
      <c r="C789" t="s">
        <v>44</v>
      </c>
      <c r="D789" t="s">
        <v>46</v>
      </c>
      <c r="E789">
        <v>10</v>
      </c>
      <c r="F789">
        <v>17.4981189522126</v>
      </c>
      <c r="G789">
        <v>17.418173647448899</v>
      </c>
    </row>
    <row r="790" spans="1:7" x14ac:dyDescent="0.35">
      <c r="A790">
        <v>2016</v>
      </c>
      <c r="B790" t="s">
        <v>43</v>
      </c>
      <c r="C790" t="s">
        <v>44</v>
      </c>
      <c r="D790" t="s">
        <v>47</v>
      </c>
      <c r="E790">
        <v>18</v>
      </c>
      <c r="F790">
        <v>16.520733520568299</v>
      </c>
      <c r="G790">
        <v>16.2945383435003</v>
      </c>
    </row>
    <row r="791" spans="1:7" x14ac:dyDescent="0.35">
      <c r="A791">
        <v>2016</v>
      </c>
      <c r="B791" t="s">
        <v>43</v>
      </c>
      <c r="C791" t="s">
        <v>48</v>
      </c>
      <c r="D791" t="s">
        <v>45</v>
      </c>
      <c r="E791">
        <v>17</v>
      </c>
      <c r="F791">
        <v>78.6745649759348</v>
      </c>
      <c r="G791">
        <v>78.390204227583595</v>
      </c>
    </row>
    <row r="792" spans="1:7" x14ac:dyDescent="0.35">
      <c r="A792">
        <v>2016</v>
      </c>
      <c r="B792" t="s">
        <v>43</v>
      </c>
      <c r="C792" t="s">
        <v>48</v>
      </c>
      <c r="D792" t="s">
        <v>46</v>
      </c>
      <c r="E792">
        <v>5</v>
      </c>
      <c r="F792">
        <v>20.955574182732601</v>
      </c>
      <c r="G792">
        <v>21.914163635316399</v>
      </c>
    </row>
    <row r="793" spans="1:7" x14ac:dyDescent="0.35">
      <c r="A793">
        <v>2016</v>
      </c>
      <c r="B793" t="s">
        <v>43</v>
      </c>
      <c r="C793" t="s">
        <v>48</v>
      </c>
      <c r="D793" t="s">
        <v>47</v>
      </c>
      <c r="E793">
        <v>22</v>
      </c>
      <c r="F793">
        <v>48.385677839359602</v>
      </c>
      <c r="G793">
        <v>50.152183931449997</v>
      </c>
    </row>
    <row r="794" spans="1:7" x14ac:dyDescent="0.35">
      <c r="A794">
        <v>2016</v>
      </c>
      <c r="B794" t="s">
        <v>43</v>
      </c>
      <c r="C794" t="s">
        <v>49</v>
      </c>
      <c r="D794" t="s">
        <v>45</v>
      </c>
      <c r="E794">
        <v>13</v>
      </c>
      <c r="F794">
        <v>89.741819687974598</v>
      </c>
      <c r="G794">
        <v>82.943228519160797</v>
      </c>
    </row>
    <row r="795" spans="1:7" x14ac:dyDescent="0.35">
      <c r="A795">
        <v>2016</v>
      </c>
      <c r="B795" t="s">
        <v>43</v>
      </c>
      <c r="C795" t="s">
        <v>49</v>
      </c>
      <c r="D795" t="s">
        <v>46</v>
      </c>
      <c r="E795">
        <v>8</v>
      </c>
      <c r="F795">
        <v>39.125544089597497</v>
      </c>
      <c r="G795">
        <v>38.411352149942203</v>
      </c>
    </row>
    <row r="796" spans="1:7" x14ac:dyDescent="0.35">
      <c r="A796">
        <v>2016</v>
      </c>
      <c r="B796" t="s">
        <v>43</v>
      </c>
      <c r="C796" t="s">
        <v>49</v>
      </c>
      <c r="D796" t="s">
        <v>47</v>
      </c>
      <c r="E796">
        <v>21</v>
      </c>
      <c r="F796">
        <v>60.115077433944997</v>
      </c>
      <c r="G796">
        <v>60.6772903345515</v>
      </c>
    </row>
    <row r="797" spans="1:7" x14ac:dyDescent="0.35">
      <c r="A797">
        <v>2016</v>
      </c>
      <c r="B797" t="s">
        <v>43</v>
      </c>
      <c r="C797" t="s">
        <v>50</v>
      </c>
      <c r="D797" t="s">
        <v>45</v>
      </c>
      <c r="E797">
        <v>25</v>
      </c>
      <c r="F797">
        <v>15.326516098972499</v>
      </c>
      <c r="G797">
        <v>13.4629239004148</v>
      </c>
    </row>
    <row r="798" spans="1:7" x14ac:dyDescent="0.35">
      <c r="A798">
        <v>2016</v>
      </c>
      <c r="B798" t="s">
        <v>43</v>
      </c>
      <c r="C798" t="s">
        <v>50</v>
      </c>
      <c r="D798" t="s">
        <v>46</v>
      </c>
      <c r="E798">
        <v>15</v>
      </c>
      <c r="F798">
        <v>8.6950977039145307</v>
      </c>
      <c r="G798">
        <v>7.6008826354749202</v>
      </c>
    </row>
    <row r="799" spans="1:7" x14ac:dyDescent="0.35">
      <c r="A799">
        <v>2016</v>
      </c>
      <c r="B799" t="s">
        <v>43</v>
      </c>
      <c r="C799" t="s">
        <v>50</v>
      </c>
      <c r="D799" t="s">
        <v>47</v>
      </c>
      <c r="E799">
        <v>40</v>
      </c>
      <c r="F799">
        <v>11.917992295017999</v>
      </c>
      <c r="G799">
        <v>10.5319032679449</v>
      </c>
    </row>
    <row r="800" spans="1:7" x14ac:dyDescent="0.35">
      <c r="A800">
        <v>2016</v>
      </c>
      <c r="B800" t="s">
        <v>43</v>
      </c>
      <c r="C800" t="s">
        <v>51</v>
      </c>
      <c r="D800" t="s">
        <v>45</v>
      </c>
      <c r="E800">
        <v>38</v>
      </c>
      <c r="F800">
        <v>21.396155448699901</v>
      </c>
      <c r="G800">
        <v>19.716151316102</v>
      </c>
    </row>
    <row r="801" spans="1:7" x14ac:dyDescent="0.35">
      <c r="A801">
        <v>2016</v>
      </c>
      <c r="B801" t="s">
        <v>43</v>
      </c>
      <c r="C801" t="s">
        <v>51</v>
      </c>
      <c r="D801" t="s">
        <v>46</v>
      </c>
      <c r="E801">
        <v>23</v>
      </c>
      <c r="F801">
        <v>11.9196923682874</v>
      </c>
      <c r="G801">
        <v>10.373824891777</v>
      </c>
    </row>
    <row r="802" spans="1:7" x14ac:dyDescent="0.35">
      <c r="A802">
        <v>2016</v>
      </c>
      <c r="B802" t="s">
        <v>43</v>
      </c>
      <c r="C802" t="s">
        <v>51</v>
      </c>
      <c r="D802" t="s">
        <v>47</v>
      </c>
      <c r="E802">
        <v>61</v>
      </c>
      <c r="F802">
        <v>16.461571675302199</v>
      </c>
      <c r="G802">
        <v>15.044988103939501</v>
      </c>
    </row>
    <row r="803" spans="1:7" x14ac:dyDescent="0.35">
      <c r="A803">
        <v>2016</v>
      </c>
      <c r="B803" t="s">
        <v>52</v>
      </c>
      <c r="C803" t="s">
        <v>44</v>
      </c>
      <c r="D803" t="s">
        <v>46</v>
      </c>
      <c r="E803">
        <v>1</v>
      </c>
      <c r="F803">
        <v>5.5487737210076604</v>
      </c>
      <c r="G803">
        <v>5.4995165008409703</v>
      </c>
    </row>
    <row r="804" spans="1:7" x14ac:dyDescent="0.35">
      <c r="A804">
        <v>2016</v>
      </c>
      <c r="B804" t="s">
        <v>52</v>
      </c>
      <c r="C804" t="s">
        <v>44</v>
      </c>
      <c r="D804" t="s">
        <v>47</v>
      </c>
      <c r="E804">
        <v>1</v>
      </c>
      <c r="F804">
        <v>2.8335836332209299</v>
      </c>
      <c r="G804">
        <v>2.7497582504204798</v>
      </c>
    </row>
    <row r="805" spans="1:7" x14ac:dyDescent="0.35">
      <c r="A805">
        <v>2016</v>
      </c>
      <c r="B805" t="s">
        <v>52</v>
      </c>
      <c r="C805" t="s">
        <v>48</v>
      </c>
      <c r="D805" t="s">
        <v>45</v>
      </c>
      <c r="E805">
        <v>3</v>
      </c>
      <c r="F805">
        <v>39.798355001326598</v>
      </c>
      <c r="G805">
        <v>39.025367161340299</v>
      </c>
    </row>
    <row r="806" spans="1:7" x14ac:dyDescent="0.35">
      <c r="A806">
        <v>2016</v>
      </c>
      <c r="B806" t="s">
        <v>52</v>
      </c>
      <c r="C806" t="s">
        <v>48</v>
      </c>
      <c r="D806" t="s">
        <v>46</v>
      </c>
      <c r="E806">
        <v>1</v>
      </c>
      <c r="F806">
        <v>12.6374320738026</v>
      </c>
      <c r="G806">
        <v>11.778941394412501</v>
      </c>
    </row>
    <row r="807" spans="1:7" x14ac:dyDescent="0.35">
      <c r="A807">
        <v>2016</v>
      </c>
      <c r="B807" t="s">
        <v>52</v>
      </c>
      <c r="C807" t="s">
        <v>48</v>
      </c>
      <c r="D807" t="s">
        <v>47</v>
      </c>
      <c r="E807">
        <v>4</v>
      </c>
      <c r="F807">
        <v>25.888292019933999</v>
      </c>
      <c r="G807">
        <v>25.402154277876399</v>
      </c>
    </row>
    <row r="808" spans="1:7" x14ac:dyDescent="0.35">
      <c r="A808">
        <v>2016</v>
      </c>
      <c r="B808" t="s">
        <v>52</v>
      </c>
      <c r="C808" t="s">
        <v>49</v>
      </c>
      <c r="D808" t="s">
        <v>45</v>
      </c>
      <c r="E808">
        <v>5</v>
      </c>
      <c r="F808">
        <v>99.720781810929395</v>
      </c>
      <c r="G808">
        <v>95.072063626100501</v>
      </c>
    </row>
    <row r="809" spans="1:7" x14ac:dyDescent="0.35">
      <c r="A809">
        <v>2016</v>
      </c>
      <c r="B809" t="s">
        <v>52</v>
      </c>
      <c r="C809" t="s">
        <v>49</v>
      </c>
      <c r="D809" t="s">
        <v>47</v>
      </c>
      <c r="E809">
        <v>5</v>
      </c>
      <c r="F809">
        <v>42.401628222523698</v>
      </c>
      <c r="G809">
        <v>47.5360318130503</v>
      </c>
    </row>
    <row r="810" spans="1:7" x14ac:dyDescent="0.35">
      <c r="A810">
        <v>2016</v>
      </c>
      <c r="B810" t="s">
        <v>52</v>
      </c>
      <c r="C810" t="s">
        <v>50</v>
      </c>
      <c r="D810" t="s">
        <v>45</v>
      </c>
      <c r="E810">
        <v>3</v>
      </c>
      <c r="F810">
        <v>5.9403587976713803</v>
      </c>
      <c r="G810">
        <v>4.5029269801546503</v>
      </c>
    </row>
    <row r="811" spans="1:7" x14ac:dyDescent="0.35">
      <c r="A811">
        <v>2016</v>
      </c>
      <c r="B811" t="s">
        <v>52</v>
      </c>
      <c r="C811" t="s">
        <v>50</v>
      </c>
      <c r="D811" t="s">
        <v>46</v>
      </c>
      <c r="E811">
        <v>2</v>
      </c>
      <c r="F811">
        <v>3.8287770885978998</v>
      </c>
      <c r="G811">
        <v>2.96061617487491</v>
      </c>
    </row>
    <row r="812" spans="1:7" x14ac:dyDescent="0.35">
      <c r="A812">
        <v>2016</v>
      </c>
      <c r="B812" t="s">
        <v>52</v>
      </c>
      <c r="C812" t="s">
        <v>50</v>
      </c>
      <c r="D812" t="s">
        <v>47</v>
      </c>
      <c r="E812">
        <v>5</v>
      </c>
      <c r="F812">
        <v>4.8667484280402604</v>
      </c>
      <c r="G812">
        <v>3.7317715775147802</v>
      </c>
    </row>
    <row r="813" spans="1:7" x14ac:dyDescent="0.35">
      <c r="A813">
        <v>2016</v>
      </c>
      <c r="B813" t="s">
        <v>52</v>
      </c>
      <c r="C813" t="s">
        <v>51</v>
      </c>
      <c r="D813" t="s">
        <v>45</v>
      </c>
      <c r="E813">
        <v>8</v>
      </c>
      <c r="F813">
        <v>14.410260105194901</v>
      </c>
      <c r="G813">
        <v>12.6541492782898</v>
      </c>
    </row>
    <row r="814" spans="1:7" x14ac:dyDescent="0.35">
      <c r="A814">
        <v>2016</v>
      </c>
      <c r="B814" t="s">
        <v>52</v>
      </c>
      <c r="C814" t="s">
        <v>51</v>
      </c>
      <c r="D814" t="s">
        <v>46</v>
      </c>
      <c r="E814">
        <v>2</v>
      </c>
      <c r="F814">
        <v>3.38902633273461</v>
      </c>
      <c r="G814">
        <v>2.6941607191361698</v>
      </c>
    </row>
    <row r="815" spans="1:7" x14ac:dyDescent="0.35">
      <c r="A815">
        <v>2016</v>
      </c>
      <c r="B815" t="s">
        <v>52</v>
      </c>
      <c r="C815" t="s">
        <v>51</v>
      </c>
      <c r="D815" t="s">
        <v>47</v>
      </c>
      <c r="E815">
        <v>10</v>
      </c>
      <c r="F815">
        <v>8.7313367676591298</v>
      </c>
      <c r="G815">
        <v>7.6741549987129796</v>
      </c>
    </row>
    <row r="816" spans="1:7" x14ac:dyDescent="0.35">
      <c r="A816">
        <v>2016</v>
      </c>
      <c r="B816" t="s">
        <v>53</v>
      </c>
      <c r="C816" t="s">
        <v>44</v>
      </c>
      <c r="D816" t="s">
        <v>45</v>
      </c>
      <c r="E816">
        <v>3</v>
      </c>
      <c r="F816">
        <v>13.7880319882342</v>
      </c>
      <c r="G816">
        <v>12.910953868444601</v>
      </c>
    </row>
    <row r="817" spans="1:7" x14ac:dyDescent="0.35">
      <c r="A817">
        <v>2016</v>
      </c>
      <c r="B817" t="s">
        <v>53</v>
      </c>
      <c r="C817" t="s">
        <v>44</v>
      </c>
      <c r="D817" t="s">
        <v>46</v>
      </c>
      <c r="E817">
        <v>2</v>
      </c>
      <c r="F817">
        <v>8.5408036896271895</v>
      </c>
      <c r="G817">
        <v>8.4391198647144208</v>
      </c>
    </row>
    <row r="818" spans="1:7" x14ac:dyDescent="0.35">
      <c r="A818">
        <v>2016</v>
      </c>
      <c r="B818" t="s">
        <v>53</v>
      </c>
      <c r="C818" t="s">
        <v>44</v>
      </c>
      <c r="D818" t="s">
        <v>47</v>
      </c>
      <c r="E818">
        <v>5</v>
      </c>
      <c r="F818">
        <v>11.0680686220255</v>
      </c>
      <c r="G818">
        <v>10.6750368665795</v>
      </c>
    </row>
    <row r="819" spans="1:7" x14ac:dyDescent="0.35">
      <c r="A819">
        <v>2016</v>
      </c>
      <c r="B819" t="s">
        <v>53</v>
      </c>
      <c r="C819" t="s">
        <v>48</v>
      </c>
      <c r="D819" t="s">
        <v>45</v>
      </c>
      <c r="E819">
        <v>4</v>
      </c>
      <c r="F819">
        <v>40.016006402560997</v>
      </c>
      <c r="G819">
        <v>40.4790778605784</v>
      </c>
    </row>
    <row r="820" spans="1:7" x14ac:dyDescent="0.35">
      <c r="A820">
        <v>2016</v>
      </c>
      <c r="B820" t="s">
        <v>53</v>
      </c>
      <c r="C820" t="s">
        <v>48</v>
      </c>
      <c r="D820" t="s">
        <v>46</v>
      </c>
      <c r="E820">
        <v>3</v>
      </c>
      <c r="F820">
        <v>28.664246130326799</v>
      </c>
      <c r="G820">
        <v>29.755705656559599</v>
      </c>
    </row>
    <row r="821" spans="1:7" x14ac:dyDescent="0.35">
      <c r="A821">
        <v>2016</v>
      </c>
      <c r="B821" t="s">
        <v>53</v>
      </c>
      <c r="C821" t="s">
        <v>48</v>
      </c>
      <c r="D821" t="s">
        <v>47</v>
      </c>
      <c r="E821">
        <v>7</v>
      </c>
      <c r="F821">
        <v>34.209754667188001</v>
      </c>
      <c r="G821">
        <v>35.117391758568999</v>
      </c>
    </row>
    <row r="822" spans="1:7" x14ac:dyDescent="0.35">
      <c r="A822">
        <v>2016</v>
      </c>
      <c r="B822" t="s">
        <v>53</v>
      </c>
      <c r="C822" t="s">
        <v>49</v>
      </c>
      <c r="D822" t="s">
        <v>45</v>
      </c>
      <c r="E822">
        <v>9</v>
      </c>
      <c r="F822">
        <v>125.575554625366</v>
      </c>
      <c r="G822">
        <v>118.70803241047599</v>
      </c>
    </row>
    <row r="823" spans="1:7" x14ac:dyDescent="0.35">
      <c r="A823">
        <v>2016</v>
      </c>
      <c r="B823" t="s">
        <v>53</v>
      </c>
      <c r="C823" t="s">
        <v>49</v>
      </c>
      <c r="D823" t="s">
        <v>47</v>
      </c>
      <c r="E823">
        <v>9</v>
      </c>
      <c r="F823">
        <v>54.727880814837299</v>
      </c>
      <c r="G823">
        <v>59.354016205237997</v>
      </c>
    </row>
    <row r="824" spans="1:7" x14ac:dyDescent="0.35">
      <c r="A824">
        <v>2016</v>
      </c>
      <c r="B824" t="s">
        <v>53</v>
      </c>
      <c r="C824" t="s">
        <v>50</v>
      </c>
      <c r="D824" t="s">
        <v>45</v>
      </c>
      <c r="E824">
        <v>7</v>
      </c>
      <c r="F824">
        <v>10.708931248661401</v>
      </c>
      <c r="G824">
        <v>8.4304460994489503</v>
      </c>
    </row>
    <row r="825" spans="1:7" x14ac:dyDescent="0.35">
      <c r="A825">
        <v>2016</v>
      </c>
      <c r="B825" t="s">
        <v>53</v>
      </c>
      <c r="C825" t="s">
        <v>50</v>
      </c>
      <c r="D825" t="s">
        <v>46</v>
      </c>
      <c r="E825">
        <v>5</v>
      </c>
      <c r="F825">
        <v>7.3845426752721197</v>
      </c>
      <c r="G825">
        <v>5.8908965473495396</v>
      </c>
    </row>
    <row r="826" spans="1:7" x14ac:dyDescent="0.35">
      <c r="A826">
        <v>2016</v>
      </c>
      <c r="B826" t="s">
        <v>53</v>
      </c>
      <c r="C826" t="s">
        <v>50</v>
      </c>
      <c r="D826" t="s">
        <v>47</v>
      </c>
      <c r="E826">
        <v>12</v>
      </c>
      <c r="F826">
        <v>9.0174713507420599</v>
      </c>
      <c r="G826">
        <v>7.1606713233992396</v>
      </c>
    </row>
    <row r="827" spans="1:7" x14ac:dyDescent="0.35">
      <c r="A827">
        <v>2016</v>
      </c>
      <c r="B827" t="s">
        <v>53</v>
      </c>
      <c r="C827" t="s">
        <v>51</v>
      </c>
      <c r="D827" t="s">
        <v>45</v>
      </c>
      <c r="E827">
        <v>16</v>
      </c>
      <c r="F827">
        <v>22.058924903147499</v>
      </c>
      <c r="G827">
        <v>18.3554288674414</v>
      </c>
    </row>
    <row r="828" spans="1:7" x14ac:dyDescent="0.35">
      <c r="A828">
        <v>2016</v>
      </c>
      <c r="B828" t="s">
        <v>53</v>
      </c>
      <c r="C828" t="s">
        <v>51</v>
      </c>
      <c r="D828" t="s">
        <v>46</v>
      </c>
      <c r="E828">
        <v>5</v>
      </c>
      <c r="F828">
        <v>6.4946029849195304</v>
      </c>
      <c r="G828">
        <v>5.3607158580880796</v>
      </c>
    </row>
    <row r="829" spans="1:7" x14ac:dyDescent="0.35">
      <c r="A829">
        <v>2016</v>
      </c>
      <c r="B829" t="s">
        <v>53</v>
      </c>
      <c r="C829" t="s">
        <v>51</v>
      </c>
      <c r="D829" t="s">
        <v>47</v>
      </c>
      <c r="E829">
        <v>21</v>
      </c>
      <c r="F829">
        <v>14.044943820224701</v>
      </c>
      <c r="G829">
        <v>11.8580723627647</v>
      </c>
    </row>
    <row r="830" spans="1:7" x14ac:dyDescent="0.35">
      <c r="A830">
        <v>2016</v>
      </c>
      <c r="B830" t="s">
        <v>54</v>
      </c>
      <c r="C830" t="s">
        <v>44</v>
      </c>
      <c r="D830" t="s">
        <v>45</v>
      </c>
      <c r="E830">
        <v>8</v>
      </c>
      <c r="F830">
        <v>18.904485089087402</v>
      </c>
      <c r="G830">
        <v>19.412473037531001</v>
      </c>
    </row>
    <row r="831" spans="1:7" x14ac:dyDescent="0.35">
      <c r="A831">
        <v>2016</v>
      </c>
      <c r="B831" t="s">
        <v>54</v>
      </c>
      <c r="C831" t="s">
        <v>44</v>
      </c>
      <c r="D831" t="s">
        <v>46</v>
      </c>
      <c r="E831">
        <v>3</v>
      </c>
      <c r="F831">
        <v>6.8107519070105296</v>
      </c>
      <c r="G831">
        <v>6.8126509368614103</v>
      </c>
    </row>
    <row r="832" spans="1:7" x14ac:dyDescent="0.35">
      <c r="A832">
        <v>2016</v>
      </c>
      <c r="B832" t="s">
        <v>54</v>
      </c>
      <c r="C832" t="s">
        <v>44</v>
      </c>
      <c r="D832" t="s">
        <v>47</v>
      </c>
      <c r="E832">
        <v>11</v>
      </c>
      <c r="F832">
        <v>12.736493527545599</v>
      </c>
      <c r="G832">
        <v>13.1125619871962</v>
      </c>
    </row>
    <row r="833" spans="1:7" x14ac:dyDescent="0.35">
      <c r="A833">
        <v>2016</v>
      </c>
      <c r="B833" t="s">
        <v>54</v>
      </c>
      <c r="C833" t="s">
        <v>48</v>
      </c>
      <c r="D833" t="s">
        <v>45</v>
      </c>
      <c r="E833">
        <v>8</v>
      </c>
      <c r="F833">
        <v>52.046060763775898</v>
      </c>
      <c r="G833">
        <v>56.446118487264897</v>
      </c>
    </row>
    <row r="834" spans="1:7" x14ac:dyDescent="0.35">
      <c r="A834">
        <v>2016</v>
      </c>
      <c r="B834" t="s">
        <v>54</v>
      </c>
      <c r="C834" t="s">
        <v>48</v>
      </c>
      <c r="D834" t="s">
        <v>46</v>
      </c>
      <c r="E834">
        <v>9</v>
      </c>
      <c r="F834">
        <v>53.447354355959398</v>
      </c>
      <c r="G834">
        <v>55.529557178303698</v>
      </c>
    </row>
    <row r="835" spans="1:7" x14ac:dyDescent="0.35">
      <c r="A835">
        <v>2016</v>
      </c>
      <c r="B835" t="s">
        <v>54</v>
      </c>
      <c r="C835" t="s">
        <v>48</v>
      </c>
      <c r="D835" t="s">
        <v>47</v>
      </c>
      <c r="E835">
        <v>17</v>
      </c>
      <c r="F835">
        <v>52.778640173859003</v>
      </c>
      <c r="G835">
        <v>55.987837832784301</v>
      </c>
    </row>
    <row r="836" spans="1:7" x14ac:dyDescent="0.35">
      <c r="A836">
        <v>2016</v>
      </c>
      <c r="B836" t="s">
        <v>54</v>
      </c>
      <c r="C836" t="s">
        <v>49</v>
      </c>
      <c r="D836" t="s">
        <v>45</v>
      </c>
      <c r="E836">
        <v>8</v>
      </c>
      <c r="F836">
        <v>79.752766424085294</v>
      </c>
      <c r="G836">
        <v>73.813728176070896</v>
      </c>
    </row>
    <row r="837" spans="1:7" x14ac:dyDescent="0.35">
      <c r="A837">
        <v>2016</v>
      </c>
      <c r="B837" t="s">
        <v>54</v>
      </c>
      <c r="C837" t="s">
        <v>49</v>
      </c>
      <c r="D837" t="s">
        <v>46</v>
      </c>
      <c r="E837">
        <v>3</v>
      </c>
      <c r="F837">
        <v>21.091113610798701</v>
      </c>
      <c r="G837">
        <v>21.452693624297599</v>
      </c>
    </row>
    <row r="838" spans="1:7" x14ac:dyDescent="0.35">
      <c r="A838">
        <v>2016</v>
      </c>
      <c r="B838" t="s">
        <v>54</v>
      </c>
      <c r="C838" t="s">
        <v>49</v>
      </c>
      <c r="D838" t="s">
        <v>47</v>
      </c>
      <c r="E838">
        <v>11</v>
      </c>
      <c r="F838">
        <v>45.3514739229025</v>
      </c>
      <c r="G838">
        <v>47.633210900184302</v>
      </c>
    </row>
    <row r="839" spans="1:7" x14ac:dyDescent="0.35">
      <c r="A839">
        <v>2016</v>
      </c>
      <c r="B839" t="s">
        <v>54</v>
      </c>
      <c r="C839" t="s">
        <v>50</v>
      </c>
      <c r="D839" t="s">
        <v>45</v>
      </c>
      <c r="E839">
        <v>16</v>
      </c>
      <c r="F839">
        <v>11.573822906042301</v>
      </c>
      <c r="G839">
        <v>12.1660964792401</v>
      </c>
    </row>
    <row r="840" spans="1:7" x14ac:dyDescent="0.35">
      <c r="A840">
        <v>2016</v>
      </c>
      <c r="B840" t="s">
        <v>54</v>
      </c>
      <c r="C840" t="s">
        <v>50</v>
      </c>
      <c r="D840" t="s">
        <v>46</v>
      </c>
      <c r="E840">
        <v>12</v>
      </c>
      <c r="F840">
        <v>8.45177557718584</v>
      </c>
      <c r="G840">
        <v>8.3911604417474308</v>
      </c>
    </row>
    <row r="841" spans="1:7" x14ac:dyDescent="0.35">
      <c r="A841">
        <v>2016</v>
      </c>
      <c r="B841" t="s">
        <v>54</v>
      </c>
      <c r="C841" t="s">
        <v>50</v>
      </c>
      <c r="D841" t="s">
        <v>47</v>
      </c>
      <c r="E841">
        <v>28</v>
      </c>
      <c r="F841">
        <v>9.9919707377999796</v>
      </c>
      <c r="G841">
        <v>10.278628460493801</v>
      </c>
    </row>
    <row r="842" spans="1:7" x14ac:dyDescent="0.35">
      <c r="A842">
        <v>2016</v>
      </c>
      <c r="B842" t="s">
        <v>54</v>
      </c>
      <c r="C842" t="s">
        <v>51</v>
      </c>
      <c r="D842" t="s">
        <v>45</v>
      </c>
      <c r="E842">
        <v>24</v>
      </c>
      <c r="F842">
        <v>16.186249780811199</v>
      </c>
      <c r="G842">
        <v>17.714383331954899</v>
      </c>
    </row>
    <row r="843" spans="1:7" x14ac:dyDescent="0.35">
      <c r="A843">
        <v>2016</v>
      </c>
      <c r="B843" t="s">
        <v>54</v>
      </c>
      <c r="C843" t="s">
        <v>51</v>
      </c>
      <c r="D843" t="s">
        <v>46</v>
      </c>
      <c r="E843">
        <v>15</v>
      </c>
      <c r="F843">
        <v>9.6027041214806097</v>
      </c>
      <c r="G843">
        <v>9.5666984281769505</v>
      </c>
    </row>
    <row r="844" spans="1:7" x14ac:dyDescent="0.35">
      <c r="A844">
        <v>2016</v>
      </c>
      <c r="B844" t="s">
        <v>54</v>
      </c>
      <c r="C844" t="s">
        <v>51</v>
      </c>
      <c r="D844" t="s">
        <v>47</v>
      </c>
      <c r="E844">
        <v>39</v>
      </c>
      <c r="F844">
        <v>12.808723068838701</v>
      </c>
      <c r="G844">
        <v>13.640540880065901</v>
      </c>
    </row>
    <row r="845" spans="1:7" x14ac:dyDescent="0.35">
      <c r="A845">
        <v>2016</v>
      </c>
      <c r="B845" t="s">
        <v>56</v>
      </c>
      <c r="C845" t="s">
        <v>44</v>
      </c>
      <c r="D845" t="s">
        <v>45</v>
      </c>
      <c r="E845">
        <v>3</v>
      </c>
      <c r="F845">
        <v>3.8308794422239498</v>
      </c>
      <c r="G845">
        <v>3.9139742513127</v>
      </c>
    </row>
    <row r="846" spans="1:7" x14ac:dyDescent="0.35">
      <c r="A846">
        <v>2016</v>
      </c>
      <c r="B846" t="s">
        <v>56</v>
      </c>
      <c r="C846" t="s">
        <v>44</v>
      </c>
      <c r="D846" t="s">
        <v>46</v>
      </c>
      <c r="E846">
        <v>3</v>
      </c>
      <c r="F846">
        <v>3.7796227936451898</v>
      </c>
      <c r="G846">
        <v>3.9349164813976798</v>
      </c>
    </row>
    <row r="847" spans="1:7" x14ac:dyDescent="0.35">
      <c r="A847">
        <v>2016</v>
      </c>
      <c r="B847" t="s">
        <v>56</v>
      </c>
      <c r="C847" t="s">
        <v>44</v>
      </c>
      <c r="D847" t="s">
        <v>47</v>
      </c>
      <c r="E847">
        <v>6</v>
      </c>
      <c r="F847">
        <v>3.8050785114532899</v>
      </c>
      <c r="G847">
        <v>3.9244453663551901</v>
      </c>
    </row>
    <row r="848" spans="1:7" x14ac:dyDescent="0.35">
      <c r="A848">
        <v>2016</v>
      </c>
      <c r="B848" t="s">
        <v>56</v>
      </c>
      <c r="C848" t="s">
        <v>48</v>
      </c>
      <c r="D848" t="s">
        <v>45</v>
      </c>
      <c r="E848">
        <v>9</v>
      </c>
      <c r="F848">
        <v>32.202662086732502</v>
      </c>
      <c r="G848">
        <v>34.66044562095</v>
      </c>
    </row>
    <row r="849" spans="1:7" x14ac:dyDescent="0.35">
      <c r="A849">
        <v>2016</v>
      </c>
      <c r="B849" t="s">
        <v>56</v>
      </c>
      <c r="C849" t="s">
        <v>48</v>
      </c>
      <c r="D849" t="s">
        <v>46</v>
      </c>
      <c r="E849">
        <v>3</v>
      </c>
      <c r="F849">
        <v>10.146790232023299</v>
      </c>
      <c r="G849">
        <v>9.9559984065905507</v>
      </c>
    </row>
    <row r="850" spans="1:7" x14ac:dyDescent="0.35">
      <c r="A850">
        <v>2016</v>
      </c>
      <c r="B850" t="s">
        <v>56</v>
      </c>
      <c r="C850" t="s">
        <v>48</v>
      </c>
      <c r="D850" t="s">
        <v>47</v>
      </c>
      <c r="E850">
        <v>12</v>
      </c>
      <c r="F850">
        <v>20.864485168828502</v>
      </c>
      <c r="G850">
        <v>22.308222013770301</v>
      </c>
    </row>
    <row r="851" spans="1:7" x14ac:dyDescent="0.35">
      <c r="A851">
        <v>2016</v>
      </c>
      <c r="B851" t="s">
        <v>56</v>
      </c>
      <c r="C851" t="s">
        <v>49</v>
      </c>
      <c r="D851" t="s">
        <v>45</v>
      </c>
      <c r="E851">
        <v>10</v>
      </c>
      <c r="F851">
        <v>53.911262062644902</v>
      </c>
      <c r="G851">
        <v>52.4096734519253</v>
      </c>
    </row>
    <row r="852" spans="1:7" x14ac:dyDescent="0.35">
      <c r="A852">
        <v>2016</v>
      </c>
      <c r="B852" t="s">
        <v>56</v>
      </c>
      <c r="C852" t="s">
        <v>49</v>
      </c>
      <c r="D852" t="s">
        <v>46</v>
      </c>
      <c r="E852">
        <v>3</v>
      </c>
      <c r="F852">
        <v>11.4094470221343</v>
      </c>
      <c r="G852">
        <v>13.003055718093799</v>
      </c>
    </row>
    <row r="853" spans="1:7" x14ac:dyDescent="0.35">
      <c r="A853">
        <v>2016</v>
      </c>
      <c r="B853" t="s">
        <v>56</v>
      </c>
      <c r="C853" t="s">
        <v>49</v>
      </c>
      <c r="D853" t="s">
        <v>47</v>
      </c>
      <c r="E853">
        <v>13</v>
      </c>
      <c r="F853">
        <v>28.990031889035102</v>
      </c>
      <c r="G853">
        <v>32.706364585009503</v>
      </c>
    </row>
    <row r="854" spans="1:7" x14ac:dyDescent="0.35">
      <c r="A854">
        <v>2016</v>
      </c>
      <c r="B854" t="s">
        <v>56</v>
      </c>
      <c r="C854" t="s">
        <v>50</v>
      </c>
      <c r="D854" t="s">
        <v>45</v>
      </c>
      <c r="E854">
        <v>12</v>
      </c>
      <c r="F854">
        <v>4.3860290355122196</v>
      </c>
      <c r="G854">
        <v>5.1390658975798003</v>
      </c>
    </row>
    <row r="855" spans="1:7" x14ac:dyDescent="0.35">
      <c r="A855">
        <v>2016</v>
      </c>
      <c r="B855" t="s">
        <v>56</v>
      </c>
      <c r="C855" t="s">
        <v>50</v>
      </c>
      <c r="D855" t="s">
        <v>46</v>
      </c>
      <c r="E855">
        <v>6</v>
      </c>
      <c r="F855">
        <v>2.22501585323795</v>
      </c>
      <c r="G855">
        <v>2.29465131896966</v>
      </c>
    </row>
    <row r="856" spans="1:7" x14ac:dyDescent="0.35">
      <c r="A856">
        <v>2016</v>
      </c>
      <c r="B856" t="s">
        <v>56</v>
      </c>
      <c r="C856" t="s">
        <v>50</v>
      </c>
      <c r="D856" t="s">
        <v>47</v>
      </c>
      <c r="E856">
        <v>18</v>
      </c>
      <c r="F856">
        <v>3.3133489306166299</v>
      </c>
      <c r="G856">
        <v>3.7168586082747299</v>
      </c>
    </row>
    <row r="857" spans="1:7" x14ac:dyDescent="0.35">
      <c r="A857">
        <v>2016</v>
      </c>
      <c r="B857" t="s">
        <v>56</v>
      </c>
      <c r="C857" t="s">
        <v>51</v>
      </c>
      <c r="D857" t="s">
        <v>45</v>
      </c>
      <c r="E857">
        <v>22</v>
      </c>
      <c r="F857">
        <v>7.5305071111947797</v>
      </c>
      <c r="G857">
        <v>9.3934205774708897</v>
      </c>
    </row>
    <row r="858" spans="1:7" x14ac:dyDescent="0.35">
      <c r="A858">
        <v>2016</v>
      </c>
      <c r="B858" t="s">
        <v>56</v>
      </c>
      <c r="C858" t="s">
        <v>51</v>
      </c>
      <c r="D858" t="s">
        <v>46</v>
      </c>
      <c r="E858">
        <v>9</v>
      </c>
      <c r="F858">
        <v>3.0410028551637902</v>
      </c>
      <c r="G858">
        <v>3.2584077148908301</v>
      </c>
    </row>
    <row r="859" spans="1:7" x14ac:dyDescent="0.35">
      <c r="A859">
        <v>2016</v>
      </c>
      <c r="B859" t="s">
        <v>56</v>
      </c>
      <c r="C859" t="s">
        <v>51</v>
      </c>
      <c r="D859" t="s">
        <v>47</v>
      </c>
      <c r="E859">
        <v>31</v>
      </c>
      <c r="F859">
        <v>5.2712123788471397</v>
      </c>
      <c r="G859">
        <v>6.3259141461808603</v>
      </c>
    </row>
    <row r="860" spans="1:7" x14ac:dyDescent="0.35">
      <c r="A860">
        <v>2016</v>
      </c>
      <c r="B860" t="s">
        <v>57</v>
      </c>
      <c r="C860" t="s">
        <v>44</v>
      </c>
      <c r="D860" t="s">
        <v>45</v>
      </c>
      <c r="E860">
        <v>6</v>
      </c>
      <c r="F860">
        <v>12.8633907898122</v>
      </c>
      <c r="G860">
        <v>12.361259824354899</v>
      </c>
    </row>
    <row r="861" spans="1:7" x14ac:dyDescent="0.35">
      <c r="A861">
        <v>2016</v>
      </c>
      <c r="B861" t="s">
        <v>57</v>
      </c>
      <c r="C861" t="s">
        <v>44</v>
      </c>
      <c r="D861" t="s">
        <v>46</v>
      </c>
      <c r="E861">
        <v>1</v>
      </c>
      <c r="F861">
        <v>2.03070424823329</v>
      </c>
      <c r="G861">
        <v>1.9620025506033201</v>
      </c>
    </row>
    <row r="862" spans="1:7" x14ac:dyDescent="0.35">
      <c r="A862">
        <v>2016</v>
      </c>
      <c r="B862" t="s">
        <v>57</v>
      </c>
      <c r="C862" t="s">
        <v>44</v>
      </c>
      <c r="D862" t="s">
        <v>47</v>
      </c>
      <c r="E862">
        <v>7</v>
      </c>
      <c r="F862">
        <v>7.3001835474720496</v>
      </c>
      <c r="G862">
        <v>7.1616311874791103</v>
      </c>
    </row>
    <row r="863" spans="1:7" x14ac:dyDescent="0.35">
      <c r="A863">
        <v>2016</v>
      </c>
      <c r="B863" t="s">
        <v>57</v>
      </c>
      <c r="C863" t="s">
        <v>48</v>
      </c>
      <c r="D863" t="s">
        <v>45</v>
      </c>
      <c r="E863">
        <v>8</v>
      </c>
      <c r="F863">
        <v>40.094221420337803</v>
      </c>
      <c r="G863">
        <v>40.610434007122798</v>
      </c>
    </row>
    <row r="864" spans="1:7" x14ac:dyDescent="0.35">
      <c r="A864">
        <v>2016</v>
      </c>
      <c r="B864" t="s">
        <v>57</v>
      </c>
      <c r="C864" t="s">
        <v>48</v>
      </c>
      <c r="D864" t="s">
        <v>46</v>
      </c>
      <c r="E864">
        <v>4</v>
      </c>
      <c r="F864">
        <v>19.184652278177499</v>
      </c>
      <c r="G864">
        <v>19.384379853123001</v>
      </c>
    </row>
    <row r="865" spans="1:7" x14ac:dyDescent="0.35">
      <c r="A865">
        <v>2016</v>
      </c>
      <c r="B865" t="s">
        <v>57</v>
      </c>
      <c r="C865" t="s">
        <v>48</v>
      </c>
      <c r="D865" t="s">
        <v>47</v>
      </c>
      <c r="E865">
        <v>12</v>
      </c>
      <c r="F865">
        <v>29.4096022351298</v>
      </c>
      <c r="G865">
        <v>29.997406930122899</v>
      </c>
    </row>
    <row r="866" spans="1:7" x14ac:dyDescent="0.35">
      <c r="A866">
        <v>2016</v>
      </c>
      <c r="B866" t="s">
        <v>57</v>
      </c>
      <c r="C866" t="s">
        <v>49</v>
      </c>
      <c r="D866" t="s">
        <v>45</v>
      </c>
      <c r="E866">
        <v>8</v>
      </c>
      <c r="F866">
        <v>62.666457778474097</v>
      </c>
      <c r="G866">
        <v>60.354262675775999</v>
      </c>
    </row>
    <row r="867" spans="1:7" x14ac:dyDescent="0.35">
      <c r="A867">
        <v>2016</v>
      </c>
      <c r="B867" t="s">
        <v>57</v>
      </c>
      <c r="C867" t="s">
        <v>49</v>
      </c>
      <c r="D867" t="s">
        <v>46</v>
      </c>
      <c r="E867">
        <v>3</v>
      </c>
      <c r="F867">
        <v>16.608536787908999</v>
      </c>
      <c r="G867">
        <v>16.144489919485601</v>
      </c>
    </row>
    <row r="868" spans="1:7" x14ac:dyDescent="0.35">
      <c r="A868">
        <v>2016</v>
      </c>
      <c r="B868" t="s">
        <v>57</v>
      </c>
      <c r="C868" t="s">
        <v>49</v>
      </c>
      <c r="D868" t="s">
        <v>47</v>
      </c>
      <c r="E868">
        <v>11</v>
      </c>
      <c r="F868">
        <v>35.680690259171598</v>
      </c>
      <c r="G868">
        <v>38.249376297630803</v>
      </c>
    </row>
    <row r="869" spans="1:7" x14ac:dyDescent="0.35">
      <c r="A869">
        <v>2016</v>
      </c>
      <c r="B869" t="s">
        <v>57</v>
      </c>
      <c r="C869" t="s">
        <v>50</v>
      </c>
      <c r="D869" t="s">
        <v>45</v>
      </c>
      <c r="E869">
        <v>14</v>
      </c>
      <c r="F869">
        <v>9.6286769510106698</v>
      </c>
      <c r="G869">
        <v>8.2855268397823494</v>
      </c>
    </row>
    <row r="870" spans="1:7" x14ac:dyDescent="0.35">
      <c r="A870">
        <v>2016</v>
      </c>
      <c r="B870" t="s">
        <v>57</v>
      </c>
      <c r="C870" t="s">
        <v>50</v>
      </c>
      <c r="D870" t="s">
        <v>46</v>
      </c>
      <c r="E870">
        <v>5</v>
      </c>
      <c r="F870">
        <v>3.4323686089296501</v>
      </c>
      <c r="G870">
        <v>2.8080116049316399</v>
      </c>
    </row>
    <row r="871" spans="1:7" x14ac:dyDescent="0.35">
      <c r="A871">
        <v>2016</v>
      </c>
      <c r="B871" t="s">
        <v>57</v>
      </c>
      <c r="C871" t="s">
        <v>50</v>
      </c>
      <c r="D871" t="s">
        <v>47</v>
      </c>
      <c r="E871">
        <v>19</v>
      </c>
      <c r="F871">
        <v>6.52761697317837</v>
      </c>
      <c r="G871">
        <v>5.5467692223569998</v>
      </c>
    </row>
    <row r="872" spans="1:7" x14ac:dyDescent="0.35">
      <c r="A872">
        <v>2016</v>
      </c>
      <c r="B872" t="s">
        <v>57</v>
      </c>
      <c r="C872" t="s">
        <v>51</v>
      </c>
      <c r="D872" t="s">
        <v>45</v>
      </c>
      <c r="E872">
        <v>22</v>
      </c>
      <c r="F872">
        <v>13.909524863275699</v>
      </c>
      <c r="G872">
        <v>12.971713065021801</v>
      </c>
    </row>
    <row r="873" spans="1:7" x14ac:dyDescent="0.35">
      <c r="A873">
        <v>2016</v>
      </c>
      <c r="B873" t="s">
        <v>57</v>
      </c>
      <c r="C873" t="s">
        <v>51</v>
      </c>
      <c r="D873" t="s">
        <v>46</v>
      </c>
      <c r="E873">
        <v>8</v>
      </c>
      <c r="F873">
        <v>4.8859437505725696</v>
      </c>
      <c r="G873">
        <v>4.0082946532415002</v>
      </c>
    </row>
    <row r="874" spans="1:7" x14ac:dyDescent="0.35">
      <c r="A874">
        <v>2016</v>
      </c>
      <c r="B874" t="s">
        <v>57</v>
      </c>
      <c r="C874" t="s">
        <v>51</v>
      </c>
      <c r="D874" t="s">
        <v>47</v>
      </c>
      <c r="E874">
        <v>30</v>
      </c>
      <c r="F874">
        <v>9.3196644920782905</v>
      </c>
      <c r="G874">
        <v>8.4900038591316402</v>
      </c>
    </row>
    <row r="875" spans="1:7" x14ac:dyDescent="0.35">
      <c r="A875">
        <v>2016</v>
      </c>
      <c r="B875" t="s">
        <v>58</v>
      </c>
      <c r="C875" t="s">
        <v>55</v>
      </c>
      <c r="D875" t="s">
        <v>46</v>
      </c>
      <c r="E875">
        <v>1</v>
      </c>
      <c r="F875">
        <v>0.38532972664709197</v>
      </c>
      <c r="G875">
        <v>0.42770763372584703</v>
      </c>
    </row>
    <row r="876" spans="1:7" x14ac:dyDescent="0.35">
      <c r="A876">
        <v>2016</v>
      </c>
      <c r="B876" t="s">
        <v>58</v>
      </c>
      <c r="C876" t="s">
        <v>55</v>
      </c>
      <c r="D876" t="s">
        <v>47</v>
      </c>
      <c r="E876">
        <v>1</v>
      </c>
      <c r="F876">
        <v>0.194233970356011</v>
      </c>
      <c r="G876">
        <v>0.21385381686292301</v>
      </c>
    </row>
    <row r="877" spans="1:7" x14ac:dyDescent="0.35">
      <c r="A877">
        <v>2016</v>
      </c>
      <c r="B877" t="s">
        <v>58</v>
      </c>
      <c r="C877" t="s">
        <v>44</v>
      </c>
      <c r="D877" t="s">
        <v>45</v>
      </c>
      <c r="E877">
        <v>12</v>
      </c>
      <c r="F877">
        <v>10.922595208621599</v>
      </c>
      <c r="G877">
        <v>11.3030923151401</v>
      </c>
    </row>
    <row r="878" spans="1:7" x14ac:dyDescent="0.35">
      <c r="A878">
        <v>2016</v>
      </c>
      <c r="B878" t="s">
        <v>58</v>
      </c>
      <c r="C878" t="s">
        <v>44</v>
      </c>
      <c r="D878" t="s">
        <v>46</v>
      </c>
      <c r="E878">
        <v>3</v>
      </c>
      <c r="F878">
        <v>2.6332420476090199</v>
      </c>
      <c r="G878">
        <v>2.69329270494748</v>
      </c>
    </row>
    <row r="879" spans="1:7" x14ac:dyDescent="0.35">
      <c r="A879">
        <v>2016</v>
      </c>
      <c r="B879" t="s">
        <v>58</v>
      </c>
      <c r="C879" t="s">
        <v>44</v>
      </c>
      <c r="D879" t="s">
        <v>47</v>
      </c>
      <c r="E879">
        <v>15</v>
      </c>
      <c r="F879">
        <v>6.7026524630013604</v>
      </c>
      <c r="G879">
        <v>6.9981925100437703</v>
      </c>
    </row>
    <row r="880" spans="1:7" x14ac:dyDescent="0.35">
      <c r="A880">
        <v>2016</v>
      </c>
      <c r="B880" t="s">
        <v>58</v>
      </c>
      <c r="C880" t="s">
        <v>48</v>
      </c>
      <c r="D880" t="s">
        <v>45</v>
      </c>
      <c r="E880">
        <v>15</v>
      </c>
      <c r="F880">
        <v>40.735409934008601</v>
      </c>
      <c r="G880">
        <v>41.224569754599599</v>
      </c>
    </row>
    <row r="881" spans="1:7" x14ac:dyDescent="0.35">
      <c r="A881">
        <v>2016</v>
      </c>
      <c r="B881" t="s">
        <v>58</v>
      </c>
      <c r="C881" t="s">
        <v>48</v>
      </c>
      <c r="D881" t="s">
        <v>46</v>
      </c>
      <c r="E881">
        <v>2</v>
      </c>
      <c r="F881">
        <v>4.8303345006641702</v>
      </c>
      <c r="G881">
        <v>4.8926672965493099</v>
      </c>
    </row>
    <row r="882" spans="1:7" x14ac:dyDescent="0.35">
      <c r="A882">
        <v>2016</v>
      </c>
      <c r="B882" t="s">
        <v>58</v>
      </c>
      <c r="C882" t="s">
        <v>48</v>
      </c>
      <c r="D882" t="s">
        <v>47</v>
      </c>
      <c r="E882">
        <v>17</v>
      </c>
      <c r="F882">
        <v>21.731349388965601</v>
      </c>
      <c r="G882">
        <v>23.058618525574499</v>
      </c>
    </row>
    <row r="883" spans="1:7" x14ac:dyDescent="0.35">
      <c r="A883">
        <v>2016</v>
      </c>
      <c r="B883" t="s">
        <v>58</v>
      </c>
      <c r="C883" t="s">
        <v>49</v>
      </c>
      <c r="D883" t="s">
        <v>45</v>
      </c>
      <c r="E883">
        <v>8</v>
      </c>
      <c r="F883">
        <v>31.461381154632701</v>
      </c>
      <c r="G883">
        <v>28.6517348931594</v>
      </c>
    </row>
    <row r="884" spans="1:7" x14ac:dyDescent="0.35">
      <c r="A884">
        <v>2016</v>
      </c>
      <c r="B884" t="s">
        <v>58</v>
      </c>
      <c r="C884" t="s">
        <v>49</v>
      </c>
      <c r="D884" t="s">
        <v>46</v>
      </c>
      <c r="E884">
        <v>3</v>
      </c>
      <c r="F884">
        <v>7.9556604524118901</v>
      </c>
      <c r="G884">
        <v>7.9404493859375096</v>
      </c>
    </row>
    <row r="885" spans="1:7" x14ac:dyDescent="0.35">
      <c r="A885">
        <v>2016</v>
      </c>
      <c r="B885" t="s">
        <v>58</v>
      </c>
      <c r="C885" t="s">
        <v>49</v>
      </c>
      <c r="D885" t="s">
        <v>47</v>
      </c>
      <c r="E885">
        <v>11</v>
      </c>
      <c r="F885">
        <v>17.422430587452698</v>
      </c>
      <c r="G885">
        <v>18.296092139548399</v>
      </c>
    </row>
    <row r="886" spans="1:7" x14ac:dyDescent="0.35">
      <c r="A886">
        <v>2016</v>
      </c>
      <c r="B886" t="s">
        <v>58</v>
      </c>
      <c r="C886" t="s">
        <v>50</v>
      </c>
      <c r="D886" t="s">
        <v>45</v>
      </c>
      <c r="E886">
        <v>27</v>
      </c>
      <c r="F886">
        <v>6.7162174263454801</v>
      </c>
      <c r="G886">
        <v>8.0482409755440401</v>
      </c>
    </row>
    <row r="887" spans="1:7" x14ac:dyDescent="0.35">
      <c r="A887">
        <v>2016</v>
      </c>
      <c r="B887" t="s">
        <v>58</v>
      </c>
      <c r="C887" t="s">
        <v>50</v>
      </c>
      <c r="D887" t="s">
        <v>46</v>
      </c>
      <c r="E887">
        <v>6</v>
      </c>
      <c r="F887">
        <v>1.4463024073703601</v>
      </c>
      <c r="G887">
        <v>1.6026535770996899</v>
      </c>
    </row>
    <row r="888" spans="1:7" x14ac:dyDescent="0.35">
      <c r="A888">
        <v>2016</v>
      </c>
      <c r="B888" t="s">
        <v>58</v>
      </c>
      <c r="C888" t="s">
        <v>50</v>
      </c>
      <c r="D888" t="s">
        <v>47</v>
      </c>
      <c r="E888">
        <v>33</v>
      </c>
      <c r="F888">
        <v>4.0398451147866901</v>
      </c>
      <c r="G888">
        <v>4.8254472763218699</v>
      </c>
    </row>
    <row r="889" spans="1:7" x14ac:dyDescent="0.35">
      <c r="A889">
        <v>2016</v>
      </c>
      <c r="B889" t="s">
        <v>58</v>
      </c>
      <c r="C889" t="s">
        <v>51</v>
      </c>
      <c r="D889" t="s">
        <v>45</v>
      </c>
      <c r="E889">
        <v>35</v>
      </c>
      <c r="F889">
        <v>8.1882837357289908</v>
      </c>
      <c r="G889">
        <v>9.9025554281294195</v>
      </c>
    </row>
    <row r="890" spans="1:7" x14ac:dyDescent="0.35">
      <c r="A890">
        <v>2016</v>
      </c>
      <c r="B890" t="s">
        <v>58</v>
      </c>
      <c r="C890" t="s">
        <v>51</v>
      </c>
      <c r="D890" t="s">
        <v>46</v>
      </c>
      <c r="E890">
        <v>9</v>
      </c>
      <c r="F890">
        <v>1.9886865829945199</v>
      </c>
      <c r="G890">
        <v>2.17305519989509</v>
      </c>
    </row>
    <row r="891" spans="1:7" x14ac:dyDescent="0.35">
      <c r="A891">
        <v>2016</v>
      </c>
      <c r="B891" t="s">
        <v>58</v>
      </c>
      <c r="C891" t="s">
        <v>51</v>
      </c>
      <c r="D891" t="s">
        <v>47</v>
      </c>
      <c r="E891">
        <v>44</v>
      </c>
      <c r="F891">
        <v>5</v>
      </c>
      <c r="G891">
        <v>6.0378053140122603</v>
      </c>
    </row>
    <row r="892" spans="1:7" x14ac:dyDescent="0.35">
      <c r="A892">
        <v>2016</v>
      </c>
      <c r="B892" t="s">
        <v>60</v>
      </c>
      <c r="C892" t="s">
        <v>48</v>
      </c>
      <c r="D892" t="s">
        <v>45</v>
      </c>
      <c r="E892">
        <v>-1</v>
      </c>
      <c r="F892">
        <v>-1</v>
      </c>
      <c r="G892">
        <v>49.886621315192698</v>
      </c>
    </row>
    <row r="893" spans="1:7" x14ac:dyDescent="0.35">
      <c r="A893">
        <v>2016</v>
      </c>
      <c r="B893" t="s">
        <v>60</v>
      </c>
      <c r="C893" t="s">
        <v>48</v>
      </c>
      <c r="D893" t="s">
        <v>47</v>
      </c>
      <c r="E893">
        <v>-1</v>
      </c>
      <c r="F893">
        <v>-1</v>
      </c>
      <c r="G893">
        <v>24.943310657596399</v>
      </c>
    </row>
    <row r="894" spans="1:7" x14ac:dyDescent="0.35">
      <c r="A894">
        <v>2016</v>
      </c>
      <c r="B894" t="s">
        <v>60</v>
      </c>
      <c r="C894" t="s">
        <v>49</v>
      </c>
      <c r="D894" t="s">
        <v>46</v>
      </c>
      <c r="E894">
        <v>-1</v>
      </c>
      <c r="F894">
        <v>-1</v>
      </c>
      <c r="G894">
        <v>50.231062889290698</v>
      </c>
    </row>
    <row r="895" spans="1:7" x14ac:dyDescent="0.35">
      <c r="A895">
        <v>2016</v>
      </c>
      <c r="B895" t="s">
        <v>60</v>
      </c>
      <c r="C895" t="s">
        <v>49</v>
      </c>
      <c r="D895" t="s">
        <v>47</v>
      </c>
      <c r="E895">
        <v>-1</v>
      </c>
      <c r="F895">
        <v>-1</v>
      </c>
      <c r="G895">
        <v>25.115531444645399</v>
      </c>
    </row>
    <row r="896" spans="1:7" x14ac:dyDescent="0.35">
      <c r="A896">
        <v>2016</v>
      </c>
      <c r="B896" t="s">
        <v>60</v>
      </c>
      <c r="C896" t="s">
        <v>50</v>
      </c>
      <c r="D896" t="s">
        <v>45</v>
      </c>
      <c r="E896">
        <v>-1</v>
      </c>
      <c r="F896">
        <v>-1</v>
      </c>
      <c r="G896">
        <v>5.7561486132914697</v>
      </c>
    </row>
    <row r="897" spans="1:7" x14ac:dyDescent="0.35">
      <c r="A897">
        <v>2016</v>
      </c>
      <c r="B897" t="s">
        <v>60</v>
      </c>
      <c r="C897" t="s">
        <v>50</v>
      </c>
      <c r="D897" t="s">
        <v>47</v>
      </c>
      <c r="E897">
        <v>-1</v>
      </c>
      <c r="F897">
        <v>-1</v>
      </c>
      <c r="G897">
        <v>2.8780743066457402</v>
      </c>
    </row>
    <row r="898" spans="1:7" x14ac:dyDescent="0.35">
      <c r="A898">
        <v>2016</v>
      </c>
      <c r="B898" t="s">
        <v>60</v>
      </c>
      <c r="C898" t="s">
        <v>51</v>
      </c>
      <c r="D898" t="s">
        <v>45</v>
      </c>
      <c r="E898">
        <v>1</v>
      </c>
      <c r="F898">
        <v>7.5363629512397301</v>
      </c>
      <c r="G898">
        <v>5.2380952380952399</v>
      </c>
    </row>
    <row r="899" spans="1:7" x14ac:dyDescent="0.35">
      <c r="A899">
        <v>2016</v>
      </c>
      <c r="B899" t="s">
        <v>60</v>
      </c>
      <c r="C899" t="s">
        <v>51</v>
      </c>
      <c r="D899" t="s">
        <v>46</v>
      </c>
      <c r="E899">
        <v>1</v>
      </c>
      <c r="F899">
        <v>7.3362189127723596</v>
      </c>
      <c r="G899">
        <v>4.5207956600361703</v>
      </c>
    </row>
    <row r="900" spans="1:7" x14ac:dyDescent="0.35">
      <c r="A900">
        <v>2016</v>
      </c>
      <c r="B900" t="s">
        <v>60</v>
      </c>
      <c r="C900" t="s">
        <v>51</v>
      </c>
      <c r="D900" t="s">
        <v>47</v>
      </c>
      <c r="E900">
        <v>2</v>
      </c>
      <c r="F900">
        <v>7.43494423791822</v>
      </c>
      <c r="G900">
        <v>4.8794454490656998</v>
      </c>
    </row>
    <row r="901" spans="1:7" x14ac:dyDescent="0.35">
      <c r="A901">
        <v>2016</v>
      </c>
      <c r="B901" t="s">
        <v>61</v>
      </c>
      <c r="C901" t="s">
        <v>44</v>
      </c>
      <c r="D901" t="s">
        <v>45</v>
      </c>
      <c r="E901">
        <v>1</v>
      </c>
      <c r="F901">
        <v>1.9813750743015699</v>
      </c>
      <c r="G901">
        <v>1.9194226376705901</v>
      </c>
    </row>
    <row r="902" spans="1:7" x14ac:dyDescent="0.35">
      <c r="A902">
        <v>2016</v>
      </c>
      <c r="B902" t="s">
        <v>61</v>
      </c>
      <c r="C902" t="s">
        <v>44</v>
      </c>
      <c r="D902" t="s">
        <v>47</v>
      </c>
      <c r="E902">
        <v>1</v>
      </c>
      <c r="F902">
        <v>0.963354013332819</v>
      </c>
      <c r="G902">
        <v>0.95971131883529404</v>
      </c>
    </row>
    <row r="903" spans="1:7" x14ac:dyDescent="0.35">
      <c r="A903">
        <v>2016</v>
      </c>
      <c r="B903" t="s">
        <v>61</v>
      </c>
      <c r="C903" t="s">
        <v>48</v>
      </c>
      <c r="D903" t="s">
        <v>45</v>
      </c>
      <c r="E903">
        <v>3</v>
      </c>
      <c r="F903">
        <v>14.8883374689826</v>
      </c>
      <c r="G903">
        <v>14.6122169397288</v>
      </c>
    </row>
    <row r="904" spans="1:7" x14ac:dyDescent="0.35">
      <c r="A904">
        <v>2016</v>
      </c>
      <c r="B904" t="s">
        <v>61</v>
      </c>
      <c r="C904" t="s">
        <v>48</v>
      </c>
      <c r="D904" t="s">
        <v>46</v>
      </c>
      <c r="E904">
        <v>2</v>
      </c>
      <c r="F904">
        <v>9.1053949465058004</v>
      </c>
      <c r="G904">
        <v>9.2060018104586607</v>
      </c>
    </row>
    <row r="905" spans="1:7" x14ac:dyDescent="0.35">
      <c r="A905">
        <v>2016</v>
      </c>
      <c r="B905" t="s">
        <v>61</v>
      </c>
      <c r="C905" t="s">
        <v>48</v>
      </c>
      <c r="D905" t="s">
        <v>47</v>
      </c>
      <c r="E905">
        <v>5</v>
      </c>
      <c r="F905">
        <v>11.8722545411374</v>
      </c>
      <c r="G905">
        <v>11.909109375093699</v>
      </c>
    </row>
    <row r="906" spans="1:7" x14ac:dyDescent="0.35">
      <c r="A906">
        <v>2016</v>
      </c>
      <c r="B906" t="s">
        <v>61</v>
      </c>
      <c r="C906" t="s">
        <v>49</v>
      </c>
      <c r="D906" t="s">
        <v>45</v>
      </c>
      <c r="E906">
        <v>6</v>
      </c>
      <c r="F906">
        <v>45.8680529011543</v>
      </c>
      <c r="G906">
        <v>42.611509510414997</v>
      </c>
    </row>
    <row r="907" spans="1:7" x14ac:dyDescent="0.35">
      <c r="A907">
        <v>2016</v>
      </c>
      <c r="B907" t="s">
        <v>61</v>
      </c>
      <c r="C907" t="s">
        <v>49</v>
      </c>
      <c r="D907" t="s">
        <v>46</v>
      </c>
      <c r="E907">
        <v>2</v>
      </c>
      <c r="F907">
        <v>10.8330625067707</v>
      </c>
      <c r="G907">
        <v>10.1102011930037</v>
      </c>
    </row>
    <row r="908" spans="1:7" x14ac:dyDescent="0.35">
      <c r="A908">
        <v>2016</v>
      </c>
      <c r="B908" t="s">
        <v>61</v>
      </c>
      <c r="C908" t="s">
        <v>49</v>
      </c>
      <c r="D908" t="s">
        <v>47</v>
      </c>
      <c r="E908">
        <v>8</v>
      </c>
      <c r="F908">
        <v>25.3622039755255</v>
      </c>
      <c r="G908">
        <v>26.360855351709301</v>
      </c>
    </row>
    <row r="909" spans="1:7" x14ac:dyDescent="0.35">
      <c r="A909">
        <v>2016</v>
      </c>
      <c r="B909" t="s">
        <v>61</v>
      </c>
      <c r="C909" t="s">
        <v>50</v>
      </c>
      <c r="D909" t="s">
        <v>45</v>
      </c>
      <c r="E909">
        <v>4</v>
      </c>
      <c r="F909">
        <v>2.40282091175039</v>
      </c>
      <c r="G909">
        <v>2.2449777776420099</v>
      </c>
    </row>
    <row r="910" spans="1:7" x14ac:dyDescent="0.35">
      <c r="A910">
        <v>2016</v>
      </c>
      <c r="B910" t="s">
        <v>61</v>
      </c>
      <c r="C910" t="s">
        <v>50</v>
      </c>
      <c r="D910" t="s">
        <v>46</v>
      </c>
      <c r="E910">
        <v>2</v>
      </c>
      <c r="F910">
        <v>1.1606583254021701</v>
      </c>
      <c r="G910">
        <v>1.06223097812985</v>
      </c>
    </row>
    <row r="911" spans="1:7" x14ac:dyDescent="0.35">
      <c r="A911">
        <v>2016</v>
      </c>
      <c r="B911" t="s">
        <v>61</v>
      </c>
      <c r="C911" t="s">
        <v>50</v>
      </c>
      <c r="D911" t="s">
        <v>47</v>
      </c>
      <c r="E911">
        <v>6</v>
      </c>
      <c r="F911">
        <v>1.7710242718876501</v>
      </c>
      <c r="G911">
        <v>1.65360437788593</v>
      </c>
    </row>
    <row r="912" spans="1:7" x14ac:dyDescent="0.35">
      <c r="A912">
        <v>2016</v>
      </c>
      <c r="B912" t="s">
        <v>61</v>
      </c>
      <c r="C912" t="s">
        <v>51</v>
      </c>
      <c r="D912" t="s">
        <v>45</v>
      </c>
      <c r="E912">
        <v>10</v>
      </c>
      <c r="F912">
        <v>5.5694172161825</v>
      </c>
      <c r="G912">
        <v>5.87796563359157</v>
      </c>
    </row>
    <row r="913" spans="1:7" x14ac:dyDescent="0.35">
      <c r="A913">
        <v>2016</v>
      </c>
      <c r="B913" t="s">
        <v>61</v>
      </c>
      <c r="C913" t="s">
        <v>51</v>
      </c>
      <c r="D913" t="s">
        <v>46</v>
      </c>
      <c r="E913">
        <v>4</v>
      </c>
      <c r="F913">
        <v>2.0966778140037099</v>
      </c>
      <c r="G913">
        <v>1.8765482974684999</v>
      </c>
    </row>
    <row r="914" spans="1:7" x14ac:dyDescent="0.35">
      <c r="A914">
        <v>2016</v>
      </c>
      <c r="B914" t="s">
        <v>61</v>
      </c>
      <c r="C914" t="s">
        <v>51</v>
      </c>
      <c r="D914" t="s">
        <v>47</v>
      </c>
      <c r="E914">
        <v>14</v>
      </c>
      <c r="F914">
        <v>3.7804120649150801</v>
      </c>
      <c r="G914">
        <v>3.87725696553004</v>
      </c>
    </row>
    <row r="915" spans="1:7" x14ac:dyDescent="0.35">
      <c r="A915">
        <v>2016</v>
      </c>
      <c r="B915" t="s">
        <v>62</v>
      </c>
      <c r="C915" t="s">
        <v>55</v>
      </c>
      <c r="D915" t="s">
        <v>45</v>
      </c>
      <c r="E915">
        <v>1</v>
      </c>
      <c r="F915">
        <v>0.92360835311394596</v>
      </c>
      <c r="G915">
        <v>1.1511378175084801</v>
      </c>
    </row>
    <row r="916" spans="1:7" x14ac:dyDescent="0.35">
      <c r="A916">
        <v>2016</v>
      </c>
      <c r="B916" t="s">
        <v>62</v>
      </c>
      <c r="C916" t="s">
        <v>55</v>
      </c>
      <c r="D916" t="s">
        <v>47</v>
      </c>
      <c r="E916">
        <v>1</v>
      </c>
      <c r="F916">
        <v>0.46383049778288998</v>
      </c>
      <c r="G916">
        <v>0.57556890875423905</v>
      </c>
    </row>
    <row r="917" spans="1:7" x14ac:dyDescent="0.35">
      <c r="A917">
        <v>2016</v>
      </c>
      <c r="B917" t="s">
        <v>62</v>
      </c>
      <c r="C917" t="s">
        <v>44</v>
      </c>
      <c r="D917" t="s">
        <v>45</v>
      </c>
      <c r="E917">
        <v>3</v>
      </c>
      <c r="F917">
        <v>5.42662301249932</v>
      </c>
      <c r="G917">
        <v>5.3402611821880699</v>
      </c>
    </row>
    <row r="918" spans="1:7" x14ac:dyDescent="0.35">
      <c r="A918">
        <v>2016</v>
      </c>
      <c r="B918" t="s">
        <v>62</v>
      </c>
      <c r="C918" t="s">
        <v>44</v>
      </c>
      <c r="D918" t="s">
        <v>46</v>
      </c>
      <c r="E918">
        <v>2</v>
      </c>
      <c r="F918">
        <v>3.4351866165129401</v>
      </c>
      <c r="G918">
        <v>3.3195698858834</v>
      </c>
    </row>
    <row r="919" spans="1:7" x14ac:dyDescent="0.35">
      <c r="A919">
        <v>2016</v>
      </c>
      <c r="B919" t="s">
        <v>62</v>
      </c>
      <c r="C919" t="s">
        <v>44</v>
      </c>
      <c r="D919" t="s">
        <v>47</v>
      </c>
      <c r="E919">
        <v>5</v>
      </c>
      <c r="F919">
        <v>4.4051310967014397</v>
      </c>
      <c r="G919">
        <v>4.3299155340357398</v>
      </c>
    </row>
    <row r="920" spans="1:7" x14ac:dyDescent="0.35">
      <c r="A920">
        <v>2016</v>
      </c>
      <c r="B920" t="s">
        <v>62</v>
      </c>
      <c r="C920" t="s">
        <v>48</v>
      </c>
      <c r="D920" t="s">
        <v>45</v>
      </c>
      <c r="E920">
        <v>12</v>
      </c>
      <c r="F920">
        <v>53.947131810825397</v>
      </c>
      <c r="G920">
        <v>54.885974945796796</v>
      </c>
    </row>
    <row r="921" spans="1:7" x14ac:dyDescent="0.35">
      <c r="A921">
        <v>2016</v>
      </c>
      <c r="B921" t="s">
        <v>62</v>
      </c>
      <c r="C921" t="s">
        <v>48</v>
      </c>
      <c r="D921" t="s">
        <v>46</v>
      </c>
      <c r="E921">
        <v>1</v>
      </c>
      <c r="F921">
        <v>4.0955072285702601</v>
      </c>
      <c r="G921">
        <v>4.4570430193792197</v>
      </c>
    </row>
    <row r="922" spans="1:7" x14ac:dyDescent="0.35">
      <c r="A922">
        <v>2016</v>
      </c>
      <c r="B922" t="s">
        <v>62</v>
      </c>
      <c r="C922" t="s">
        <v>48</v>
      </c>
      <c r="D922" t="s">
        <v>47</v>
      </c>
      <c r="E922">
        <v>13</v>
      </c>
      <c r="F922">
        <v>27.860525921004701</v>
      </c>
      <c r="G922">
        <v>29.671508982588001</v>
      </c>
    </row>
    <row r="923" spans="1:7" x14ac:dyDescent="0.35">
      <c r="A923">
        <v>2016</v>
      </c>
      <c r="B923" t="s">
        <v>62</v>
      </c>
      <c r="C923" t="s">
        <v>49</v>
      </c>
      <c r="D923" t="s">
        <v>45</v>
      </c>
      <c r="E923">
        <v>3</v>
      </c>
      <c r="F923">
        <v>18.331805682859802</v>
      </c>
      <c r="G923">
        <v>18.325087044163499</v>
      </c>
    </row>
    <row r="924" spans="1:7" x14ac:dyDescent="0.35">
      <c r="A924">
        <v>2016</v>
      </c>
      <c r="B924" t="s">
        <v>62</v>
      </c>
      <c r="C924" t="s">
        <v>49</v>
      </c>
      <c r="D924" t="s">
        <v>46</v>
      </c>
      <c r="E924">
        <v>4</v>
      </c>
      <c r="F924">
        <v>17.135023989033598</v>
      </c>
      <c r="G924">
        <v>17.978821972744299</v>
      </c>
    </row>
    <row r="925" spans="1:7" x14ac:dyDescent="0.35">
      <c r="A925">
        <v>2016</v>
      </c>
      <c r="B925" t="s">
        <v>62</v>
      </c>
      <c r="C925" t="s">
        <v>49</v>
      </c>
      <c r="D925" t="s">
        <v>47</v>
      </c>
      <c r="E925">
        <v>7</v>
      </c>
      <c r="F925">
        <v>17.62824548591</v>
      </c>
      <c r="G925">
        <v>18.151954508453901</v>
      </c>
    </row>
    <row r="926" spans="1:7" x14ac:dyDescent="0.35">
      <c r="A926">
        <v>2016</v>
      </c>
      <c r="B926" t="s">
        <v>62</v>
      </c>
      <c r="C926" t="s">
        <v>50</v>
      </c>
      <c r="D926" t="s">
        <v>45</v>
      </c>
      <c r="E926">
        <v>16</v>
      </c>
      <c r="F926">
        <v>8.6115028148849806</v>
      </c>
      <c r="G926">
        <v>8.5712208835638304</v>
      </c>
    </row>
    <row r="927" spans="1:7" x14ac:dyDescent="0.35">
      <c r="A927">
        <v>2016</v>
      </c>
      <c r="B927" t="s">
        <v>62</v>
      </c>
      <c r="C927" t="s">
        <v>50</v>
      </c>
      <c r="D927" t="s">
        <v>46</v>
      </c>
      <c r="E927">
        <v>3</v>
      </c>
      <c r="F927">
        <v>1.57925490753463</v>
      </c>
      <c r="G927">
        <v>1.4809621283449701</v>
      </c>
    </row>
    <row r="928" spans="1:7" x14ac:dyDescent="0.35">
      <c r="A928">
        <v>2016</v>
      </c>
      <c r="B928" t="s">
        <v>62</v>
      </c>
      <c r="C928" t="s">
        <v>50</v>
      </c>
      <c r="D928" t="s">
        <v>47</v>
      </c>
      <c r="E928">
        <v>19</v>
      </c>
      <c r="F928">
        <v>5.0564055343689196</v>
      </c>
      <c r="G928">
        <v>5.0260915059544002</v>
      </c>
    </row>
    <row r="929" spans="1:7" x14ac:dyDescent="0.35">
      <c r="A929">
        <v>2016</v>
      </c>
      <c r="B929" t="s">
        <v>62</v>
      </c>
      <c r="C929" t="s">
        <v>51</v>
      </c>
      <c r="D929" t="s">
        <v>45</v>
      </c>
      <c r="E929">
        <v>19</v>
      </c>
      <c r="F929">
        <v>9.3983567715160508</v>
      </c>
      <c r="G929">
        <v>9.4490688380177996</v>
      </c>
    </row>
    <row r="930" spans="1:7" x14ac:dyDescent="0.35">
      <c r="A930">
        <v>2016</v>
      </c>
      <c r="B930" t="s">
        <v>62</v>
      </c>
      <c r="C930" t="s">
        <v>51</v>
      </c>
      <c r="D930" t="s">
        <v>46</v>
      </c>
      <c r="E930">
        <v>7</v>
      </c>
      <c r="F930">
        <v>3.2816550792988499</v>
      </c>
      <c r="G930">
        <v>2.9657695143409</v>
      </c>
    </row>
    <row r="931" spans="1:7" x14ac:dyDescent="0.35">
      <c r="A931">
        <v>2016</v>
      </c>
      <c r="B931" t="s">
        <v>62</v>
      </c>
      <c r="C931" t="s">
        <v>51</v>
      </c>
      <c r="D931" t="s">
        <v>47</v>
      </c>
      <c r="E931">
        <v>26</v>
      </c>
      <c r="F931">
        <v>6.2579728981635299</v>
      </c>
      <c r="G931">
        <v>6.20741917617935</v>
      </c>
    </row>
    <row r="932" spans="1:7" x14ac:dyDescent="0.35">
      <c r="A932">
        <v>2016</v>
      </c>
      <c r="B932" t="s">
        <v>63</v>
      </c>
      <c r="C932" t="s">
        <v>55</v>
      </c>
      <c r="D932" t="s">
        <v>45</v>
      </c>
      <c r="E932">
        <v>1</v>
      </c>
      <c r="F932">
        <v>0.30198069135459499</v>
      </c>
      <c r="G932">
        <v>0.232474340644651</v>
      </c>
    </row>
    <row r="933" spans="1:7" x14ac:dyDescent="0.35">
      <c r="A933">
        <v>2016</v>
      </c>
      <c r="B933" t="s">
        <v>63</v>
      </c>
      <c r="C933" t="s">
        <v>55</v>
      </c>
      <c r="D933" t="s">
        <v>47</v>
      </c>
      <c r="E933">
        <v>1</v>
      </c>
      <c r="F933">
        <v>0.15136607886172701</v>
      </c>
      <c r="G933">
        <v>0.116237170322326</v>
      </c>
    </row>
    <row r="934" spans="1:7" x14ac:dyDescent="0.35">
      <c r="A934">
        <v>2016</v>
      </c>
      <c r="B934" t="s">
        <v>63</v>
      </c>
      <c r="C934" t="s">
        <v>44</v>
      </c>
      <c r="D934" t="s">
        <v>45</v>
      </c>
      <c r="E934">
        <v>28</v>
      </c>
      <c r="F934">
        <v>18.893769779415202</v>
      </c>
      <c r="G934">
        <v>19.281129301826699</v>
      </c>
    </row>
    <row r="935" spans="1:7" x14ac:dyDescent="0.35">
      <c r="A935">
        <v>2016</v>
      </c>
      <c r="B935" t="s">
        <v>63</v>
      </c>
      <c r="C935" t="s">
        <v>44</v>
      </c>
      <c r="D935" t="s">
        <v>46</v>
      </c>
      <c r="E935">
        <v>10</v>
      </c>
      <c r="F935">
        <v>6.1747452917567198</v>
      </c>
      <c r="G935">
        <v>6.24680923546752</v>
      </c>
    </row>
    <row r="936" spans="1:7" x14ac:dyDescent="0.35">
      <c r="A936">
        <v>2016</v>
      </c>
      <c r="B936" t="s">
        <v>63</v>
      </c>
      <c r="C936" t="s">
        <v>44</v>
      </c>
      <c r="D936" t="s">
        <v>47</v>
      </c>
      <c r="E936">
        <v>38</v>
      </c>
      <c r="F936">
        <v>12.252254576055901</v>
      </c>
      <c r="G936">
        <v>12.7639692686471</v>
      </c>
    </row>
    <row r="937" spans="1:7" x14ac:dyDescent="0.35">
      <c r="A937">
        <v>2016</v>
      </c>
      <c r="B937" t="s">
        <v>63</v>
      </c>
      <c r="C937" t="s">
        <v>48</v>
      </c>
      <c r="D937" t="s">
        <v>45</v>
      </c>
      <c r="E937">
        <v>24</v>
      </c>
      <c r="F937">
        <v>49.778072758949698</v>
      </c>
      <c r="G937">
        <v>49.2587809324814</v>
      </c>
    </row>
    <row r="938" spans="1:7" x14ac:dyDescent="0.35">
      <c r="A938">
        <v>2016</v>
      </c>
      <c r="B938" t="s">
        <v>63</v>
      </c>
      <c r="C938" t="s">
        <v>48</v>
      </c>
      <c r="D938" t="s">
        <v>46</v>
      </c>
      <c r="E938">
        <v>6</v>
      </c>
      <c r="F938">
        <v>10.9932391579179</v>
      </c>
      <c r="G938">
        <v>11.1031387033263</v>
      </c>
    </row>
    <row r="939" spans="1:7" x14ac:dyDescent="0.35">
      <c r="A939">
        <v>2016</v>
      </c>
      <c r="B939" t="s">
        <v>63</v>
      </c>
      <c r="C939" t="s">
        <v>48</v>
      </c>
      <c r="D939" t="s">
        <v>47</v>
      </c>
      <c r="E939">
        <v>30</v>
      </c>
      <c r="F939">
        <v>29.184866673800698</v>
      </c>
      <c r="G939">
        <v>30.180959817903801</v>
      </c>
    </row>
    <row r="940" spans="1:7" x14ac:dyDescent="0.35">
      <c r="A940">
        <v>2016</v>
      </c>
      <c r="B940" t="s">
        <v>63</v>
      </c>
      <c r="C940" t="s">
        <v>49</v>
      </c>
      <c r="D940" t="s">
        <v>45</v>
      </c>
      <c r="E940">
        <v>20</v>
      </c>
      <c r="F940">
        <v>59.9053495477146</v>
      </c>
      <c r="G940">
        <v>56.219703010093703</v>
      </c>
    </row>
    <row r="941" spans="1:7" x14ac:dyDescent="0.35">
      <c r="A941">
        <v>2016</v>
      </c>
      <c r="B941" t="s">
        <v>63</v>
      </c>
      <c r="C941" t="s">
        <v>49</v>
      </c>
      <c r="D941" t="s">
        <v>46</v>
      </c>
      <c r="E941">
        <v>7</v>
      </c>
      <c r="F941">
        <v>12.869066441151601</v>
      </c>
      <c r="G941">
        <v>13.5511984676493</v>
      </c>
    </row>
    <row r="942" spans="1:7" x14ac:dyDescent="0.35">
      <c r="A942">
        <v>2016</v>
      </c>
      <c r="B942" t="s">
        <v>63</v>
      </c>
      <c r="C942" t="s">
        <v>49</v>
      </c>
      <c r="D942" t="s">
        <v>47</v>
      </c>
      <c r="E942">
        <v>27</v>
      </c>
      <c r="F942">
        <v>30.7587149692413</v>
      </c>
      <c r="G942">
        <v>34.885450738871498</v>
      </c>
    </row>
    <row r="943" spans="1:7" x14ac:dyDescent="0.35">
      <c r="A943">
        <v>2016</v>
      </c>
      <c r="B943" t="s">
        <v>63</v>
      </c>
      <c r="C943" t="s">
        <v>50</v>
      </c>
      <c r="D943" t="s">
        <v>45</v>
      </c>
      <c r="E943">
        <v>53</v>
      </c>
      <c r="F943">
        <v>10.0462887492939</v>
      </c>
      <c r="G943">
        <v>11.4364916558711</v>
      </c>
    </row>
    <row r="944" spans="1:7" x14ac:dyDescent="0.35">
      <c r="A944">
        <v>2016</v>
      </c>
      <c r="B944" t="s">
        <v>63</v>
      </c>
      <c r="C944" t="s">
        <v>50</v>
      </c>
      <c r="D944" t="s">
        <v>46</v>
      </c>
      <c r="E944">
        <v>16</v>
      </c>
      <c r="F944">
        <v>2.9302311952413</v>
      </c>
      <c r="G944">
        <v>3.1002571552177498</v>
      </c>
    </row>
    <row r="945" spans="1:7" x14ac:dyDescent="0.35">
      <c r="A945">
        <v>2016</v>
      </c>
      <c r="B945" t="s">
        <v>63</v>
      </c>
      <c r="C945" t="s">
        <v>50</v>
      </c>
      <c r="D945" t="s">
        <v>47</v>
      </c>
      <c r="E945">
        <v>69</v>
      </c>
      <c r="F945">
        <v>6.4270345290101396</v>
      </c>
      <c r="G945">
        <v>7.2683744055444404</v>
      </c>
    </row>
    <row r="946" spans="1:7" x14ac:dyDescent="0.35">
      <c r="A946">
        <v>2016</v>
      </c>
      <c r="B946" t="s">
        <v>63</v>
      </c>
      <c r="C946" t="s">
        <v>51</v>
      </c>
      <c r="D946" t="s">
        <v>45</v>
      </c>
      <c r="E946">
        <v>73</v>
      </c>
      <c r="F946">
        <v>13.013776776291399</v>
      </c>
      <c r="G946">
        <v>15.4669806777512</v>
      </c>
    </row>
    <row r="947" spans="1:7" x14ac:dyDescent="0.35">
      <c r="A947">
        <v>2016</v>
      </c>
      <c r="B947" t="s">
        <v>63</v>
      </c>
      <c r="C947" t="s">
        <v>51</v>
      </c>
      <c r="D947" t="s">
        <v>46</v>
      </c>
      <c r="E947">
        <v>23</v>
      </c>
      <c r="F947">
        <v>3.8306135976789801</v>
      </c>
      <c r="G947">
        <v>4.0408418733365901</v>
      </c>
    </row>
    <row r="948" spans="1:7" x14ac:dyDescent="0.35">
      <c r="A948">
        <v>2016</v>
      </c>
      <c r="B948" t="s">
        <v>63</v>
      </c>
      <c r="C948" t="s">
        <v>51</v>
      </c>
      <c r="D948" t="s">
        <v>47</v>
      </c>
      <c r="E948">
        <v>96</v>
      </c>
      <c r="F948">
        <v>8.26609952039402</v>
      </c>
      <c r="G948">
        <v>9.7539112755438708</v>
      </c>
    </row>
    <row r="949" spans="1:7" x14ac:dyDescent="0.35">
      <c r="A949">
        <v>2016</v>
      </c>
      <c r="B949" t="s">
        <v>64</v>
      </c>
      <c r="C949" t="s">
        <v>55</v>
      </c>
      <c r="D949" t="s">
        <v>45</v>
      </c>
      <c r="E949">
        <v>1</v>
      </c>
      <c r="F949">
        <v>0.57090334035544399</v>
      </c>
      <c r="G949">
        <v>0.61497049020176298</v>
      </c>
    </row>
    <row r="950" spans="1:7" x14ac:dyDescent="0.35">
      <c r="A950">
        <v>2016</v>
      </c>
      <c r="B950" t="s">
        <v>64</v>
      </c>
      <c r="C950" t="s">
        <v>55</v>
      </c>
      <c r="D950" t="s">
        <v>47</v>
      </c>
      <c r="E950">
        <v>1</v>
      </c>
      <c r="F950">
        <v>0.284741284069295</v>
      </c>
      <c r="G950">
        <v>0.30748524510088099</v>
      </c>
    </row>
    <row r="951" spans="1:7" x14ac:dyDescent="0.35">
      <c r="A951">
        <v>2016</v>
      </c>
      <c r="B951" t="s">
        <v>64</v>
      </c>
      <c r="C951" t="s">
        <v>44</v>
      </c>
      <c r="D951" t="s">
        <v>45</v>
      </c>
      <c r="E951">
        <v>14</v>
      </c>
      <c r="F951">
        <v>15.3360792218035</v>
      </c>
      <c r="G951">
        <v>15.8260695713929</v>
      </c>
    </row>
    <row r="952" spans="1:7" x14ac:dyDescent="0.35">
      <c r="A952">
        <v>2016</v>
      </c>
      <c r="B952" t="s">
        <v>64</v>
      </c>
      <c r="C952" t="s">
        <v>44</v>
      </c>
      <c r="D952" t="s">
        <v>46</v>
      </c>
      <c r="E952">
        <v>5</v>
      </c>
      <c r="F952">
        <v>5.0950740823771596</v>
      </c>
      <c r="G952">
        <v>5.1805021820509101</v>
      </c>
    </row>
    <row r="953" spans="1:7" x14ac:dyDescent="0.35">
      <c r="A953">
        <v>2016</v>
      </c>
      <c r="B953" t="s">
        <v>64</v>
      </c>
      <c r="C953" t="s">
        <v>44</v>
      </c>
      <c r="D953" t="s">
        <v>47</v>
      </c>
      <c r="E953">
        <v>19</v>
      </c>
      <c r="F953">
        <v>10.030513879063699</v>
      </c>
      <c r="G953">
        <v>10.5032858767219</v>
      </c>
    </row>
    <row r="954" spans="1:7" x14ac:dyDescent="0.35">
      <c r="A954">
        <v>2016</v>
      </c>
      <c r="B954" t="s">
        <v>64</v>
      </c>
      <c r="C954" t="s">
        <v>48</v>
      </c>
      <c r="D954" t="s">
        <v>45</v>
      </c>
      <c r="E954">
        <v>18</v>
      </c>
      <c r="F954">
        <v>58.051407746637899</v>
      </c>
      <c r="G954">
        <v>60.444468078522902</v>
      </c>
    </row>
    <row r="955" spans="1:7" x14ac:dyDescent="0.35">
      <c r="A955">
        <v>2016</v>
      </c>
      <c r="B955" t="s">
        <v>64</v>
      </c>
      <c r="C955" t="s">
        <v>48</v>
      </c>
      <c r="D955" t="s">
        <v>46</v>
      </c>
      <c r="E955">
        <v>5</v>
      </c>
      <c r="F955">
        <v>14.348849222292399</v>
      </c>
      <c r="G955">
        <v>15.1421819308525</v>
      </c>
    </row>
    <row r="956" spans="1:7" x14ac:dyDescent="0.35">
      <c r="A956">
        <v>2016</v>
      </c>
      <c r="B956" t="s">
        <v>64</v>
      </c>
      <c r="C956" t="s">
        <v>48</v>
      </c>
      <c r="D956" t="s">
        <v>47</v>
      </c>
      <c r="E956">
        <v>23</v>
      </c>
      <c r="F956">
        <v>34.926275188677799</v>
      </c>
      <c r="G956">
        <v>37.793325004687702</v>
      </c>
    </row>
    <row r="957" spans="1:7" x14ac:dyDescent="0.35">
      <c r="A957">
        <v>2016</v>
      </c>
      <c r="B957" t="s">
        <v>64</v>
      </c>
      <c r="C957" t="s">
        <v>49</v>
      </c>
      <c r="D957" t="s">
        <v>45</v>
      </c>
      <c r="E957">
        <v>15</v>
      </c>
      <c r="F957">
        <v>75.830342247611298</v>
      </c>
      <c r="G957">
        <v>74.006572791988702</v>
      </c>
    </row>
    <row r="958" spans="1:7" x14ac:dyDescent="0.35">
      <c r="A958">
        <v>2016</v>
      </c>
      <c r="B958" t="s">
        <v>64</v>
      </c>
      <c r="C958" t="s">
        <v>49</v>
      </c>
      <c r="D958" t="s">
        <v>46</v>
      </c>
      <c r="E958">
        <v>4</v>
      </c>
      <c r="F958">
        <v>13.2283881209075</v>
      </c>
      <c r="G958">
        <v>11.8897313732767</v>
      </c>
    </row>
    <row r="959" spans="1:7" x14ac:dyDescent="0.35">
      <c r="A959">
        <v>2016</v>
      </c>
      <c r="B959" t="s">
        <v>64</v>
      </c>
      <c r="C959" t="s">
        <v>49</v>
      </c>
      <c r="D959" t="s">
        <v>47</v>
      </c>
      <c r="E959">
        <v>19</v>
      </c>
      <c r="F959">
        <v>37.9855654851157</v>
      </c>
      <c r="G959">
        <v>42.948152082632703</v>
      </c>
    </row>
    <row r="960" spans="1:7" x14ac:dyDescent="0.35">
      <c r="A960">
        <v>2016</v>
      </c>
      <c r="B960" t="s">
        <v>64</v>
      </c>
      <c r="C960" t="s">
        <v>50</v>
      </c>
      <c r="D960" t="s">
        <v>45</v>
      </c>
      <c r="E960">
        <v>33</v>
      </c>
      <c r="F960">
        <v>11.094077779570799</v>
      </c>
      <c r="G960">
        <v>11.947979834475801</v>
      </c>
    </row>
    <row r="961" spans="1:7" x14ac:dyDescent="0.35">
      <c r="A961">
        <v>2016</v>
      </c>
      <c r="B961" t="s">
        <v>64</v>
      </c>
      <c r="C961" t="s">
        <v>50</v>
      </c>
      <c r="D961" t="s">
        <v>46</v>
      </c>
      <c r="E961">
        <v>10</v>
      </c>
      <c r="F961">
        <v>3.2360888630001798</v>
      </c>
      <c r="G961">
        <v>3.2557826164648298</v>
      </c>
    </row>
    <row r="962" spans="1:7" x14ac:dyDescent="0.35">
      <c r="A962">
        <v>2016</v>
      </c>
      <c r="B962" t="s">
        <v>64</v>
      </c>
      <c r="C962" t="s">
        <v>50</v>
      </c>
      <c r="D962" t="s">
        <v>47</v>
      </c>
      <c r="E962">
        <v>43</v>
      </c>
      <c r="F962">
        <v>7.0901988718339402</v>
      </c>
      <c r="G962">
        <v>7.6018812254703096</v>
      </c>
    </row>
    <row r="963" spans="1:7" x14ac:dyDescent="0.35">
      <c r="A963">
        <v>2016</v>
      </c>
      <c r="B963" t="s">
        <v>64</v>
      </c>
      <c r="C963" t="s">
        <v>51</v>
      </c>
      <c r="D963" t="s">
        <v>45</v>
      </c>
      <c r="E963">
        <v>48</v>
      </c>
      <c r="F963">
        <v>15.1306436512765</v>
      </c>
      <c r="G963">
        <v>17.533253200651998</v>
      </c>
    </row>
    <row r="964" spans="1:7" x14ac:dyDescent="0.35">
      <c r="A964">
        <v>2016</v>
      </c>
      <c r="B964" t="s">
        <v>64</v>
      </c>
      <c r="C964" t="s">
        <v>51</v>
      </c>
      <c r="D964" t="s">
        <v>46</v>
      </c>
      <c r="E964">
        <v>14</v>
      </c>
      <c r="F964">
        <v>4.1267136915517302</v>
      </c>
      <c r="G964">
        <v>4.0328380045779104</v>
      </c>
    </row>
    <row r="965" spans="1:7" x14ac:dyDescent="0.35">
      <c r="A965">
        <v>2016</v>
      </c>
      <c r="B965" t="s">
        <v>64</v>
      </c>
      <c r="C965" t="s">
        <v>51</v>
      </c>
      <c r="D965" t="s">
        <v>47</v>
      </c>
      <c r="E965">
        <v>62</v>
      </c>
      <c r="F965">
        <v>9.4441651814955296</v>
      </c>
      <c r="G965">
        <v>10.7830456026149</v>
      </c>
    </row>
    <row r="966" spans="1:7" x14ac:dyDescent="0.35">
      <c r="A966">
        <v>2016</v>
      </c>
      <c r="B966" t="s">
        <v>65</v>
      </c>
      <c r="C966" t="s">
        <v>55</v>
      </c>
      <c r="D966" t="s">
        <v>45</v>
      </c>
      <c r="E966">
        <v>3</v>
      </c>
      <c r="F966">
        <v>0.20559872748094299</v>
      </c>
      <c r="G966">
        <v>0.216883805904725</v>
      </c>
    </row>
    <row r="967" spans="1:7" x14ac:dyDescent="0.35">
      <c r="A967">
        <v>2016</v>
      </c>
      <c r="B967" t="s">
        <v>65</v>
      </c>
      <c r="C967" t="s">
        <v>55</v>
      </c>
      <c r="D967" t="s">
        <v>46</v>
      </c>
      <c r="E967">
        <v>1</v>
      </c>
      <c r="F967">
        <v>6.8710577306270504E-2</v>
      </c>
      <c r="G967">
        <v>7.7862648064167705E-2</v>
      </c>
    </row>
    <row r="968" spans="1:7" x14ac:dyDescent="0.35">
      <c r="A968">
        <v>2016</v>
      </c>
      <c r="B968" t="s">
        <v>65</v>
      </c>
      <c r="C968" t="s">
        <v>55</v>
      </c>
      <c r="D968" t="s">
        <v>47</v>
      </c>
      <c r="E968">
        <v>4</v>
      </c>
      <c r="F968">
        <v>0.13724325646681601</v>
      </c>
      <c r="G968">
        <v>0.14737322698444699</v>
      </c>
    </row>
    <row r="969" spans="1:7" x14ac:dyDescent="0.35">
      <c r="A969">
        <v>2016</v>
      </c>
      <c r="B969" t="s">
        <v>65</v>
      </c>
      <c r="C969" t="s">
        <v>44</v>
      </c>
      <c r="D969" t="s">
        <v>45</v>
      </c>
      <c r="E969">
        <v>86</v>
      </c>
      <c r="F969">
        <v>11.878551479708401</v>
      </c>
      <c r="G969">
        <v>12.013959513741201</v>
      </c>
    </row>
    <row r="970" spans="1:7" x14ac:dyDescent="0.35">
      <c r="A970">
        <v>2016</v>
      </c>
      <c r="B970" t="s">
        <v>65</v>
      </c>
      <c r="C970" t="s">
        <v>44</v>
      </c>
      <c r="D970" t="s">
        <v>46</v>
      </c>
      <c r="E970">
        <v>40</v>
      </c>
      <c r="F970">
        <v>5.2129421715292601</v>
      </c>
      <c r="G970">
        <v>5.2676444855823199</v>
      </c>
    </row>
    <row r="971" spans="1:7" x14ac:dyDescent="0.35">
      <c r="A971">
        <v>2016</v>
      </c>
      <c r="B971" t="s">
        <v>65</v>
      </c>
      <c r="C971" t="s">
        <v>44</v>
      </c>
      <c r="D971" t="s">
        <v>47</v>
      </c>
      <c r="E971">
        <v>126</v>
      </c>
      <c r="F971">
        <v>8.4489192424135702</v>
      </c>
      <c r="G971">
        <v>8.64080199966177</v>
      </c>
    </row>
    <row r="972" spans="1:7" x14ac:dyDescent="0.35">
      <c r="A972">
        <v>2016</v>
      </c>
      <c r="B972" t="s">
        <v>65</v>
      </c>
      <c r="C972" t="s">
        <v>48</v>
      </c>
      <c r="D972" t="s">
        <v>45</v>
      </c>
      <c r="E972">
        <v>122</v>
      </c>
      <c r="F972">
        <v>45.979437392588999</v>
      </c>
      <c r="G972">
        <v>46.701753611994803</v>
      </c>
    </row>
    <row r="973" spans="1:7" x14ac:dyDescent="0.35">
      <c r="A973">
        <v>2016</v>
      </c>
      <c r="B973" t="s">
        <v>65</v>
      </c>
      <c r="C973" t="s">
        <v>48</v>
      </c>
      <c r="D973" t="s">
        <v>46</v>
      </c>
      <c r="E973">
        <v>41</v>
      </c>
      <c r="F973">
        <v>14.0793318841923</v>
      </c>
      <c r="G973">
        <v>14.5265568781571</v>
      </c>
    </row>
    <row r="974" spans="1:7" x14ac:dyDescent="0.35">
      <c r="A974">
        <v>2016</v>
      </c>
      <c r="B974" t="s">
        <v>65</v>
      </c>
      <c r="C974" t="s">
        <v>48</v>
      </c>
      <c r="D974" t="s">
        <v>47</v>
      </c>
      <c r="E974">
        <v>163</v>
      </c>
      <c r="F974">
        <v>29.287943609029298</v>
      </c>
      <c r="G974">
        <v>30.614155245075999</v>
      </c>
    </row>
    <row r="975" spans="1:7" x14ac:dyDescent="0.35">
      <c r="A975">
        <v>2016</v>
      </c>
      <c r="B975" t="s">
        <v>65</v>
      </c>
      <c r="C975" t="s">
        <v>49</v>
      </c>
      <c r="D975" t="s">
        <v>45</v>
      </c>
      <c r="E975">
        <v>105</v>
      </c>
      <c r="F975">
        <v>58.652664506759002</v>
      </c>
      <c r="G975">
        <v>55.672533479224498</v>
      </c>
    </row>
    <row r="976" spans="1:7" x14ac:dyDescent="0.35">
      <c r="A976">
        <v>2016</v>
      </c>
      <c r="B976" t="s">
        <v>65</v>
      </c>
      <c r="C976" t="s">
        <v>49</v>
      </c>
      <c r="D976" t="s">
        <v>46</v>
      </c>
      <c r="E976">
        <v>38</v>
      </c>
      <c r="F976">
        <v>14.432809574270101</v>
      </c>
      <c r="G976">
        <v>14.437707356971799</v>
      </c>
    </row>
    <row r="977" spans="1:7" x14ac:dyDescent="0.35">
      <c r="A977">
        <v>2016</v>
      </c>
      <c r="B977" t="s">
        <v>65</v>
      </c>
      <c r="C977" t="s">
        <v>49</v>
      </c>
      <c r="D977" t="s">
        <v>47</v>
      </c>
      <c r="E977">
        <v>143</v>
      </c>
      <c r="F977">
        <v>32.330339197257999</v>
      </c>
      <c r="G977">
        <v>35.055120418098099</v>
      </c>
    </row>
    <row r="978" spans="1:7" x14ac:dyDescent="0.35">
      <c r="A978">
        <v>2016</v>
      </c>
      <c r="B978" t="s">
        <v>65</v>
      </c>
      <c r="C978" t="s">
        <v>50</v>
      </c>
      <c r="D978" t="s">
        <v>45</v>
      </c>
      <c r="E978">
        <v>211</v>
      </c>
      <c r="F978">
        <v>8.6175807632726098</v>
      </c>
      <c r="G978">
        <v>9.0159347863620098</v>
      </c>
    </row>
    <row r="979" spans="1:7" x14ac:dyDescent="0.35">
      <c r="A979">
        <v>2016</v>
      </c>
      <c r="B979" t="s">
        <v>65</v>
      </c>
      <c r="C979" t="s">
        <v>50</v>
      </c>
      <c r="D979" t="s">
        <v>46</v>
      </c>
      <c r="E979">
        <v>82</v>
      </c>
      <c r="F979">
        <v>3.2618536557423701</v>
      </c>
      <c r="G979">
        <v>3.2563297701543599</v>
      </c>
    </row>
    <row r="980" spans="1:7" x14ac:dyDescent="0.35">
      <c r="A980">
        <v>2016</v>
      </c>
      <c r="B980" t="s">
        <v>65</v>
      </c>
      <c r="C980" t="s">
        <v>50</v>
      </c>
      <c r="D980" t="s">
        <v>47</v>
      </c>
      <c r="E980">
        <v>293</v>
      </c>
      <c r="F980">
        <v>5.9044118047126899</v>
      </c>
      <c r="G980">
        <v>6.13613227825818</v>
      </c>
    </row>
    <row r="981" spans="1:7" x14ac:dyDescent="0.35">
      <c r="A981">
        <v>2016</v>
      </c>
      <c r="B981" t="s">
        <v>65</v>
      </c>
      <c r="C981" t="s">
        <v>51</v>
      </c>
      <c r="D981" t="s">
        <v>45</v>
      </c>
      <c r="E981">
        <v>316</v>
      </c>
      <c r="F981">
        <v>12.026627562366199</v>
      </c>
      <c r="G981">
        <v>13.215028668719601</v>
      </c>
    </row>
    <row r="982" spans="1:7" x14ac:dyDescent="0.35">
      <c r="A982">
        <v>2016</v>
      </c>
      <c r="B982" t="s">
        <v>65</v>
      </c>
      <c r="C982" t="s">
        <v>51</v>
      </c>
      <c r="D982" t="s">
        <v>46</v>
      </c>
      <c r="E982">
        <v>120</v>
      </c>
      <c r="F982">
        <v>4.3209034144859002</v>
      </c>
      <c r="G982">
        <v>4.2626537529679203</v>
      </c>
    </row>
    <row r="983" spans="1:7" x14ac:dyDescent="0.35">
      <c r="A983">
        <v>2016</v>
      </c>
      <c r="B983" t="s">
        <v>65</v>
      </c>
      <c r="C983" t="s">
        <v>51</v>
      </c>
      <c r="D983" t="s">
        <v>47</v>
      </c>
      <c r="E983">
        <v>436</v>
      </c>
      <c r="F983">
        <v>8.0670527503839207</v>
      </c>
      <c r="G983">
        <v>8.7388412108437805</v>
      </c>
    </row>
    <row r="984" spans="1:7" x14ac:dyDescent="0.35">
      <c r="A984">
        <v>2017</v>
      </c>
      <c r="B984" t="s">
        <v>43</v>
      </c>
      <c r="C984" t="s">
        <v>44</v>
      </c>
      <c r="D984" t="s">
        <v>45</v>
      </c>
      <c r="E984">
        <v>11</v>
      </c>
      <c r="F984">
        <v>21.208498823892299</v>
      </c>
      <c r="G984">
        <v>20.533543423633802</v>
      </c>
    </row>
    <row r="985" spans="1:7" x14ac:dyDescent="0.35">
      <c r="A985">
        <v>2017</v>
      </c>
      <c r="B985" t="s">
        <v>43</v>
      </c>
      <c r="C985" t="s">
        <v>44</v>
      </c>
      <c r="D985" t="s">
        <v>46</v>
      </c>
      <c r="E985">
        <v>9</v>
      </c>
      <c r="F985">
        <v>15.670160532089</v>
      </c>
      <c r="G985">
        <v>15.391315190475201</v>
      </c>
    </row>
    <row r="986" spans="1:7" x14ac:dyDescent="0.35">
      <c r="A986">
        <v>2017</v>
      </c>
      <c r="B986" t="s">
        <v>43</v>
      </c>
      <c r="C986" t="s">
        <v>44</v>
      </c>
      <c r="D986" t="s">
        <v>47</v>
      </c>
      <c r="E986">
        <v>20</v>
      </c>
      <c r="F986">
        <v>18.298261665141801</v>
      </c>
      <c r="G986">
        <v>17.962429307054499</v>
      </c>
    </row>
    <row r="987" spans="1:7" x14ac:dyDescent="0.35">
      <c r="A987">
        <v>2017</v>
      </c>
      <c r="B987" t="s">
        <v>43</v>
      </c>
      <c r="C987" t="s">
        <v>48</v>
      </c>
      <c r="D987" t="s">
        <v>45</v>
      </c>
      <c r="E987">
        <v>10</v>
      </c>
      <c r="F987">
        <v>45.328860885725902</v>
      </c>
      <c r="G987">
        <v>45.598521224397103</v>
      </c>
    </row>
    <row r="988" spans="1:7" x14ac:dyDescent="0.35">
      <c r="A988">
        <v>2017</v>
      </c>
      <c r="B988" t="s">
        <v>43</v>
      </c>
      <c r="C988" t="s">
        <v>48</v>
      </c>
      <c r="D988" t="s">
        <v>46</v>
      </c>
      <c r="E988">
        <v>5</v>
      </c>
      <c r="F988">
        <v>20.728825504746901</v>
      </c>
      <c r="G988">
        <v>20.687039574991001</v>
      </c>
    </row>
    <row r="989" spans="1:7" x14ac:dyDescent="0.35">
      <c r="A989">
        <v>2017</v>
      </c>
      <c r="B989" t="s">
        <v>43</v>
      </c>
      <c r="C989" t="s">
        <v>48</v>
      </c>
      <c r="D989" t="s">
        <v>47</v>
      </c>
      <c r="E989">
        <v>15</v>
      </c>
      <c r="F989">
        <v>32.480187085877603</v>
      </c>
      <c r="G989">
        <v>33.142780399693997</v>
      </c>
    </row>
    <row r="990" spans="1:7" x14ac:dyDescent="0.35">
      <c r="A990">
        <v>2017</v>
      </c>
      <c r="B990" t="s">
        <v>43</v>
      </c>
      <c r="C990" t="s">
        <v>49</v>
      </c>
      <c r="D990" t="s">
        <v>45</v>
      </c>
      <c r="E990">
        <v>16</v>
      </c>
      <c r="F990">
        <v>108.562898629393</v>
      </c>
      <c r="G990">
        <v>103.122457614655</v>
      </c>
    </row>
    <row r="991" spans="1:7" x14ac:dyDescent="0.35">
      <c r="A991">
        <v>2017</v>
      </c>
      <c r="B991" t="s">
        <v>43</v>
      </c>
      <c r="C991" t="s">
        <v>49</v>
      </c>
      <c r="D991" t="s">
        <v>46</v>
      </c>
      <c r="E991">
        <v>6</v>
      </c>
      <c r="F991">
        <v>28.8919921028555</v>
      </c>
      <c r="G991">
        <v>28.1817241330378</v>
      </c>
    </row>
    <row r="992" spans="1:7" x14ac:dyDescent="0.35">
      <c r="A992">
        <v>2017</v>
      </c>
      <c r="B992" t="s">
        <v>43</v>
      </c>
      <c r="C992" t="s">
        <v>49</v>
      </c>
      <c r="D992" t="s">
        <v>47</v>
      </c>
      <c r="E992">
        <v>22</v>
      </c>
      <c r="F992">
        <v>61.9631037881989</v>
      </c>
      <c r="G992">
        <v>65.652090873846703</v>
      </c>
    </row>
    <row r="993" spans="1:7" x14ac:dyDescent="0.35">
      <c r="A993">
        <v>2017</v>
      </c>
      <c r="B993" t="s">
        <v>43</v>
      </c>
      <c r="C993" t="s">
        <v>50</v>
      </c>
      <c r="D993" t="s">
        <v>45</v>
      </c>
      <c r="E993">
        <v>21</v>
      </c>
      <c r="F993">
        <v>12.8935605874552</v>
      </c>
      <c r="G993">
        <v>11.2409161932139</v>
      </c>
    </row>
    <row r="994" spans="1:7" x14ac:dyDescent="0.35">
      <c r="A994">
        <v>2017</v>
      </c>
      <c r="B994" t="s">
        <v>43</v>
      </c>
      <c r="C994" t="s">
        <v>50</v>
      </c>
      <c r="D994" t="s">
        <v>46</v>
      </c>
      <c r="E994">
        <v>14</v>
      </c>
      <c r="F994">
        <v>8.1379735283346797</v>
      </c>
      <c r="G994">
        <v>6.8690523965384402</v>
      </c>
    </row>
    <row r="995" spans="1:7" x14ac:dyDescent="0.35">
      <c r="A995">
        <v>2017</v>
      </c>
      <c r="B995" t="s">
        <v>43</v>
      </c>
      <c r="C995" t="s">
        <v>50</v>
      </c>
      <c r="D995" t="s">
        <v>47</v>
      </c>
      <c r="E995">
        <v>35</v>
      </c>
      <c r="F995">
        <v>10.450724832415199</v>
      </c>
      <c r="G995">
        <v>9.0549842948761707</v>
      </c>
    </row>
    <row r="996" spans="1:7" x14ac:dyDescent="0.35">
      <c r="A996">
        <v>2017</v>
      </c>
      <c r="B996" t="s">
        <v>43</v>
      </c>
      <c r="C996" t="s">
        <v>51</v>
      </c>
      <c r="D996" t="s">
        <v>45</v>
      </c>
      <c r="E996">
        <v>37</v>
      </c>
      <c r="F996">
        <v>20.832160351331598</v>
      </c>
      <c r="G996">
        <v>19.510254921143598</v>
      </c>
    </row>
    <row r="997" spans="1:7" x14ac:dyDescent="0.35">
      <c r="A997">
        <v>2017</v>
      </c>
      <c r="B997" t="s">
        <v>43</v>
      </c>
      <c r="C997" t="s">
        <v>51</v>
      </c>
      <c r="D997" t="s">
        <v>46</v>
      </c>
      <c r="E997">
        <v>20</v>
      </c>
      <c r="F997">
        <v>10.373443983402501</v>
      </c>
      <c r="G997">
        <v>8.7871928528233791</v>
      </c>
    </row>
    <row r="998" spans="1:7" x14ac:dyDescent="0.35">
      <c r="A998">
        <v>2017</v>
      </c>
      <c r="B998" t="s">
        <v>43</v>
      </c>
      <c r="C998" t="s">
        <v>51</v>
      </c>
      <c r="D998" t="s">
        <v>47</v>
      </c>
      <c r="E998">
        <v>57</v>
      </c>
      <c r="F998">
        <v>15.3883534461813</v>
      </c>
      <c r="G998">
        <v>14.1487238869835</v>
      </c>
    </row>
    <row r="999" spans="1:7" x14ac:dyDescent="0.35">
      <c r="A999">
        <v>2017</v>
      </c>
      <c r="B999" t="s">
        <v>52</v>
      </c>
      <c r="C999" t="s">
        <v>44</v>
      </c>
      <c r="D999" t="s">
        <v>45</v>
      </c>
      <c r="E999">
        <v>3</v>
      </c>
      <c r="F999">
        <v>17.261219792865401</v>
      </c>
      <c r="G999">
        <v>16.652043794643198</v>
      </c>
    </row>
    <row r="1000" spans="1:7" x14ac:dyDescent="0.35">
      <c r="A1000">
        <v>2017</v>
      </c>
      <c r="B1000" t="s">
        <v>52</v>
      </c>
      <c r="C1000" t="s">
        <v>44</v>
      </c>
      <c r="D1000" t="s">
        <v>47</v>
      </c>
      <c r="E1000">
        <v>3</v>
      </c>
      <c r="F1000">
        <v>8.4435688150858397</v>
      </c>
      <c r="G1000">
        <v>8.3260218973216205</v>
      </c>
    </row>
    <row r="1001" spans="1:7" x14ac:dyDescent="0.35">
      <c r="A1001">
        <v>2017</v>
      </c>
      <c r="B1001" t="s">
        <v>52</v>
      </c>
      <c r="C1001" t="s">
        <v>48</v>
      </c>
      <c r="D1001" t="s">
        <v>45</v>
      </c>
      <c r="E1001">
        <v>2</v>
      </c>
      <c r="F1001">
        <v>26.011184809468102</v>
      </c>
      <c r="G1001">
        <v>26.4770906972742</v>
      </c>
    </row>
    <row r="1002" spans="1:7" x14ac:dyDescent="0.35">
      <c r="A1002">
        <v>2017</v>
      </c>
      <c r="B1002" t="s">
        <v>52</v>
      </c>
      <c r="C1002" t="s">
        <v>48</v>
      </c>
      <c r="D1002" t="s">
        <v>47</v>
      </c>
      <c r="E1002">
        <v>2</v>
      </c>
      <c r="F1002">
        <v>12.7266942411709</v>
      </c>
      <c r="G1002">
        <v>13.2385453486371</v>
      </c>
    </row>
    <row r="1003" spans="1:7" x14ac:dyDescent="0.35">
      <c r="A1003">
        <v>2017</v>
      </c>
      <c r="B1003" t="s">
        <v>52</v>
      </c>
      <c r="C1003" t="s">
        <v>49</v>
      </c>
      <c r="D1003" t="s">
        <v>45</v>
      </c>
      <c r="E1003">
        <v>2</v>
      </c>
      <c r="F1003">
        <v>39.016777214202101</v>
      </c>
      <c r="G1003">
        <v>36.939860582581296</v>
      </c>
    </row>
    <row r="1004" spans="1:7" x14ac:dyDescent="0.35">
      <c r="A1004">
        <v>2017</v>
      </c>
      <c r="B1004" t="s">
        <v>52</v>
      </c>
      <c r="C1004" t="s">
        <v>49</v>
      </c>
      <c r="D1004" t="s">
        <v>47</v>
      </c>
      <c r="E1004">
        <v>2</v>
      </c>
      <c r="F1004">
        <v>16.6889185580774</v>
      </c>
      <c r="G1004">
        <v>18.469930291290598</v>
      </c>
    </row>
    <row r="1005" spans="1:7" x14ac:dyDescent="0.35">
      <c r="A1005">
        <v>2017</v>
      </c>
      <c r="B1005" t="s">
        <v>52</v>
      </c>
      <c r="C1005" t="s">
        <v>50</v>
      </c>
      <c r="D1005" t="s">
        <v>45</v>
      </c>
      <c r="E1005">
        <v>5</v>
      </c>
      <c r="F1005">
        <v>9.8691352663679606</v>
      </c>
      <c r="G1005">
        <v>7.9042704712024703</v>
      </c>
    </row>
    <row r="1006" spans="1:7" x14ac:dyDescent="0.35">
      <c r="A1006">
        <v>2017</v>
      </c>
      <c r="B1006" t="s">
        <v>52</v>
      </c>
      <c r="C1006" t="s">
        <v>50</v>
      </c>
      <c r="D1006" t="s">
        <v>47</v>
      </c>
      <c r="E1006">
        <v>5</v>
      </c>
      <c r="F1006">
        <v>4.8526728522070002</v>
      </c>
      <c r="G1006">
        <v>3.95213523560124</v>
      </c>
    </row>
    <row r="1007" spans="1:7" x14ac:dyDescent="0.35">
      <c r="A1007">
        <v>2017</v>
      </c>
      <c r="B1007" t="s">
        <v>52</v>
      </c>
      <c r="C1007" t="s">
        <v>51</v>
      </c>
      <c r="D1007" t="s">
        <v>45</v>
      </c>
      <c r="E1007">
        <v>7</v>
      </c>
      <c r="F1007">
        <v>12.547276344799201</v>
      </c>
      <c r="G1007">
        <v>10.5174735812266</v>
      </c>
    </row>
    <row r="1008" spans="1:7" x14ac:dyDescent="0.35">
      <c r="A1008">
        <v>2017</v>
      </c>
      <c r="B1008" t="s">
        <v>52</v>
      </c>
      <c r="C1008" t="s">
        <v>51</v>
      </c>
      <c r="D1008" t="s">
        <v>47</v>
      </c>
      <c r="E1008">
        <v>7</v>
      </c>
      <c r="F1008">
        <v>6.0858981046774501</v>
      </c>
      <c r="G1008">
        <v>5.2587367906132796</v>
      </c>
    </row>
    <row r="1009" spans="1:7" x14ac:dyDescent="0.35">
      <c r="A1009">
        <v>2017</v>
      </c>
      <c r="B1009" t="s">
        <v>53</v>
      </c>
      <c r="C1009" t="s">
        <v>44</v>
      </c>
      <c r="D1009" t="s">
        <v>45</v>
      </c>
      <c r="E1009">
        <v>1</v>
      </c>
      <c r="F1009">
        <v>4.6042635480454903</v>
      </c>
      <c r="G1009">
        <v>4.3176028668882998</v>
      </c>
    </row>
    <row r="1010" spans="1:7" x14ac:dyDescent="0.35">
      <c r="A1010">
        <v>2017</v>
      </c>
      <c r="B1010" t="s">
        <v>53</v>
      </c>
      <c r="C1010" t="s">
        <v>44</v>
      </c>
      <c r="D1010" t="s">
        <v>46</v>
      </c>
      <c r="E1010">
        <v>2</v>
      </c>
      <c r="F1010">
        <v>8.5675119945167904</v>
      </c>
      <c r="G1010">
        <v>8.2410130957808896</v>
      </c>
    </row>
    <row r="1011" spans="1:7" x14ac:dyDescent="0.35">
      <c r="A1011">
        <v>2017</v>
      </c>
      <c r="B1011" t="s">
        <v>53</v>
      </c>
      <c r="C1011" t="s">
        <v>44</v>
      </c>
      <c r="D1011" t="s">
        <v>47</v>
      </c>
      <c r="E1011">
        <v>3</v>
      </c>
      <c r="F1011">
        <v>6.65734638173224</v>
      </c>
      <c r="G1011">
        <v>6.2793079813346004</v>
      </c>
    </row>
    <row r="1012" spans="1:7" x14ac:dyDescent="0.35">
      <c r="A1012">
        <v>2017</v>
      </c>
      <c r="B1012" t="s">
        <v>53</v>
      </c>
      <c r="C1012" t="s">
        <v>48</v>
      </c>
      <c r="D1012" t="s">
        <v>45</v>
      </c>
      <c r="E1012">
        <v>7</v>
      </c>
      <c r="F1012">
        <v>69.320657555951698</v>
      </c>
      <c r="G1012">
        <v>70.568353870311</v>
      </c>
    </row>
    <row r="1013" spans="1:7" x14ac:dyDescent="0.35">
      <c r="A1013">
        <v>2017</v>
      </c>
      <c r="B1013" t="s">
        <v>53</v>
      </c>
      <c r="C1013" t="s">
        <v>48</v>
      </c>
      <c r="D1013" t="s">
        <v>46</v>
      </c>
      <c r="E1013">
        <v>4</v>
      </c>
      <c r="F1013">
        <v>37.860861334595398</v>
      </c>
      <c r="G1013">
        <v>37.697970877913697</v>
      </c>
    </row>
    <row r="1014" spans="1:7" x14ac:dyDescent="0.35">
      <c r="A1014">
        <v>2017</v>
      </c>
      <c r="B1014" t="s">
        <v>53</v>
      </c>
      <c r="C1014" t="s">
        <v>48</v>
      </c>
      <c r="D1014" t="s">
        <v>47</v>
      </c>
      <c r="E1014">
        <v>11</v>
      </c>
      <c r="F1014">
        <v>53.2352514155737</v>
      </c>
      <c r="G1014">
        <v>54.133162374112302</v>
      </c>
    </row>
    <row r="1015" spans="1:7" x14ac:dyDescent="0.35">
      <c r="A1015">
        <v>2017</v>
      </c>
      <c r="B1015" t="s">
        <v>53</v>
      </c>
      <c r="C1015" t="s">
        <v>49</v>
      </c>
      <c r="D1015" t="s">
        <v>45</v>
      </c>
      <c r="E1015">
        <v>8</v>
      </c>
      <c r="F1015">
        <v>109.529025191676</v>
      </c>
      <c r="G1015">
        <v>106.372437725346</v>
      </c>
    </row>
    <row r="1016" spans="1:7" x14ac:dyDescent="0.35">
      <c r="A1016">
        <v>2017</v>
      </c>
      <c r="B1016" t="s">
        <v>53</v>
      </c>
      <c r="C1016" t="s">
        <v>49</v>
      </c>
      <c r="D1016" t="s">
        <v>46</v>
      </c>
      <c r="E1016">
        <v>6</v>
      </c>
      <c r="F1016">
        <v>63.545858928193198</v>
      </c>
      <c r="G1016">
        <v>61.415750198390498</v>
      </c>
    </row>
    <row r="1017" spans="1:7" x14ac:dyDescent="0.35">
      <c r="A1017">
        <v>2017</v>
      </c>
      <c r="B1017" t="s">
        <v>53</v>
      </c>
      <c r="C1017" t="s">
        <v>49</v>
      </c>
      <c r="D1017" t="s">
        <v>47</v>
      </c>
      <c r="E1017">
        <v>14</v>
      </c>
      <c r="F1017">
        <v>83.6020542219037</v>
      </c>
      <c r="G1017">
        <v>83.894093961867995</v>
      </c>
    </row>
    <row r="1018" spans="1:7" x14ac:dyDescent="0.35">
      <c r="A1018">
        <v>2017</v>
      </c>
      <c r="B1018" t="s">
        <v>53</v>
      </c>
      <c r="C1018" t="s">
        <v>50</v>
      </c>
      <c r="D1018" t="s">
        <v>45</v>
      </c>
      <c r="E1018">
        <v>8</v>
      </c>
      <c r="F1018">
        <v>12.2850122850123</v>
      </c>
      <c r="G1018">
        <v>9.3998262814374201</v>
      </c>
    </row>
    <row r="1019" spans="1:7" x14ac:dyDescent="0.35">
      <c r="A1019">
        <v>2017</v>
      </c>
      <c r="B1019" t="s">
        <v>53</v>
      </c>
      <c r="C1019" t="s">
        <v>50</v>
      </c>
      <c r="D1019" t="s">
        <v>46</v>
      </c>
      <c r="E1019">
        <v>6</v>
      </c>
      <c r="F1019">
        <v>8.9108028633379899</v>
      </c>
      <c r="G1019">
        <v>6.7496213324866803</v>
      </c>
    </row>
    <row r="1020" spans="1:7" x14ac:dyDescent="0.35">
      <c r="A1020">
        <v>2017</v>
      </c>
      <c r="B1020" t="s">
        <v>53</v>
      </c>
      <c r="C1020" t="s">
        <v>50</v>
      </c>
      <c r="D1020" t="s">
        <v>47</v>
      </c>
      <c r="E1020">
        <v>14</v>
      </c>
      <c r="F1020">
        <v>10.569707219110001</v>
      </c>
      <c r="G1020">
        <v>8.0747238069620497</v>
      </c>
    </row>
    <row r="1021" spans="1:7" x14ac:dyDescent="0.35">
      <c r="A1021">
        <v>2017</v>
      </c>
      <c r="B1021" t="s">
        <v>53</v>
      </c>
      <c r="C1021" t="s">
        <v>51</v>
      </c>
      <c r="D1021" t="s">
        <v>45</v>
      </c>
      <c r="E1021">
        <v>16</v>
      </c>
      <c r="F1021">
        <v>22.0921241577378</v>
      </c>
      <c r="G1021">
        <v>18.127361311389201</v>
      </c>
    </row>
    <row r="1022" spans="1:7" x14ac:dyDescent="0.35">
      <c r="A1022">
        <v>2017</v>
      </c>
      <c r="B1022" t="s">
        <v>53</v>
      </c>
      <c r="C1022" t="s">
        <v>51</v>
      </c>
      <c r="D1022" t="s">
        <v>46</v>
      </c>
      <c r="E1022">
        <v>12</v>
      </c>
      <c r="F1022">
        <v>15.6298843388559</v>
      </c>
      <c r="G1022">
        <v>11.669572930417999</v>
      </c>
    </row>
    <row r="1023" spans="1:7" x14ac:dyDescent="0.35">
      <c r="A1023">
        <v>2017</v>
      </c>
      <c r="B1023" t="s">
        <v>53</v>
      </c>
      <c r="C1023" t="s">
        <v>51</v>
      </c>
      <c r="D1023" t="s">
        <v>47</v>
      </c>
      <c r="E1023">
        <v>28</v>
      </c>
      <c r="F1023">
        <v>18.7667560321716</v>
      </c>
      <c r="G1023">
        <v>14.8984671209036</v>
      </c>
    </row>
    <row r="1024" spans="1:7" x14ac:dyDescent="0.35">
      <c r="A1024">
        <v>2017</v>
      </c>
      <c r="B1024" t="s">
        <v>54</v>
      </c>
      <c r="C1024" t="s">
        <v>44</v>
      </c>
      <c r="D1024" t="s">
        <v>45</v>
      </c>
      <c r="E1024">
        <v>1</v>
      </c>
      <c r="F1024">
        <v>2.3440613206441498</v>
      </c>
      <c r="G1024">
        <v>2.2311930348528302</v>
      </c>
    </row>
    <row r="1025" spans="1:7" x14ac:dyDescent="0.35">
      <c r="A1025">
        <v>2017</v>
      </c>
      <c r="B1025" t="s">
        <v>54</v>
      </c>
      <c r="C1025" t="s">
        <v>44</v>
      </c>
      <c r="D1025" t="s">
        <v>46</v>
      </c>
      <c r="E1025">
        <v>3</v>
      </c>
      <c r="F1025">
        <v>6.7195269453030502</v>
      </c>
      <c r="G1025">
        <v>6.8057395194996904</v>
      </c>
    </row>
    <row r="1026" spans="1:7" x14ac:dyDescent="0.35">
      <c r="A1026">
        <v>2017</v>
      </c>
      <c r="B1026" t="s">
        <v>54</v>
      </c>
      <c r="C1026" t="s">
        <v>44</v>
      </c>
      <c r="D1026" t="s">
        <v>47</v>
      </c>
      <c r="E1026">
        <v>4</v>
      </c>
      <c r="F1026">
        <v>4.58153412670233</v>
      </c>
      <c r="G1026">
        <v>4.5184662771762598</v>
      </c>
    </row>
    <row r="1027" spans="1:7" x14ac:dyDescent="0.35">
      <c r="A1027">
        <v>2017</v>
      </c>
      <c r="B1027" t="s">
        <v>54</v>
      </c>
      <c r="C1027" t="s">
        <v>48</v>
      </c>
      <c r="D1027" t="s">
        <v>45</v>
      </c>
      <c r="E1027">
        <v>4</v>
      </c>
      <c r="F1027">
        <v>25.559105431309899</v>
      </c>
      <c r="G1027">
        <v>25.110443297410601</v>
      </c>
    </row>
    <row r="1028" spans="1:7" x14ac:dyDescent="0.35">
      <c r="A1028">
        <v>2017</v>
      </c>
      <c r="B1028" t="s">
        <v>54</v>
      </c>
      <c r="C1028" t="s">
        <v>48</v>
      </c>
      <c r="D1028" t="s">
        <v>46</v>
      </c>
      <c r="E1028">
        <v>5</v>
      </c>
      <c r="F1028">
        <v>29.481132075471699</v>
      </c>
      <c r="G1028">
        <v>29.630213299117202</v>
      </c>
    </row>
    <row r="1029" spans="1:7" x14ac:dyDescent="0.35">
      <c r="A1029">
        <v>2017</v>
      </c>
      <c r="B1029" t="s">
        <v>54</v>
      </c>
      <c r="C1029" t="s">
        <v>48</v>
      </c>
      <c r="D1029" t="s">
        <v>47</v>
      </c>
      <c r="E1029">
        <v>9</v>
      </c>
      <c r="F1029">
        <v>27.598896044158199</v>
      </c>
      <c r="G1029">
        <v>27.3703282982639</v>
      </c>
    </row>
    <row r="1030" spans="1:7" x14ac:dyDescent="0.35">
      <c r="A1030">
        <v>2017</v>
      </c>
      <c r="B1030" t="s">
        <v>54</v>
      </c>
      <c r="C1030" t="s">
        <v>49</v>
      </c>
      <c r="D1030" t="s">
        <v>45</v>
      </c>
      <c r="E1030">
        <v>4</v>
      </c>
      <c r="F1030">
        <v>38.993955936829799</v>
      </c>
      <c r="G1030">
        <v>34.639177645937401</v>
      </c>
    </row>
    <row r="1031" spans="1:7" x14ac:dyDescent="0.35">
      <c r="A1031">
        <v>2017</v>
      </c>
      <c r="B1031" t="s">
        <v>54</v>
      </c>
      <c r="C1031" t="s">
        <v>49</v>
      </c>
      <c r="D1031" t="s">
        <v>46</v>
      </c>
      <c r="E1031">
        <v>3</v>
      </c>
      <c r="F1031">
        <v>20.762682538583999</v>
      </c>
      <c r="G1031">
        <v>21.213891761987401</v>
      </c>
    </row>
    <row r="1032" spans="1:7" x14ac:dyDescent="0.35">
      <c r="A1032">
        <v>2017</v>
      </c>
      <c r="B1032" t="s">
        <v>54</v>
      </c>
      <c r="C1032" t="s">
        <v>49</v>
      </c>
      <c r="D1032" t="s">
        <v>47</v>
      </c>
      <c r="E1032">
        <v>7</v>
      </c>
      <c r="F1032">
        <v>28.3320516452827</v>
      </c>
      <c r="G1032">
        <v>27.9265347039624</v>
      </c>
    </row>
    <row r="1033" spans="1:7" x14ac:dyDescent="0.35">
      <c r="A1033">
        <v>2017</v>
      </c>
      <c r="B1033" t="s">
        <v>54</v>
      </c>
      <c r="C1033" t="s">
        <v>50</v>
      </c>
      <c r="D1033" t="s">
        <v>45</v>
      </c>
      <c r="E1033">
        <v>5</v>
      </c>
      <c r="F1033">
        <v>3.6080763180302799</v>
      </c>
      <c r="G1033">
        <v>3.54710186864189</v>
      </c>
    </row>
    <row r="1034" spans="1:7" x14ac:dyDescent="0.35">
      <c r="A1034">
        <v>2017</v>
      </c>
      <c r="B1034" t="s">
        <v>54</v>
      </c>
      <c r="C1034" t="s">
        <v>50</v>
      </c>
      <c r="D1034" t="s">
        <v>46</v>
      </c>
      <c r="E1034">
        <v>8</v>
      </c>
      <c r="F1034">
        <v>5.62212305421835</v>
      </c>
      <c r="G1034">
        <v>5.40076194403815</v>
      </c>
    </row>
    <row r="1035" spans="1:7" x14ac:dyDescent="0.35">
      <c r="A1035">
        <v>2017</v>
      </c>
      <c r="B1035" t="s">
        <v>54</v>
      </c>
      <c r="C1035" t="s">
        <v>50</v>
      </c>
      <c r="D1035" t="s">
        <v>47</v>
      </c>
      <c r="E1035">
        <v>13</v>
      </c>
      <c r="F1035">
        <v>4.6284263706372597</v>
      </c>
      <c r="G1035">
        <v>4.4739319063400202</v>
      </c>
    </row>
    <row r="1036" spans="1:7" x14ac:dyDescent="0.35">
      <c r="A1036">
        <v>2017</v>
      </c>
      <c r="B1036" t="s">
        <v>54</v>
      </c>
      <c r="C1036" t="s">
        <v>51</v>
      </c>
      <c r="D1036" t="s">
        <v>45</v>
      </c>
      <c r="E1036">
        <v>9</v>
      </c>
      <c r="F1036">
        <v>6.04692413125857</v>
      </c>
      <c r="G1036">
        <v>6.3453886885984803</v>
      </c>
    </row>
    <row r="1037" spans="1:7" x14ac:dyDescent="0.35">
      <c r="A1037">
        <v>2017</v>
      </c>
      <c r="B1037" t="s">
        <v>54</v>
      </c>
      <c r="C1037" t="s">
        <v>51</v>
      </c>
      <c r="D1037" t="s">
        <v>46</v>
      </c>
      <c r="E1037">
        <v>11</v>
      </c>
      <c r="F1037">
        <v>7.0178124840504301</v>
      </c>
      <c r="G1037">
        <v>6.8239436276535903</v>
      </c>
    </row>
    <row r="1038" spans="1:7" x14ac:dyDescent="0.35">
      <c r="A1038">
        <v>2017</v>
      </c>
      <c r="B1038" t="s">
        <v>54</v>
      </c>
      <c r="C1038" t="s">
        <v>51</v>
      </c>
      <c r="D1038" t="s">
        <v>47</v>
      </c>
      <c r="E1038">
        <v>20</v>
      </c>
      <c r="F1038">
        <v>6.5449309509784701</v>
      </c>
      <c r="G1038">
        <v>6.5846661581260397</v>
      </c>
    </row>
    <row r="1039" spans="1:7" x14ac:dyDescent="0.35">
      <c r="A1039">
        <v>2017</v>
      </c>
      <c r="B1039" t="s">
        <v>56</v>
      </c>
      <c r="C1039" t="s">
        <v>44</v>
      </c>
      <c r="D1039" t="s">
        <v>45</v>
      </c>
      <c r="E1039">
        <v>2</v>
      </c>
      <c r="F1039">
        <v>2.5489396411093002</v>
      </c>
      <c r="G1039">
        <v>2.6002307704808798</v>
      </c>
    </row>
    <row r="1040" spans="1:7" x14ac:dyDescent="0.35">
      <c r="A1040">
        <v>2017</v>
      </c>
      <c r="B1040" t="s">
        <v>56</v>
      </c>
      <c r="C1040" t="s">
        <v>44</v>
      </c>
      <c r="D1040" t="s">
        <v>46</v>
      </c>
      <c r="E1040">
        <v>2</v>
      </c>
      <c r="F1040">
        <v>2.5057318616334898</v>
      </c>
      <c r="G1040">
        <v>2.5733374363769101</v>
      </c>
    </row>
    <row r="1041" spans="1:7" x14ac:dyDescent="0.35">
      <c r="A1041">
        <v>2017</v>
      </c>
      <c r="B1041" t="s">
        <v>56</v>
      </c>
      <c r="C1041" t="s">
        <v>44</v>
      </c>
      <c r="D1041" t="s">
        <v>47</v>
      </c>
      <c r="E1041">
        <v>4</v>
      </c>
      <c r="F1041">
        <v>2.5271510794093999</v>
      </c>
      <c r="G1041">
        <v>2.5867841034288999</v>
      </c>
    </row>
    <row r="1042" spans="1:7" x14ac:dyDescent="0.35">
      <c r="A1042">
        <v>2017</v>
      </c>
      <c r="B1042" t="s">
        <v>56</v>
      </c>
      <c r="C1042" t="s">
        <v>48</v>
      </c>
      <c r="D1042" t="s">
        <v>45</v>
      </c>
      <c r="E1042">
        <v>6</v>
      </c>
      <c r="F1042">
        <v>21.020179372197301</v>
      </c>
      <c r="G1042">
        <v>20.6905649789291</v>
      </c>
    </row>
    <row r="1043" spans="1:7" x14ac:dyDescent="0.35">
      <c r="A1043">
        <v>2017</v>
      </c>
      <c r="B1043" t="s">
        <v>56</v>
      </c>
      <c r="C1043" t="s">
        <v>48</v>
      </c>
      <c r="D1043" t="s">
        <v>46</v>
      </c>
      <c r="E1043">
        <v>3</v>
      </c>
      <c r="F1043">
        <v>9.9926720405036296</v>
      </c>
      <c r="G1043">
        <v>10.136358597023101</v>
      </c>
    </row>
    <row r="1044" spans="1:7" x14ac:dyDescent="0.35">
      <c r="A1044">
        <v>2017</v>
      </c>
      <c r="B1044" t="s">
        <v>56</v>
      </c>
      <c r="C1044" t="s">
        <v>48</v>
      </c>
      <c r="D1044" t="s">
        <v>47</v>
      </c>
      <c r="E1044">
        <v>9</v>
      </c>
      <c r="F1044">
        <v>15.367277942833701</v>
      </c>
      <c r="G1044">
        <v>15.4134617879761</v>
      </c>
    </row>
    <row r="1045" spans="1:7" x14ac:dyDescent="0.35">
      <c r="A1045">
        <v>2017</v>
      </c>
      <c r="B1045" t="s">
        <v>56</v>
      </c>
      <c r="C1045" t="s">
        <v>49</v>
      </c>
      <c r="D1045" t="s">
        <v>45</v>
      </c>
      <c r="E1045">
        <v>2</v>
      </c>
      <c r="F1045">
        <v>10.526315789473699</v>
      </c>
      <c r="G1045">
        <v>9.80347504508822</v>
      </c>
    </row>
    <row r="1046" spans="1:7" x14ac:dyDescent="0.35">
      <c r="A1046">
        <v>2017</v>
      </c>
      <c r="B1046" t="s">
        <v>56</v>
      </c>
      <c r="C1046" t="s">
        <v>49</v>
      </c>
      <c r="D1046" t="s">
        <v>46</v>
      </c>
      <c r="E1046">
        <v>4</v>
      </c>
      <c r="F1046">
        <v>15.0455126758444</v>
      </c>
      <c r="G1046">
        <v>15.181659910137</v>
      </c>
    </row>
    <row r="1047" spans="1:7" x14ac:dyDescent="0.35">
      <c r="A1047">
        <v>2017</v>
      </c>
      <c r="B1047" t="s">
        <v>56</v>
      </c>
      <c r="C1047" t="s">
        <v>49</v>
      </c>
      <c r="D1047" t="s">
        <v>47</v>
      </c>
      <c r="E1047">
        <v>6</v>
      </c>
      <c r="F1047">
        <v>13.1619356820076</v>
      </c>
      <c r="G1047">
        <v>12.492567477612599</v>
      </c>
    </row>
    <row r="1048" spans="1:7" x14ac:dyDescent="0.35">
      <c r="A1048">
        <v>2017</v>
      </c>
      <c r="B1048" t="s">
        <v>56</v>
      </c>
      <c r="C1048" t="s">
        <v>50</v>
      </c>
      <c r="D1048" t="s">
        <v>45</v>
      </c>
      <c r="E1048">
        <v>8</v>
      </c>
      <c r="F1048">
        <v>2.93408935035594</v>
      </c>
      <c r="G1048">
        <v>3.1445829417197699</v>
      </c>
    </row>
    <row r="1049" spans="1:7" x14ac:dyDescent="0.35">
      <c r="A1049">
        <v>2017</v>
      </c>
      <c r="B1049" t="s">
        <v>56</v>
      </c>
      <c r="C1049" t="s">
        <v>50</v>
      </c>
      <c r="D1049" t="s">
        <v>46</v>
      </c>
      <c r="E1049">
        <v>5</v>
      </c>
      <c r="F1049">
        <v>1.8647184088730799</v>
      </c>
      <c r="G1049">
        <v>1.9189583223377</v>
      </c>
    </row>
    <row r="1050" spans="1:7" x14ac:dyDescent="0.35">
      <c r="A1050">
        <v>2017</v>
      </c>
      <c r="B1050" t="s">
        <v>56</v>
      </c>
      <c r="C1050" t="s">
        <v>50</v>
      </c>
      <c r="D1050" t="s">
        <v>47</v>
      </c>
      <c r="E1050">
        <v>13</v>
      </c>
      <c r="F1050">
        <v>2.4038728240328102</v>
      </c>
      <c r="G1050">
        <v>2.5317706320287399</v>
      </c>
    </row>
    <row r="1051" spans="1:7" x14ac:dyDescent="0.35">
      <c r="A1051">
        <v>2017</v>
      </c>
      <c r="B1051" t="s">
        <v>56</v>
      </c>
      <c r="C1051" t="s">
        <v>51</v>
      </c>
      <c r="D1051" t="s">
        <v>45</v>
      </c>
      <c r="E1051">
        <v>10</v>
      </c>
      <c r="F1051">
        <v>3.4286850649907299</v>
      </c>
      <c r="G1051">
        <v>3.74388323102293</v>
      </c>
    </row>
    <row r="1052" spans="1:7" x14ac:dyDescent="0.35">
      <c r="A1052">
        <v>2017</v>
      </c>
      <c r="B1052" t="s">
        <v>56</v>
      </c>
      <c r="C1052" t="s">
        <v>51</v>
      </c>
      <c r="D1052" t="s">
        <v>46</v>
      </c>
      <c r="E1052">
        <v>9</v>
      </c>
      <c r="F1052">
        <v>3.0537148441078599</v>
      </c>
      <c r="G1052">
        <v>3.1126014652396399</v>
      </c>
    </row>
    <row r="1053" spans="1:7" x14ac:dyDescent="0.35">
      <c r="A1053">
        <v>2017</v>
      </c>
      <c r="B1053" t="s">
        <v>56</v>
      </c>
      <c r="C1053" t="s">
        <v>51</v>
      </c>
      <c r="D1053" t="s">
        <v>47</v>
      </c>
      <c r="E1053">
        <v>19</v>
      </c>
      <c r="F1053">
        <v>3.2402196527848801</v>
      </c>
      <c r="G1053">
        <v>3.4282423481312798</v>
      </c>
    </row>
    <row r="1054" spans="1:7" x14ac:dyDescent="0.35">
      <c r="A1054">
        <v>2017</v>
      </c>
      <c r="B1054" t="s">
        <v>57</v>
      </c>
      <c r="C1054" t="s">
        <v>44</v>
      </c>
      <c r="D1054" t="s">
        <v>45</v>
      </c>
      <c r="E1054">
        <v>2</v>
      </c>
      <c r="F1054">
        <v>4.2887163871853202</v>
      </c>
      <c r="G1054">
        <v>4.02372657436685</v>
      </c>
    </row>
    <row r="1055" spans="1:7" x14ac:dyDescent="0.35">
      <c r="A1055">
        <v>2017</v>
      </c>
      <c r="B1055" t="s">
        <v>57</v>
      </c>
      <c r="C1055" t="s">
        <v>44</v>
      </c>
      <c r="D1055" t="s">
        <v>46</v>
      </c>
      <c r="E1055">
        <v>2</v>
      </c>
      <c r="F1055">
        <v>4.0446529687752797</v>
      </c>
      <c r="G1055">
        <v>3.9080404519166101</v>
      </c>
    </row>
    <row r="1056" spans="1:7" x14ac:dyDescent="0.35">
      <c r="A1056">
        <v>2017</v>
      </c>
      <c r="B1056" t="s">
        <v>57</v>
      </c>
      <c r="C1056" t="s">
        <v>44</v>
      </c>
      <c r="D1056" t="s">
        <v>47</v>
      </c>
      <c r="E1056">
        <v>4</v>
      </c>
      <c r="F1056">
        <v>4.1631106762973298</v>
      </c>
      <c r="G1056">
        <v>3.9658835131417298</v>
      </c>
    </row>
    <row r="1057" spans="1:7" x14ac:dyDescent="0.35">
      <c r="A1057">
        <v>2017</v>
      </c>
      <c r="B1057" t="s">
        <v>57</v>
      </c>
      <c r="C1057" t="s">
        <v>48</v>
      </c>
      <c r="D1057" t="s">
        <v>45</v>
      </c>
      <c r="E1057">
        <v>6</v>
      </c>
      <c r="F1057">
        <v>29.702970297029701</v>
      </c>
      <c r="G1057">
        <v>29.3775324635725</v>
      </c>
    </row>
    <row r="1058" spans="1:7" x14ac:dyDescent="0.35">
      <c r="A1058">
        <v>2017</v>
      </c>
      <c r="B1058" t="s">
        <v>57</v>
      </c>
      <c r="C1058" t="s">
        <v>48</v>
      </c>
      <c r="D1058" t="s">
        <v>46</v>
      </c>
      <c r="E1058">
        <v>1</v>
      </c>
      <c r="F1058">
        <v>4.7105374723255897</v>
      </c>
      <c r="G1058">
        <v>4.8334396690060499</v>
      </c>
    </row>
    <row r="1059" spans="1:7" x14ac:dyDescent="0.35">
      <c r="A1059">
        <v>2017</v>
      </c>
      <c r="B1059" t="s">
        <v>57</v>
      </c>
      <c r="C1059" t="s">
        <v>48</v>
      </c>
      <c r="D1059" t="s">
        <v>47</v>
      </c>
      <c r="E1059">
        <v>7</v>
      </c>
      <c r="F1059">
        <v>16.8963769340317</v>
      </c>
      <c r="G1059">
        <v>17.105486066289298</v>
      </c>
    </row>
    <row r="1060" spans="1:7" x14ac:dyDescent="0.35">
      <c r="A1060">
        <v>2017</v>
      </c>
      <c r="B1060" t="s">
        <v>57</v>
      </c>
      <c r="C1060" t="s">
        <v>49</v>
      </c>
      <c r="D1060" t="s">
        <v>45</v>
      </c>
      <c r="E1060">
        <v>9</v>
      </c>
      <c r="F1060">
        <v>68.243858052775295</v>
      </c>
      <c r="G1060">
        <v>64.200585235212301</v>
      </c>
    </row>
    <row r="1061" spans="1:7" x14ac:dyDescent="0.35">
      <c r="A1061">
        <v>2017</v>
      </c>
      <c r="B1061" t="s">
        <v>57</v>
      </c>
      <c r="C1061" t="s">
        <v>49</v>
      </c>
      <c r="D1061" t="s">
        <v>46</v>
      </c>
      <c r="E1061">
        <v>3</v>
      </c>
      <c r="F1061">
        <v>16.430253573580199</v>
      </c>
      <c r="G1061">
        <v>17.2126804858915</v>
      </c>
    </row>
    <row r="1062" spans="1:7" x14ac:dyDescent="0.35">
      <c r="A1062">
        <v>2017</v>
      </c>
      <c r="B1062" t="s">
        <v>57</v>
      </c>
      <c r="C1062" t="s">
        <v>49</v>
      </c>
      <c r="D1062" t="s">
        <v>47</v>
      </c>
      <c r="E1062">
        <v>12</v>
      </c>
      <c r="F1062">
        <v>38.1594428721341</v>
      </c>
      <c r="G1062">
        <v>40.706632860551899</v>
      </c>
    </row>
    <row r="1063" spans="1:7" x14ac:dyDescent="0.35">
      <c r="A1063">
        <v>2017</v>
      </c>
      <c r="B1063" t="s">
        <v>57</v>
      </c>
      <c r="C1063" t="s">
        <v>50</v>
      </c>
      <c r="D1063" t="s">
        <v>45</v>
      </c>
      <c r="E1063">
        <v>8</v>
      </c>
      <c r="F1063">
        <v>5.51275513719869</v>
      </c>
      <c r="G1063">
        <v>4.5614598361344303</v>
      </c>
    </row>
    <row r="1064" spans="1:7" x14ac:dyDescent="0.35">
      <c r="A1064">
        <v>2017</v>
      </c>
      <c r="B1064" t="s">
        <v>57</v>
      </c>
      <c r="C1064" t="s">
        <v>50</v>
      </c>
      <c r="D1064" t="s">
        <v>46</v>
      </c>
      <c r="E1064">
        <v>3</v>
      </c>
      <c r="F1064">
        <v>2.06291903042806</v>
      </c>
      <c r="G1064">
        <v>1.6957603131907</v>
      </c>
    </row>
    <row r="1065" spans="1:7" x14ac:dyDescent="0.35">
      <c r="A1065">
        <v>2017</v>
      </c>
      <c r="B1065" t="s">
        <v>57</v>
      </c>
      <c r="C1065" t="s">
        <v>50</v>
      </c>
      <c r="D1065" t="s">
        <v>47</v>
      </c>
      <c r="E1065">
        <v>11</v>
      </c>
      <c r="F1065">
        <v>3.7860144625752499</v>
      </c>
      <c r="G1065">
        <v>3.12861007466257</v>
      </c>
    </row>
    <row r="1066" spans="1:7" x14ac:dyDescent="0.35">
      <c r="A1066">
        <v>2017</v>
      </c>
      <c r="B1066" t="s">
        <v>57</v>
      </c>
      <c r="C1066" t="s">
        <v>51</v>
      </c>
      <c r="D1066" t="s">
        <v>45</v>
      </c>
      <c r="E1066">
        <v>17</v>
      </c>
      <c r="F1066">
        <v>10.7386959432997</v>
      </c>
      <c r="G1066">
        <v>9.9289811220514395</v>
      </c>
    </row>
    <row r="1067" spans="1:7" x14ac:dyDescent="0.35">
      <c r="A1067">
        <v>2017</v>
      </c>
      <c r="B1067" t="s">
        <v>57</v>
      </c>
      <c r="C1067" t="s">
        <v>51</v>
      </c>
      <c r="D1067" t="s">
        <v>46</v>
      </c>
      <c r="E1067">
        <v>6</v>
      </c>
      <c r="F1067">
        <v>3.6655995699029802</v>
      </c>
      <c r="G1067">
        <v>3.09228312873377</v>
      </c>
    </row>
    <row r="1068" spans="1:7" x14ac:dyDescent="0.35">
      <c r="A1068">
        <v>2017</v>
      </c>
      <c r="B1068" t="s">
        <v>57</v>
      </c>
      <c r="C1068" t="s">
        <v>51</v>
      </c>
      <c r="D1068" t="s">
        <v>47</v>
      </c>
      <c r="E1068">
        <v>23</v>
      </c>
      <c r="F1068">
        <v>7.1430789776079999</v>
      </c>
      <c r="G1068">
        <v>6.5106321253925996</v>
      </c>
    </row>
    <row r="1069" spans="1:7" x14ac:dyDescent="0.35">
      <c r="A1069">
        <v>2017</v>
      </c>
      <c r="B1069" t="s">
        <v>58</v>
      </c>
      <c r="C1069" t="s">
        <v>44</v>
      </c>
      <c r="D1069" t="s">
        <v>45</v>
      </c>
      <c r="E1069">
        <v>12</v>
      </c>
      <c r="F1069">
        <v>10.80010800108</v>
      </c>
      <c r="G1069">
        <v>11.284200296331001</v>
      </c>
    </row>
    <row r="1070" spans="1:7" x14ac:dyDescent="0.35">
      <c r="A1070">
        <v>2017</v>
      </c>
      <c r="B1070" t="s">
        <v>58</v>
      </c>
      <c r="C1070" t="s">
        <v>44</v>
      </c>
      <c r="D1070" t="s">
        <v>46</v>
      </c>
      <c r="E1070">
        <v>3</v>
      </c>
      <c r="F1070">
        <v>2.60448318372024</v>
      </c>
      <c r="G1070">
        <v>2.54827253177069</v>
      </c>
    </row>
    <row r="1071" spans="1:7" x14ac:dyDescent="0.35">
      <c r="A1071">
        <v>2017</v>
      </c>
      <c r="B1071" t="s">
        <v>58</v>
      </c>
      <c r="C1071" t="s">
        <v>44</v>
      </c>
      <c r="D1071" t="s">
        <v>47</v>
      </c>
      <c r="E1071">
        <v>15</v>
      </c>
      <c r="F1071">
        <v>6.6284865839431504</v>
      </c>
      <c r="G1071">
        <v>6.9162364140508501</v>
      </c>
    </row>
    <row r="1072" spans="1:7" x14ac:dyDescent="0.35">
      <c r="A1072">
        <v>2017</v>
      </c>
      <c r="B1072" t="s">
        <v>58</v>
      </c>
      <c r="C1072" t="s">
        <v>48</v>
      </c>
      <c r="D1072" t="s">
        <v>45</v>
      </c>
      <c r="E1072">
        <v>12</v>
      </c>
      <c r="F1072">
        <v>31.8344608038201</v>
      </c>
      <c r="G1072">
        <v>31.161466105103798</v>
      </c>
    </row>
    <row r="1073" spans="1:7" x14ac:dyDescent="0.35">
      <c r="A1073">
        <v>2017</v>
      </c>
      <c r="B1073" t="s">
        <v>58</v>
      </c>
      <c r="C1073" t="s">
        <v>48</v>
      </c>
      <c r="D1073" t="s">
        <v>46</v>
      </c>
      <c r="E1073">
        <v>5</v>
      </c>
      <c r="F1073">
        <v>11.8643665614693</v>
      </c>
      <c r="G1073">
        <v>11.964470420924499</v>
      </c>
    </row>
    <row r="1074" spans="1:7" x14ac:dyDescent="0.35">
      <c r="A1074">
        <v>2017</v>
      </c>
      <c r="B1074" t="s">
        <v>58</v>
      </c>
      <c r="C1074" t="s">
        <v>48</v>
      </c>
      <c r="D1074" t="s">
        <v>47</v>
      </c>
      <c r="E1074">
        <v>17</v>
      </c>
      <c r="F1074">
        <v>21.2931185650943</v>
      </c>
      <c r="G1074">
        <v>21.562968263014099</v>
      </c>
    </row>
    <row r="1075" spans="1:7" x14ac:dyDescent="0.35">
      <c r="A1075">
        <v>2017</v>
      </c>
      <c r="B1075" t="s">
        <v>58</v>
      </c>
      <c r="C1075" t="s">
        <v>49</v>
      </c>
      <c r="D1075" t="s">
        <v>45</v>
      </c>
      <c r="E1075">
        <v>6</v>
      </c>
      <c r="F1075">
        <v>23.1687068000154</v>
      </c>
      <c r="G1075">
        <v>21.8345094301344</v>
      </c>
    </row>
    <row r="1076" spans="1:7" x14ac:dyDescent="0.35">
      <c r="A1076">
        <v>2017</v>
      </c>
      <c r="B1076" t="s">
        <v>58</v>
      </c>
      <c r="C1076" t="s">
        <v>49</v>
      </c>
      <c r="D1076" t="s">
        <v>46</v>
      </c>
      <c r="E1076">
        <v>5</v>
      </c>
      <c r="F1076">
        <v>13.1257711390544</v>
      </c>
      <c r="G1076">
        <v>14.296463749789099</v>
      </c>
    </row>
    <row r="1077" spans="1:7" x14ac:dyDescent="0.35">
      <c r="A1077">
        <v>2017</v>
      </c>
      <c r="B1077" t="s">
        <v>58</v>
      </c>
      <c r="C1077" t="s">
        <v>49</v>
      </c>
      <c r="D1077" t="s">
        <v>47</v>
      </c>
      <c r="E1077">
        <v>11</v>
      </c>
      <c r="F1077">
        <v>17.190185966557301</v>
      </c>
      <c r="G1077">
        <v>18.065486589961701</v>
      </c>
    </row>
    <row r="1078" spans="1:7" x14ac:dyDescent="0.35">
      <c r="A1078">
        <v>2017</v>
      </c>
      <c r="B1078" t="s">
        <v>58</v>
      </c>
      <c r="C1078" t="s">
        <v>50</v>
      </c>
      <c r="D1078" t="s">
        <v>45</v>
      </c>
      <c r="E1078">
        <v>24</v>
      </c>
      <c r="F1078">
        <v>5.9023892379769602</v>
      </c>
      <c r="G1078">
        <v>6.88161210941057</v>
      </c>
    </row>
    <row r="1079" spans="1:7" x14ac:dyDescent="0.35">
      <c r="A1079">
        <v>2017</v>
      </c>
      <c r="B1079" t="s">
        <v>58</v>
      </c>
      <c r="C1079" t="s">
        <v>50</v>
      </c>
      <c r="D1079" t="s">
        <v>46</v>
      </c>
      <c r="E1079">
        <v>8</v>
      </c>
      <c r="F1079">
        <v>1.91001444448424</v>
      </c>
      <c r="G1079">
        <v>2.1225951814464898</v>
      </c>
    </row>
    <row r="1080" spans="1:7" x14ac:dyDescent="0.35">
      <c r="A1080">
        <v>2017</v>
      </c>
      <c r="B1080" t="s">
        <v>58</v>
      </c>
      <c r="C1080" t="s">
        <v>50</v>
      </c>
      <c r="D1080" t="s">
        <v>47</v>
      </c>
      <c r="E1080">
        <v>32</v>
      </c>
      <c r="F1080">
        <v>3.8766263659050701</v>
      </c>
      <c r="G1080">
        <v>4.5021036454285301</v>
      </c>
    </row>
    <row r="1081" spans="1:7" x14ac:dyDescent="0.35">
      <c r="A1081">
        <v>2017</v>
      </c>
      <c r="B1081" t="s">
        <v>58</v>
      </c>
      <c r="C1081" t="s">
        <v>51</v>
      </c>
      <c r="D1081" t="s">
        <v>45</v>
      </c>
      <c r="E1081">
        <v>30</v>
      </c>
      <c r="F1081">
        <v>6.9362237348327902</v>
      </c>
      <c r="G1081">
        <v>8.2273728682757099</v>
      </c>
    </row>
    <row r="1082" spans="1:7" x14ac:dyDescent="0.35">
      <c r="A1082">
        <v>2017</v>
      </c>
      <c r="B1082" t="s">
        <v>58</v>
      </c>
      <c r="C1082" t="s">
        <v>51</v>
      </c>
      <c r="D1082" t="s">
        <v>46</v>
      </c>
      <c r="E1082">
        <v>13</v>
      </c>
      <c r="F1082">
        <v>2.84502492679532</v>
      </c>
      <c r="G1082">
        <v>3.2182433525973302</v>
      </c>
    </row>
    <row r="1083" spans="1:7" x14ac:dyDescent="0.35">
      <c r="A1083">
        <v>2017</v>
      </c>
      <c r="B1083" t="s">
        <v>58</v>
      </c>
      <c r="C1083" t="s">
        <v>51</v>
      </c>
      <c r="D1083" t="s">
        <v>47</v>
      </c>
      <c r="E1083">
        <v>43</v>
      </c>
      <c r="F1083">
        <v>4.8344482545393204</v>
      </c>
      <c r="G1083">
        <v>5.72280811043652</v>
      </c>
    </row>
    <row r="1084" spans="1:7" x14ac:dyDescent="0.35">
      <c r="A1084">
        <v>2017</v>
      </c>
      <c r="B1084" t="s">
        <v>59</v>
      </c>
      <c r="C1084" t="s">
        <v>48</v>
      </c>
      <c r="D1084" t="s">
        <v>45</v>
      </c>
      <c r="E1084">
        <v>-1</v>
      </c>
      <c r="F1084">
        <v>-1</v>
      </c>
      <c r="G1084">
        <v>72.150072150072106</v>
      </c>
    </row>
    <row r="1085" spans="1:7" x14ac:dyDescent="0.35">
      <c r="A1085">
        <v>2017</v>
      </c>
      <c r="B1085" t="s">
        <v>59</v>
      </c>
      <c r="C1085" t="s">
        <v>48</v>
      </c>
      <c r="D1085" t="s">
        <v>47</v>
      </c>
      <c r="E1085">
        <v>-1</v>
      </c>
      <c r="F1085">
        <v>-1</v>
      </c>
      <c r="G1085">
        <v>36.075036075036103</v>
      </c>
    </row>
    <row r="1086" spans="1:7" x14ac:dyDescent="0.35">
      <c r="A1086">
        <v>2017</v>
      </c>
      <c r="B1086" t="s">
        <v>59</v>
      </c>
      <c r="C1086" t="s">
        <v>49</v>
      </c>
      <c r="D1086" t="s">
        <v>45</v>
      </c>
      <c r="E1086">
        <v>-1</v>
      </c>
      <c r="F1086">
        <v>-1</v>
      </c>
      <c r="G1086">
        <v>90.151002929907605</v>
      </c>
    </row>
    <row r="1087" spans="1:7" x14ac:dyDescent="0.35">
      <c r="A1087">
        <v>2017</v>
      </c>
      <c r="B1087" t="s">
        <v>59</v>
      </c>
      <c r="C1087" t="s">
        <v>49</v>
      </c>
      <c r="D1087" t="s">
        <v>47</v>
      </c>
      <c r="E1087">
        <v>-1</v>
      </c>
      <c r="F1087">
        <v>-1</v>
      </c>
      <c r="G1087">
        <v>45.075501464953803</v>
      </c>
    </row>
    <row r="1088" spans="1:7" x14ac:dyDescent="0.35">
      <c r="A1088">
        <v>2017</v>
      </c>
      <c r="B1088" t="s">
        <v>59</v>
      </c>
      <c r="C1088" t="s">
        <v>50</v>
      </c>
      <c r="D1088" t="s">
        <v>45</v>
      </c>
      <c r="E1088">
        <v>-1</v>
      </c>
      <c r="F1088">
        <v>-1</v>
      </c>
      <c r="G1088">
        <v>8.3250083250083193</v>
      </c>
    </row>
    <row r="1089" spans="1:7" x14ac:dyDescent="0.35">
      <c r="A1089">
        <v>2017</v>
      </c>
      <c r="B1089" t="s">
        <v>59</v>
      </c>
      <c r="C1089" t="s">
        <v>50</v>
      </c>
      <c r="D1089" t="s">
        <v>47</v>
      </c>
      <c r="E1089">
        <v>-1</v>
      </c>
      <c r="F1089">
        <v>-1</v>
      </c>
      <c r="G1089">
        <v>4.1625041625041597</v>
      </c>
    </row>
    <row r="1090" spans="1:7" x14ac:dyDescent="0.35">
      <c r="A1090">
        <v>2017</v>
      </c>
      <c r="B1090" t="s">
        <v>59</v>
      </c>
      <c r="C1090" t="s">
        <v>51</v>
      </c>
      <c r="D1090" t="s">
        <v>45</v>
      </c>
      <c r="E1090">
        <v>2</v>
      </c>
      <c r="F1090">
        <v>18.2731841023298</v>
      </c>
      <c r="G1090">
        <v>15.689347839449299</v>
      </c>
    </row>
    <row r="1091" spans="1:7" x14ac:dyDescent="0.35">
      <c r="A1091">
        <v>2017</v>
      </c>
      <c r="B1091" t="s">
        <v>59</v>
      </c>
      <c r="C1091" t="s">
        <v>51</v>
      </c>
      <c r="D1091" t="s">
        <v>47</v>
      </c>
      <c r="E1091">
        <v>2</v>
      </c>
      <c r="F1091">
        <v>9.0909090909090899</v>
      </c>
      <c r="G1091">
        <v>7.84467391972463</v>
      </c>
    </row>
    <row r="1092" spans="1:7" x14ac:dyDescent="0.35">
      <c r="A1092">
        <v>2017</v>
      </c>
      <c r="B1092" t="s">
        <v>60</v>
      </c>
      <c r="C1092" t="s">
        <v>44</v>
      </c>
      <c r="D1092" t="s">
        <v>45</v>
      </c>
      <c r="E1092">
        <v>-1</v>
      </c>
      <c r="F1092">
        <v>-1</v>
      </c>
      <c r="G1092">
        <v>22.6903810238598</v>
      </c>
    </row>
    <row r="1093" spans="1:7" x14ac:dyDescent="0.35">
      <c r="A1093">
        <v>2017</v>
      </c>
      <c r="B1093" t="s">
        <v>60</v>
      </c>
      <c r="C1093" t="s">
        <v>44</v>
      </c>
      <c r="D1093" t="s">
        <v>47</v>
      </c>
      <c r="E1093">
        <v>-1</v>
      </c>
      <c r="F1093">
        <v>-1</v>
      </c>
      <c r="G1093">
        <v>11.3451905119299</v>
      </c>
    </row>
    <row r="1094" spans="1:7" x14ac:dyDescent="0.35">
      <c r="A1094">
        <v>2017</v>
      </c>
      <c r="B1094" t="s">
        <v>60</v>
      </c>
      <c r="C1094" t="s">
        <v>48</v>
      </c>
      <c r="D1094" t="s">
        <v>45</v>
      </c>
      <c r="E1094">
        <v>-1</v>
      </c>
      <c r="F1094">
        <v>-1</v>
      </c>
      <c r="G1094">
        <v>59.375371096069401</v>
      </c>
    </row>
    <row r="1095" spans="1:7" x14ac:dyDescent="0.35">
      <c r="A1095">
        <v>2017</v>
      </c>
      <c r="B1095" t="s">
        <v>60</v>
      </c>
      <c r="C1095" t="s">
        <v>48</v>
      </c>
      <c r="D1095" t="s">
        <v>47</v>
      </c>
      <c r="E1095">
        <v>-1</v>
      </c>
      <c r="F1095">
        <v>-1</v>
      </c>
      <c r="G1095">
        <v>29.6876855480347</v>
      </c>
    </row>
    <row r="1096" spans="1:7" x14ac:dyDescent="0.35">
      <c r="A1096">
        <v>2017</v>
      </c>
      <c r="B1096" t="s">
        <v>60</v>
      </c>
      <c r="C1096" t="s">
        <v>49</v>
      </c>
      <c r="D1096" t="s">
        <v>46</v>
      </c>
      <c r="E1096">
        <v>-1</v>
      </c>
      <c r="F1096">
        <v>-1</v>
      </c>
      <c r="G1096">
        <v>50.782043469429198</v>
      </c>
    </row>
    <row r="1097" spans="1:7" x14ac:dyDescent="0.35">
      <c r="A1097">
        <v>2017</v>
      </c>
      <c r="B1097" t="s">
        <v>60</v>
      </c>
      <c r="C1097" t="s">
        <v>49</v>
      </c>
      <c r="D1097" t="s">
        <v>47</v>
      </c>
      <c r="E1097">
        <v>-1</v>
      </c>
      <c r="F1097">
        <v>-1</v>
      </c>
      <c r="G1097">
        <v>25.391021734714599</v>
      </c>
    </row>
    <row r="1098" spans="1:7" x14ac:dyDescent="0.35">
      <c r="A1098">
        <v>2017</v>
      </c>
      <c r="B1098" t="s">
        <v>60</v>
      </c>
      <c r="C1098" t="s">
        <v>50</v>
      </c>
      <c r="D1098" t="s">
        <v>45</v>
      </c>
      <c r="E1098">
        <v>-1</v>
      </c>
      <c r="F1098">
        <v>-1</v>
      </c>
      <c r="G1098">
        <v>13.4586427872639</v>
      </c>
    </row>
    <row r="1099" spans="1:7" x14ac:dyDescent="0.35">
      <c r="A1099">
        <v>2017</v>
      </c>
      <c r="B1099" t="s">
        <v>60</v>
      </c>
      <c r="C1099" t="s">
        <v>50</v>
      </c>
      <c r="D1099" t="s">
        <v>47</v>
      </c>
      <c r="E1099">
        <v>-1</v>
      </c>
      <c r="F1099">
        <v>-1</v>
      </c>
      <c r="G1099">
        <v>6.72932139363194</v>
      </c>
    </row>
    <row r="1100" spans="1:7" x14ac:dyDescent="0.35">
      <c r="A1100">
        <v>2017</v>
      </c>
      <c r="B1100" t="s">
        <v>60</v>
      </c>
      <c r="C1100" t="s">
        <v>51</v>
      </c>
      <c r="D1100" t="s">
        <v>45</v>
      </c>
      <c r="E1100">
        <v>2</v>
      </c>
      <c r="F1100">
        <v>15.0262960180316</v>
      </c>
      <c r="G1100">
        <v>12.247364936410101</v>
      </c>
    </row>
    <row r="1101" spans="1:7" x14ac:dyDescent="0.35">
      <c r="A1101">
        <v>2017</v>
      </c>
      <c r="B1101" t="s">
        <v>60</v>
      </c>
      <c r="C1101" t="s">
        <v>51</v>
      </c>
      <c r="D1101" t="s">
        <v>46</v>
      </c>
      <c r="E1101">
        <v>1</v>
      </c>
      <c r="F1101">
        <v>7.3313782991202299</v>
      </c>
      <c r="G1101">
        <v>4.5703839122486301</v>
      </c>
    </row>
    <row r="1102" spans="1:7" x14ac:dyDescent="0.35">
      <c r="A1102">
        <v>2017</v>
      </c>
      <c r="B1102" t="s">
        <v>60</v>
      </c>
      <c r="C1102" t="s">
        <v>51</v>
      </c>
      <c r="D1102" t="s">
        <v>47</v>
      </c>
      <c r="E1102">
        <v>3</v>
      </c>
      <c r="F1102">
        <v>11.1317254174397</v>
      </c>
      <c r="G1102">
        <v>8.4088744243293796</v>
      </c>
    </row>
    <row r="1103" spans="1:7" x14ac:dyDescent="0.35">
      <c r="A1103">
        <v>2017</v>
      </c>
      <c r="B1103" t="s">
        <v>61</v>
      </c>
      <c r="C1103" t="s">
        <v>48</v>
      </c>
      <c r="D1103" t="s">
        <v>45</v>
      </c>
      <c r="E1103">
        <v>3</v>
      </c>
      <c r="F1103">
        <v>14.7958177155257</v>
      </c>
      <c r="G1103">
        <v>14.892617368619099</v>
      </c>
    </row>
    <row r="1104" spans="1:7" x14ac:dyDescent="0.35">
      <c r="A1104">
        <v>2017</v>
      </c>
      <c r="B1104" t="s">
        <v>61</v>
      </c>
      <c r="C1104" t="s">
        <v>48</v>
      </c>
      <c r="D1104" t="s">
        <v>46</v>
      </c>
      <c r="E1104">
        <v>2</v>
      </c>
      <c r="F1104">
        <v>8.9980654159355709</v>
      </c>
      <c r="G1104">
        <v>8.8616058841063108</v>
      </c>
    </row>
    <row r="1105" spans="1:7" x14ac:dyDescent="0.35">
      <c r="A1105">
        <v>2017</v>
      </c>
      <c r="B1105" t="s">
        <v>61</v>
      </c>
      <c r="C1105" t="s">
        <v>48</v>
      </c>
      <c r="D1105" t="s">
        <v>47</v>
      </c>
      <c r="E1105">
        <v>5</v>
      </c>
      <c r="F1105">
        <v>11.7638754911418</v>
      </c>
      <c r="G1105">
        <v>11.8771116263627</v>
      </c>
    </row>
    <row r="1106" spans="1:7" x14ac:dyDescent="0.35">
      <c r="A1106">
        <v>2017</v>
      </c>
      <c r="B1106" t="s">
        <v>61</v>
      </c>
      <c r="C1106" t="s">
        <v>49</v>
      </c>
      <c r="D1106" t="s">
        <v>45</v>
      </c>
      <c r="E1106">
        <v>1</v>
      </c>
      <c r="F1106">
        <v>7.4299725091017201</v>
      </c>
      <c r="G1106">
        <v>8.0128205128205092</v>
      </c>
    </row>
    <row r="1107" spans="1:7" x14ac:dyDescent="0.35">
      <c r="A1107">
        <v>2017</v>
      </c>
      <c r="B1107" t="s">
        <v>61</v>
      </c>
      <c r="C1107" t="s">
        <v>49</v>
      </c>
      <c r="D1107" t="s">
        <v>46</v>
      </c>
      <c r="E1107">
        <v>1</v>
      </c>
      <c r="F1107">
        <v>5.3676865271068204</v>
      </c>
      <c r="G1107">
        <v>6.0084418608144397</v>
      </c>
    </row>
    <row r="1108" spans="1:7" x14ac:dyDescent="0.35">
      <c r="A1108">
        <v>2017</v>
      </c>
      <c r="B1108" t="s">
        <v>61</v>
      </c>
      <c r="C1108" t="s">
        <v>49</v>
      </c>
      <c r="D1108" t="s">
        <v>47</v>
      </c>
      <c r="E1108">
        <v>2</v>
      </c>
      <c r="F1108">
        <v>6.2326653993580399</v>
      </c>
      <c r="G1108">
        <v>7.0106311868174798</v>
      </c>
    </row>
    <row r="1109" spans="1:7" x14ac:dyDescent="0.35">
      <c r="A1109">
        <v>2017</v>
      </c>
      <c r="B1109" t="s">
        <v>61</v>
      </c>
      <c r="C1109" t="s">
        <v>50</v>
      </c>
      <c r="D1109" t="s">
        <v>45</v>
      </c>
      <c r="E1109">
        <v>3</v>
      </c>
      <c r="F1109">
        <v>1.7979898473506599</v>
      </c>
      <c r="G1109">
        <v>1.71837892714836</v>
      </c>
    </row>
    <row r="1110" spans="1:7" x14ac:dyDescent="0.35">
      <c r="A1110">
        <v>2017</v>
      </c>
      <c r="B1110" t="s">
        <v>61</v>
      </c>
      <c r="C1110" t="s">
        <v>50</v>
      </c>
      <c r="D1110" t="s">
        <v>46</v>
      </c>
      <c r="E1110">
        <v>2</v>
      </c>
      <c r="F1110">
        <v>1.1596354106269</v>
      </c>
      <c r="G1110">
        <v>1.02249298662765</v>
      </c>
    </row>
    <row r="1111" spans="1:7" x14ac:dyDescent="0.35">
      <c r="A1111">
        <v>2017</v>
      </c>
      <c r="B1111" t="s">
        <v>61</v>
      </c>
      <c r="C1111" t="s">
        <v>50</v>
      </c>
      <c r="D1111" t="s">
        <v>47</v>
      </c>
      <c r="E1111">
        <v>5</v>
      </c>
      <c r="F1111">
        <v>1.47353096330613</v>
      </c>
      <c r="G1111">
        <v>1.37043595688801</v>
      </c>
    </row>
    <row r="1112" spans="1:7" x14ac:dyDescent="0.35">
      <c r="A1112">
        <v>2017</v>
      </c>
      <c r="B1112" t="s">
        <v>61</v>
      </c>
      <c r="C1112" t="s">
        <v>51</v>
      </c>
      <c r="D1112" t="s">
        <v>45</v>
      </c>
      <c r="E1112">
        <v>4</v>
      </c>
      <c r="F1112">
        <v>2.21837703536093</v>
      </c>
      <c r="G1112">
        <v>2.2848786698588599</v>
      </c>
    </row>
    <row r="1113" spans="1:7" x14ac:dyDescent="0.35">
      <c r="A1113">
        <v>2017</v>
      </c>
      <c r="B1113" t="s">
        <v>61</v>
      </c>
      <c r="C1113" t="s">
        <v>51</v>
      </c>
      <c r="D1113" t="s">
        <v>46</v>
      </c>
      <c r="E1113">
        <v>3</v>
      </c>
      <c r="F1113">
        <v>1.5698751425969899</v>
      </c>
      <c r="G1113">
        <v>1.4712283853044601</v>
      </c>
    </row>
    <row r="1114" spans="1:7" x14ac:dyDescent="0.35">
      <c r="A1114">
        <v>2017</v>
      </c>
      <c r="B1114" t="s">
        <v>61</v>
      </c>
      <c r="C1114" t="s">
        <v>51</v>
      </c>
      <c r="D1114" t="s">
        <v>47</v>
      </c>
      <c r="E1114">
        <v>7</v>
      </c>
      <c r="F1114">
        <v>1.88470962009639</v>
      </c>
      <c r="G1114">
        <v>1.8780535275816601</v>
      </c>
    </row>
    <row r="1115" spans="1:7" x14ac:dyDescent="0.35">
      <c r="A1115">
        <v>2017</v>
      </c>
      <c r="B1115" t="s">
        <v>62</v>
      </c>
      <c r="C1115" t="s">
        <v>44</v>
      </c>
      <c r="D1115" t="s">
        <v>45</v>
      </c>
      <c r="E1115">
        <v>1</v>
      </c>
      <c r="F1115">
        <v>1.8069785511645999</v>
      </c>
      <c r="G1115">
        <v>1.7854671898085499</v>
      </c>
    </row>
    <row r="1116" spans="1:7" x14ac:dyDescent="0.35">
      <c r="A1116">
        <v>2017</v>
      </c>
      <c r="B1116" t="s">
        <v>62</v>
      </c>
      <c r="C1116" t="s">
        <v>44</v>
      </c>
      <c r="D1116" t="s">
        <v>46</v>
      </c>
      <c r="E1116">
        <v>3</v>
      </c>
      <c r="F1116">
        <v>5.1335580690976901</v>
      </c>
      <c r="G1116">
        <v>5.2233970463296497</v>
      </c>
    </row>
    <row r="1117" spans="1:7" x14ac:dyDescent="0.35">
      <c r="A1117">
        <v>2017</v>
      </c>
      <c r="B1117" t="s">
        <v>62</v>
      </c>
      <c r="C1117" t="s">
        <v>44</v>
      </c>
      <c r="D1117" t="s">
        <v>47</v>
      </c>
      <c r="E1117">
        <v>4</v>
      </c>
      <c r="F1117">
        <v>3.5155563367903002</v>
      </c>
      <c r="G1117">
        <v>3.5044321180690998</v>
      </c>
    </row>
    <row r="1118" spans="1:7" x14ac:dyDescent="0.35">
      <c r="A1118">
        <v>2017</v>
      </c>
      <c r="B1118" t="s">
        <v>62</v>
      </c>
      <c r="C1118" t="s">
        <v>48</v>
      </c>
      <c r="D1118" t="s">
        <v>45</v>
      </c>
      <c r="E1118">
        <v>5</v>
      </c>
      <c r="F1118">
        <v>22.193617115717501</v>
      </c>
      <c r="G1118">
        <v>22.104690625074301</v>
      </c>
    </row>
    <row r="1119" spans="1:7" x14ac:dyDescent="0.35">
      <c r="A1119">
        <v>2017</v>
      </c>
      <c r="B1119" t="s">
        <v>62</v>
      </c>
      <c r="C1119" t="s">
        <v>48</v>
      </c>
      <c r="D1119" t="s">
        <v>46</v>
      </c>
      <c r="E1119">
        <v>5</v>
      </c>
      <c r="F1119">
        <v>20.376558806748701</v>
      </c>
      <c r="G1119">
        <v>20.4195053697586</v>
      </c>
    </row>
    <row r="1120" spans="1:7" x14ac:dyDescent="0.35">
      <c r="A1120">
        <v>2017</v>
      </c>
      <c r="B1120" t="s">
        <v>62</v>
      </c>
      <c r="C1120" t="s">
        <v>48</v>
      </c>
      <c r="D1120" t="s">
        <v>47</v>
      </c>
      <c r="E1120">
        <v>10</v>
      </c>
      <c r="F1120">
        <v>21.246308453906099</v>
      </c>
      <c r="G1120">
        <v>21.2620979974165</v>
      </c>
    </row>
    <row r="1121" spans="1:7" x14ac:dyDescent="0.35">
      <c r="A1121">
        <v>2017</v>
      </c>
      <c r="B1121" t="s">
        <v>62</v>
      </c>
      <c r="C1121" t="s">
        <v>49</v>
      </c>
      <c r="D1121" t="s">
        <v>45</v>
      </c>
      <c r="E1121">
        <v>6</v>
      </c>
      <c r="F1121">
        <v>36.168545421665002</v>
      </c>
      <c r="G1121">
        <v>33.834734355567697</v>
      </c>
    </row>
    <row r="1122" spans="1:7" x14ac:dyDescent="0.35">
      <c r="A1122">
        <v>2017</v>
      </c>
      <c r="B1122" t="s">
        <v>62</v>
      </c>
      <c r="C1122" t="s">
        <v>49</v>
      </c>
      <c r="D1122" t="s">
        <v>46</v>
      </c>
      <c r="E1122">
        <v>3</v>
      </c>
      <c r="F1122">
        <v>12.708633398288599</v>
      </c>
      <c r="G1122">
        <v>11.445107754386701</v>
      </c>
    </row>
    <row r="1123" spans="1:7" x14ac:dyDescent="0.35">
      <c r="A1123">
        <v>2017</v>
      </c>
      <c r="B1123" t="s">
        <v>62</v>
      </c>
      <c r="C1123" t="s">
        <v>49</v>
      </c>
      <c r="D1123" t="s">
        <v>47</v>
      </c>
      <c r="E1123">
        <v>9</v>
      </c>
      <c r="F1123">
        <v>22.390844632417</v>
      </c>
      <c r="G1123">
        <v>22.639921054977201</v>
      </c>
    </row>
    <row r="1124" spans="1:7" x14ac:dyDescent="0.35">
      <c r="A1124">
        <v>2017</v>
      </c>
      <c r="B1124" t="s">
        <v>62</v>
      </c>
      <c r="C1124" t="s">
        <v>50</v>
      </c>
      <c r="D1124" t="s">
        <v>45</v>
      </c>
      <c r="E1124">
        <v>6</v>
      </c>
      <c r="F1124">
        <v>3.22618804374711</v>
      </c>
      <c r="G1124">
        <v>3.0704849680572202</v>
      </c>
    </row>
    <row r="1125" spans="1:7" x14ac:dyDescent="0.35">
      <c r="A1125">
        <v>2017</v>
      </c>
      <c r="B1125" t="s">
        <v>62</v>
      </c>
      <c r="C1125" t="s">
        <v>50</v>
      </c>
      <c r="D1125" t="s">
        <v>46</v>
      </c>
      <c r="E1125">
        <v>8</v>
      </c>
      <c r="F1125">
        <v>4.2123664548197404</v>
      </c>
      <c r="G1125">
        <v>3.8771959132989098</v>
      </c>
    </row>
    <row r="1126" spans="1:7" x14ac:dyDescent="0.35">
      <c r="A1126">
        <v>2017</v>
      </c>
      <c r="B1126" t="s">
        <v>62</v>
      </c>
      <c r="C1126" t="s">
        <v>50</v>
      </c>
      <c r="D1126" t="s">
        <v>47</v>
      </c>
      <c r="E1126">
        <v>14</v>
      </c>
      <c r="F1126">
        <v>3.7244443262081202</v>
      </c>
      <c r="G1126">
        <v>3.4738404406780701</v>
      </c>
    </row>
    <row r="1127" spans="1:7" x14ac:dyDescent="0.35">
      <c r="A1127">
        <v>2017</v>
      </c>
      <c r="B1127" t="s">
        <v>62</v>
      </c>
      <c r="C1127" t="s">
        <v>51</v>
      </c>
      <c r="D1127" t="s">
        <v>45</v>
      </c>
      <c r="E1127">
        <v>12</v>
      </c>
      <c r="F1127">
        <v>5.9239658977029803</v>
      </c>
      <c r="G1127">
        <v>5.8392674129331601</v>
      </c>
    </row>
    <row r="1128" spans="1:7" x14ac:dyDescent="0.35">
      <c r="A1128">
        <v>2017</v>
      </c>
      <c r="B1128" t="s">
        <v>62</v>
      </c>
      <c r="C1128" t="s">
        <v>51</v>
      </c>
      <c r="D1128" t="s">
        <v>46</v>
      </c>
      <c r="E1128">
        <v>11</v>
      </c>
      <c r="F1128">
        <v>5.1516698435297403</v>
      </c>
      <c r="G1128">
        <v>4.55830797899681</v>
      </c>
    </row>
    <row r="1129" spans="1:7" x14ac:dyDescent="0.35">
      <c r="A1129">
        <v>2017</v>
      </c>
      <c r="B1129" t="s">
        <v>62</v>
      </c>
      <c r="C1129" t="s">
        <v>51</v>
      </c>
      <c r="D1129" t="s">
        <v>47</v>
      </c>
      <c r="E1129">
        <v>23</v>
      </c>
      <c r="F1129">
        <v>5.5276502679708699</v>
      </c>
      <c r="G1129">
        <v>5.1987876959649899</v>
      </c>
    </row>
    <row r="1130" spans="1:7" x14ac:dyDescent="0.35">
      <c r="A1130">
        <v>2017</v>
      </c>
      <c r="B1130" t="s">
        <v>63</v>
      </c>
      <c r="C1130" t="s">
        <v>55</v>
      </c>
      <c r="D1130" t="s">
        <v>45</v>
      </c>
      <c r="E1130">
        <v>1</v>
      </c>
      <c r="F1130">
        <v>0.298791091244823</v>
      </c>
      <c r="G1130">
        <v>0.33924689128688001</v>
      </c>
    </row>
    <row r="1131" spans="1:7" x14ac:dyDescent="0.35">
      <c r="A1131">
        <v>2017</v>
      </c>
      <c r="B1131" t="s">
        <v>63</v>
      </c>
      <c r="C1131" t="s">
        <v>55</v>
      </c>
      <c r="D1131" t="s">
        <v>46</v>
      </c>
      <c r="E1131">
        <v>1</v>
      </c>
      <c r="F1131">
        <v>0.30232213632914401</v>
      </c>
      <c r="G1131">
        <v>0.371697862737289</v>
      </c>
    </row>
    <row r="1132" spans="1:7" x14ac:dyDescent="0.35">
      <c r="A1132">
        <v>2017</v>
      </c>
      <c r="B1132" t="s">
        <v>63</v>
      </c>
      <c r="C1132" t="s">
        <v>55</v>
      </c>
      <c r="D1132" t="s">
        <v>47</v>
      </c>
      <c r="E1132">
        <v>2</v>
      </c>
      <c r="F1132">
        <v>0.300546242796282</v>
      </c>
      <c r="G1132">
        <v>0.35547237701208501</v>
      </c>
    </row>
    <row r="1133" spans="1:7" x14ac:dyDescent="0.35">
      <c r="A1133">
        <v>2017</v>
      </c>
      <c r="B1133" t="s">
        <v>63</v>
      </c>
      <c r="C1133" t="s">
        <v>44</v>
      </c>
      <c r="D1133" t="s">
        <v>45</v>
      </c>
      <c r="E1133">
        <v>27</v>
      </c>
      <c r="F1133">
        <v>18.1557765629098</v>
      </c>
      <c r="G1133">
        <v>18.438775330218899</v>
      </c>
    </row>
    <row r="1134" spans="1:7" x14ac:dyDescent="0.35">
      <c r="A1134">
        <v>2017</v>
      </c>
      <c r="B1134" t="s">
        <v>63</v>
      </c>
      <c r="C1134" t="s">
        <v>44</v>
      </c>
      <c r="D1134" t="s">
        <v>46</v>
      </c>
      <c r="E1134">
        <v>12</v>
      </c>
      <c r="F1134">
        <v>7.3611051472527702</v>
      </c>
      <c r="G1134">
        <v>7.5484472597645098</v>
      </c>
    </row>
    <row r="1135" spans="1:7" x14ac:dyDescent="0.35">
      <c r="A1135">
        <v>2017</v>
      </c>
      <c r="B1135" t="s">
        <v>63</v>
      </c>
      <c r="C1135" t="s">
        <v>44</v>
      </c>
      <c r="D1135" t="s">
        <v>47</v>
      </c>
      <c r="E1135">
        <v>39</v>
      </c>
      <c r="F1135">
        <v>12.510746410378101</v>
      </c>
      <c r="G1135">
        <v>12.9936112949917</v>
      </c>
    </row>
    <row r="1136" spans="1:7" x14ac:dyDescent="0.35">
      <c r="A1136">
        <v>2017</v>
      </c>
      <c r="B1136" t="s">
        <v>63</v>
      </c>
      <c r="C1136" t="s">
        <v>48</v>
      </c>
      <c r="D1136" t="s">
        <v>45</v>
      </c>
      <c r="E1136">
        <v>18</v>
      </c>
      <c r="F1136">
        <v>36.757948906450999</v>
      </c>
      <c r="G1136">
        <v>37.426281226077997</v>
      </c>
    </row>
    <row r="1137" spans="1:7" x14ac:dyDescent="0.35">
      <c r="A1137">
        <v>2017</v>
      </c>
      <c r="B1137" t="s">
        <v>63</v>
      </c>
      <c r="C1137" t="s">
        <v>48</v>
      </c>
      <c r="D1137" t="s">
        <v>46</v>
      </c>
      <c r="E1137">
        <v>10</v>
      </c>
      <c r="F1137">
        <v>18.141905988643199</v>
      </c>
      <c r="G1137">
        <v>17.972169174157301</v>
      </c>
    </row>
    <row r="1138" spans="1:7" x14ac:dyDescent="0.35">
      <c r="A1138">
        <v>2017</v>
      </c>
      <c r="B1138" t="s">
        <v>63</v>
      </c>
      <c r="C1138" t="s">
        <v>48</v>
      </c>
      <c r="D1138" t="s">
        <v>47</v>
      </c>
      <c r="E1138">
        <v>28</v>
      </c>
      <c r="F1138">
        <v>26.899798251513101</v>
      </c>
      <c r="G1138">
        <v>27.699225200117699</v>
      </c>
    </row>
    <row r="1139" spans="1:7" x14ac:dyDescent="0.35">
      <c r="A1139">
        <v>2017</v>
      </c>
      <c r="B1139" t="s">
        <v>63</v>
      </c>
      <c r="C1139" t="s">
        <v>49</v>
      </c>
      <c r="D1139" t="s">
        <v>45</v>
      </c>
      <c r="E1139">
        <v>10</v>
      </c>
      <c r="F1139">
        <v>29.706205626355299</v>
      </c>
      <c r="G1139">
        <v>27.8967491693742</v>
      </c>
    </row>
    <row r="1140" spans="1:7" x14ac:dyDescent="0.35">
      <c r="A1140">
        <v>2017</v>
      </c>
      <c r="B1140" t="s">
        <v>63</v>
      </c>
      <c r="C1140" t="s">
        <v>49</v>
      </c>
      <c r="D1140" t="s">
        <v>46</v>
      </c>
      <c r="E1140">
        <v>6</v>
      </c>
      <c r="F1140">
        <v>11.0762414620639</v>
      </c>
      <c r="G1140">
        <v>10.736712580219899</v>
      </c>
    </row>
    <row r="1141" spans="1:7" x14ac:dyDescent="0.35">
      <c r="A1141">
        <v>2017</v>
      </c>
      <c r="B1141" t="s">
        <v>63</v>
      </c>
      <c r="C1141" t="s">
        <v>49</v>
      </c>
      <c r="D1141" t="s">
        <v>47</v>
      </c>
      <c r="E1141">
        <v>16</v>
      </c>
      <c r="F1141">
        <v>18.2163879179807</v>
      </c>
      <c r="G1141">
        <v>19.316730874796999</v>
      </c>
    </row>
    <row r="1142" spans="1:7" x14ac:dyDescent="0.35">
      <c r="A1142">
        <v>2017</v>
      </c>
      <c r="B1142" t="s">
        <v>63</v>
      </c>
      <c r="C1142" t="s">
        <v>50</v>
      </c>
      <c r="D1142" t="s">
        <v>45</v>
      </c>
      <c r="E1142">
        <v>46</v>
      </c>
      <c r="F1142">
        <v>8.6407044803931203</v>
      </c>
      <c r="G1142">
        <v>9.8892618819133293</v>
      </c>
    </row>
    <row r="1143" spans="1:7" x14ac:dyDescent="0.35">
      <c r="A1143">
        <v>2017</v>
      </c>
      <c r="B1143" t="s">
        <v>63</v>
      </c>
      <c r="C1143" t="s">
        <v>50</v>
      </c>
      <c r="D1143" t="s">
        <v>46</v>
      </c>
      <c r="E1143">
        <v>23</v>
      </c>
      <c r="F1143">
        <v>4.1900993417900496</v>
      </c>
      <c r="G1143">
        <v>4.4924539923101596</v>
      </c>
    </row>
    <row r="1144" spans="1:7" x14ac:dyDescent="0.35">
      <c r="A1144">
        <v>2017</v>
      </c>
      <c r="B1144" t="s">
        <v>63</v>
      </c>
      <c r="C1144" t="s">
        <v>50</v>
      </c>
      <c r="D1144" t="s">
        <v>47</v>
      </c>
      <c r="E1144">
        <v>69</v>
      </c>
      <c r="F1144">
        <v>6.38134354101678</v>
      </c>
      <c r="G1144">
        <v>7.1908579371117396</v>
      </c>
    </row>
    <row r="1145" spans="1:7" x14ac:dyDescent="0.35">
      <c r="A1145">
        <v>2017</v>
      </c>
      <c r="B1145" t="s">
        <v>63</v>
      </c>
      <c r="C1145" t="s">
        <v>51</v>
      </c>
      <c r="D1145" t="s">
        <v>45</v>
      </c>
      <c r="E1145">
        <v>56</v>
      </c>
      <c r="F1145">
        <v>9.8935209804479296</v>
      </c>
      <c r="G1145">
        <v>11.509935737784801</v>
      </c>
    </row>
    <row r="1146" spans="1:7" x14ac:dyDescent="0.35">
      <c r="A1146">
        <v>2017</v>
      </c>
      <c r="B1146" t="s">
        <v>63</v>
      </c>
      <c r="C1146" t="s">
        <v>51</v>
      </c>
      <c r="D1146" t="s">
        <v>46</v>
      </c>
      <c r="E1146">
        <v>29</v>
      </c>
      <c r="F1146">
        <v>4.8086250151305903</v>
      </c>
      <c r="G1146">
        <v>5.05443726522204</v>
      </c>
    </row>
    <row r="1147" spans="1:7" x14ac:dyDescent="0.35">
      <c r="A1147">
        <v>2017</v>
      </c>
      <c r="B1147" t="s">
        <v>63</v>
      </c>
      <c r="C1147" t="s">
        <v>51</v>
      </c>
      <c r="D1147" t="s">
        <v>47</v>
      </c>
      <c r="E1147">
        <v>85</v>
      </c>
      <c r="F1147">
        <v>7.2704878069642698</v>
      </c>
      <c r="G1147">
        <v>8.2821865015034195</v>
      </c>
    </row>
    <row r="1148" spans="1:7" x14ac:dyDescent="0.35">
      <c r="A1148">
        <v>2017</v>
      </c>
      <c r="B1148" t="s">
        <v>64</v>
      </c>
      <c r="C1148" t="s">
        <v>44</v>
      </c>
      <c r="D1148" t="s">
        <v>45</v>
      </c>
      <c r="E1148">
        <v>12</v>
      </c>
      <c r="F1148">
        <v>13.050854830991399</v>
      </c>
      <c r="G1148">
        <v>13.411629905505499</v>
      </c>
    </row>
    <row r="1149" spans="1:7" x14ac:dyDescent="0.35">
      <c r="A1149">
        <v>2017</v>
      </c>
      <c r="B1149" t="s">
        <v>64</v>
      </c>
      <c r="C1149" t="s">
        <v>44</v>
      </c>
      <c r="D1149" t="s">
        <v>46</v>
      </c>
      <c r="E1149">
        <v>3</v>
      </c>
      <c r="F1149">
        <v>3.03158915903717</v>
      </c>
      <c r="G1149">
        <v>2.9805940400347302</v>
      </c>
    </row>
    <row r="1150" spans="1:7" x14ac:dyDescent="0.35">
      <c r="A1150">
        <v>2017</v>
      </c>
      <c r="B1150" t="s">
        <v>64</v>
      </c>
      <c r="C1150" t="s">
        <v>44</v>
      </c>
      <c r="D1150" t="s">
        <v>47</v>
      </c>
      <c r="E1150">
        <v>15</v>
      </c>
      <c r="F1150">
        <v>7.8572700700868499</v>
      </c>
      <c r="G1150">
        <v>8.1961119727700904</v>
      </c>
    </row>
    <row r="1151" spans="1:7" x14ac:dyDescent="0.35">
      <c r="A1151">
        <v>2017</v>
      </c>
      <c r="B1151" t="s">
        <v>64</v>
      </c>
      <c r="C1151" t="s">
        <v>48</v>
      </c>
      <c r="D1151" t="s">
        <v>45</v>
      </c>
      <c r="E1151">
        <v>11</v>
      </c>
      <c r="F1151">
        <v>34.945040981002599</v>
      </c>
      <c r="G1151">
        <v>36.271054328222</v>
      </c>
    </row>
    <row r="1152" spans="1:7" x14ac:dyDescent="0.35">
      <c r="A1152">
        <v>2017</v>
      </c>
      <c r="B1152" t="s">
        <v>64</v>
      </c>
      <c r="C1152" t="s">
        <v>48</v>
      </c>
      <c r="D1152" t="s">
        <v>46</v>
      </c>
      <c r="E1152">
        <v>4</v>
      </c>
      <c r="F1152">
        <v>11.3112575290558</v>
      </c>
      <c r="G1152">
        <v>11.1546833792311</v>
      </c>
    </row>
    <row r="1153" spans="1:7" x14ac:dyDescent="0.35">
      <c r="A1153">
        <v>2017</v>
      </c>
      <c r="B1153" t="s">
        <v>64</v>
      </c>
      <c r="C1153" t="s">
        <v>48</v>
      </c>
      <c r="D1153" t="s">
        <v>47</v>
      </c>
      <c r="E1153">
        <v>15</v>
      </c>
      <c r="F1153">
        <v>22.441315958767799</v>
      </c>
      <c r="G1153">
        <v>23.712868853726601</v>
      </c>
    </row>
    <row r="1154" spans="1:7" x14ac:dyDescent="0.35">
      <c r="A1154">
        <v>2017</v>
      </c>
      <c r="B1154" t="s">
        <v>64</v>
      </c>
      <c r="C1154" t="s">
        <v>49</v>
      </c>
      <c r="D1154" t="s">
        <v>45</v>
      </c>
      <c r="E1154">
        <v>10</v>
      </c>
      <c r="F1154">
        <v>49.534376857539101</v>
      </c>
      <c r="G1154">
        <v>45.196197273359402</v>
      </c>
    </row>
    <row r="1155" spans="1:7" x14ac:dyDescent="0.35">
      <c r="A1155">
        <v>2017</v>
      </c>
      <c r="B1155" t="s">
        <v>64</v>
      </c>
      <c r="C1155" t="s">
        <v>49</v>
      </c>
      <c r="D1155" t="s">
        <v>46</v>
      </c>
      <c r="E1155">
        <v>4</v>
      </c>
      <c r="F1155">
        <v>13.1224985237189</v>
      </c>
      <c r="G1155">
        <v>13.8823183008207</v>
      </c>
    </row>
    <row r="1156" spans="1:7" x14ac:dyDescent="0.35">
      <c r="A1156">
        <v>2017</v>
      </c>
      <c r="B1156" t="s">
        <v>64</v>
      </c>
      <c r="C1156" t="s">
        <v>49</v>
      </c>
      <c r="D1156" t="s">
        <v>47</v>
      </c>
      <c r="E1156">
        <v>14</v>
      </c>
      <c r="F1156">
        <v>27.629761199921099</v>
      </c>
      <c r="G1156">
        <v>29.539257787090001</v>
      </c>
    </row>
    <row r="1157" spans="1:7" x14ac:dyDescent="0.35">
      <c r="A1157">
        <v>2017</v>
      </c>
      <c r="B1157" t="s">
        <v>64</v>
      </c>
      <c r="C1157" t="s">
        <v>50</v>
      </c>
      <c r="D1157" t="s">
        <v>45</v>
      </c>
      <c r="E1157">
        <v>23</v>
      </c>
      <c r="F1157">
        <v>7.7158940708386199</v>
      </c>
      <c r="G1157">
        <v>8.0907061861783092</v>
      </c>
    </row>
    <row r="1158" spans="1:7" x14ac:dyDescent="0.35">
      <c r="A1158">
        <v>2017</v>
      </c>
      <c r="B1158" t="s">
        <v>64</v>
      </c>
      <c r="C1158" t="s">
        <v>50</v>
      </c>
      <c r="D1158" t="s">
        <v>46</v>
      </c>
      <c r="E1158">
        <v>7</v>
      </c>
      <c r="F1158">
        <v>2.2626335761893399</v>
      </c>
      <c r="G1158">
        <v>2.1550540389323798</v>
      </c>
    </row>
    <row r="1159" spans="1:7" x14ac:dyDescent="0.35">
      <c r="A1159">
        <v>2017</v>
      </c>
      <c r="B1159" t="s">
        <v>64</v>
      </c>
      <c r="C1159" t="s">
        <v>50</v>
      </c>
      <c r="D1159" t="s">
        <v>47</v>
      </c>
      <c r="E1159">
        <v>30</v>
      </c>
      <c r="F1159">
        <v>4.9385967800349002</v>
      </c>
      <c r="G1159">
        <v>5.1228801125553503</v>
      </c>
    </row>
    <row r="1160" spans="1:7" x14ac:dyDescent="0.35">
      <c r="A1160">
        <v>2017</v>
      </c>
      <c r="B1160" t="s">
        <v>64</v>
      </c>
      <c r="C1160" t="s">
        <v>51</v>
      </c>
      <c r="D1160" t="s">
        <v>45</v>
      </c>
      <c r="E1160">
        <v>33</v>
      </c>
      <c r="F1160">
        <v>10.368424690675299</v>
      </c>
      <c r="G1160">
        <v>11.4302003840246</v>
      </c>
    </row>
    <row r="1161" spans="1:7" x14ac:dyDescent="0.35">
      <c r="A1161">
        <v>2017</v>
      </c>
      <c r="B1161" t="s">
        <v>64</v>
      </c>
      <c r="C1161" t="s">
        <v>51</v>
      </c>
      <c r="D1161" t="s">
        <v>46</v>
      </c>
      <c r="E1161">
        <v>11</v>
      </c>
      <c r="F1161">
        <v>3.23666494044536</v>
      </c>
      <c r="G1161">
        <v>3.21050782250233</v>
      </c>
    </row>
    <row r="1162" spans="1:7" x14ac:dyDescent="0.35">
      <c r="A1162">
        <v>2017</v>
      </c>
      <c r="B1162" t="s">
        <v>64</v>
      </c>
      <c r="C1162" t="s">
        <v>51</v>
      </c>
      <c r="D1162" t="s">
        <v>47</v>
      </c>
      <c r="E1162">
        <v>44</v>
      </c>
      <c r="F1162">
        <v>6.6856092261407296</v>
      </c>
      <c r="G1162">
        <v>7.3203541032634698</v>
      </c>
    </row>
    <row r="1163" spans="1:7" x14ac:dyDescent="0.35">
      <c r="A1163">
        <v>2017</v>
      </c>
      <c r="B1163" t="s">
        <v>65</v>
      </c>
      <c r="C1163" t="s">
        <v>55</v>
      </c>
      <c r="D1163" t="s">
        <v>45</v>
      </c>
      <c r="E1163">
        <v>1</v>
      </c>
      <c r="F1163">
        <v>6.8460514713533802E-2</v>
      </c>
      <c r="G1163">
        <v>7.7983967387550507E-2</v>
      </c>
    </row>
    <row r="1164" spans="1:7" x14ac:dyDescent="0.35">
      <c r="A1164">
        <v>2017</v>
      </c>
      <c r="B1164" t="s">
        <v>65</v>
      </c>
      <c r="C1164" t="s">
        <v>55</v>
      </c>
      <c r="D1164" t="s">
        <v>46</v>
      </c>
      <c r="E1164">
        <v>1</v>
      </c>
      <c r="F1164">
        <v>6.8893250597132194E-2</v>
      </c>
      <c r="G1164">
        <v>7.8297674335364595E-2</v>
      </c>
    </row>
    <row r="1165" spans="1:7" x14ac:dyDescent="0.35">
      <c r="A1165">
        <v>2017</v>
      </c>
      <c r="B1165" t="s">
        <v>65</v>
      </c>
      <c r="C1165" t="s">
        <v>55</v>
      </c>
      <c r="D1165" t="s">
        <v>47</v>
      </c>
      <c r="E1165">
        <v>2</v>
      </c>
      <c r="F1165">
        <v>6.8676200983649197E-2</v>
      </c>
      <c r="G1165">
        <v>7.8140820861457502E-2</v>
      </c>
    </row>
    <row r="1166" spans="1:7" x14ac:dyDescent="0.35">
      <c r="A1166">
        <v>2017</v>
      </c>
      <c r="B1166" t="s">
        <v>65</v>
      </c>
      <c r="C1166" t="s">
        <v>44</v>
      </c>
      <c r="D1166" t="s">
        <v>45</v>
      </c>
      <c r="E1166">
        <v>73</v>
      </c>
      <c r="F1166">
        <v>10.0359782947911</v>
      </c>
      <c r="G1166">
        <v>10.1074306807681</v>
      </c>
    </row>
    <row r="1167" spans="1:7" x14ac:dyDescent="0.35">
      <c r="A1167">
        <v>2017</v>
      </c>
      <c r="B1167" t="s">
        <v>65</v>
      </c>
      <c r="C1167" t="s">
        <v>44</v>
      </c>
      <c r="D1167" t="s">
        <v>46</v>
      </c>
      <c r="E1167">
        <v>39</v>
      </c>
      <c r="F1167">
        <v>5.0476746398354697</v>
      </c>
      <c r="G1167">
        <v>5.0720680193220602</v>
      </c>
    </row>
    <row r="1168" spans="1:7" x14ac:dyDescent="0.35">
      <c r="A1168">
        <v>2017</v>
      </c>
      <c r="B1168" t="s">
        <v>65</v>
      </c>
      <c r="C1168" t="s">
        <v>44</v>
      </c>
      <c r="D1168" t="s">
        <v>47</v>
      </c>
      <c r="E1168">
        <v>112</v>
      </c>
      <c r="F1168">
        <v>7.4665870230717504</v>
      </c>
      <c r="G1168">
        <v>7.5897493500450803</v>
      </c>
    </row>
    <row r="1169" spans="1:7" x14ac:dyDescent="0.35">
      <c r="A1169">
        <v>2017</v>
      </c>
      <c r="B1169" t="s">
        <v>65</v>
      </c>
      <c r="C1169" t="s">
        <v>48</v>
      </c>
      <c r="D1169" t="s">
        <v>45</v>
      </c>
      <c r="E1169">
        <v>86</v>
      </c>
      <c r="F1169">
        <v>31.884208418914</v>
      </c>
      <c r="G1169">
        <v>32.120167120463798</v>
      </c>
    </row>
    <row r="1170" spans="1:7" x14ac:dyDescent="0.35">
      <c r="A1170">
        <v>2017</v>
      </c>
      <c r="B1170" t="s">
        <v>65</v>
      </c>
      <c r="C1170" t="s">
        <v>48</v>
      </c>
      <c r="D1170" t="s">
        <v>46</v>
      </c>
      <c r="E1170">
        <v>44</v>
      </c>
      <c r="F1170">
        <v>14.921829958965001</v>
      </c>
      <c r="G1170">
        <v>14.914806433559599</v>
      </c>
    </row>
    <row r="1171" spans="1:7" x14ac:dyDescent="0.35">
      <c r="A1171">
        <v>2017</v>
      </c>
      <c r="B1171" t="s">
        <v>65</v>
      </c>
      <c r="C1171" t="s">
        <v>48</v>
      </c>
      <c r="D1171" t="s">
        <v>47</v>
      </c>
      <c r="E1171">
        <v>130</v>
      </c>
      <c r="F1171">
        <v>23.025313675619401</v>
      </c>
      <c r="G1171">
        <v>23.517486777011701</v>
      </c>
    </row>
    <row r="1172" spans="1:7" x14ac:dyDescent="0.35">
      <c r="A1172">
        <v>2017</v>
      </c>
      <c r="B1172" t="s">
        <v>65</v>
      </c>
      <c r="C1172" t="s">
        <v>49</v>
      </c>
      <c r="D1172" t="s">
        <v>45</v>
      </c>
      <c r="E1172">
        <v>75</v>
      </c>
      <c r="F1172">
        <v>41.0970163566125</v>
      </c>
      <c r="G1172">
        <v>38.739278253409701</v>
      </c>
    </row>
    <row r="1173" spans="1:7" x14ac:dyDescent="0.35">
      <c r="A1173">
        <v>2017</v>
      </c>
      <c r="B1173" t="s">
        <v>65</v>
      </c>
      <c r="C1173" t="s">
        <v>49</v>
      </c>
      <c r="D1173" t="s">
        <v>46</v>
      </c>
      <c r="E1173">
        <v>42</v>
      </c>
      <c r="F1173">
        <v>15.8206391538218</v>
      </c>
      <c r="G1173">
        <v>15.8908950978212</v>
      </c>
    </row>
    <row r="1174" spans="1:7" x14ac:dyDescent="0.35">
      <c r="A1174">
        <v>2017</v>
      </c>
      <c r="B1174" t="s">
        <v>65</v>
      </c>
      <c r="C1174" t="s">
        <v>49</v>
      </c>
      <c r="D1174" t="s">
        <v>47</v>
      </c>
      <c r="E1174">
        <v>117</v>
      </c>
      <c r="F1174">
        <v>26.117762087277999</v>
      </c>
      <c r="G1174">
        <v>27.315086675615401</v>
      </c>
    </row>
    <row r="1175" spans="1:7" x14ac:dyDescent="0.35">
      <c r="A1175">
        <v>2017</v>
      </c>
      <c r="B1175" t="s">
        <v>65</v>
      </c>
      <c r="C1175" t="s">
        <v>50</v>
      </c>
      <c r="D1175" t="s">
        <v>45</v>
      </c>
      <c r="E1175">
        <v>160</v>
      </c>
      <c r="F1175">
        <v>6.5098736474211698</v>
      </c>
      <c r="G1175">
        <v>6.6958220004851903</v>
      </c>
    </row>
    <row r="1176" spans="1:7" x14ac:dyDescent="0.35">
      <c r="A1176">
        <v>2017</v>
      </c>
      <c r="B1176" t="s">
        <v>65</v>
      </c>
      <c r="C1176" t="s">
        <v>50</v>
      </c>
      <c r="D1176" t="s">
        <v>46</v>
      </c>
      <c r="E1176">
        <v>84</v>
      </c>
      <c r="F1176">
        <v>3.3346248388264699</v>
      </c>
      <c r="G1176">
        <v>3.2444323569068101</v>
      </c>
    </row>
    <row r="1177" spans="1:7" x14ac:dyDescent="0.35">
      <c r="A1177">
        <v>2017</v>
      </c>
      <c r="B1177" t="s">
        <v>65</v>
      </c>
      <c r="C1177" t="s">
        <v>50</v>
      </c>
      <c r="D1177" t="s">
        <v>47</v>
      </c>
      <c r="E1177">
        <v>244</v>
      </c>
      <c r="F1177">
        <v>4.9027201858854301</v>
      </c>
      <c r="G1177">
        <v>4.970127178696</v>
      </c>
    </row>
    <row r="1178" spans="1:7" x14ac:dyDescent="0.35">
      <c r="A1178">
        <v>2017</v>
      </c>
      <c r="B1178" t="s">
        <v>65</v>
      </c>
      <c r="C1178" t="s">
        <v>51</v>
      </c>
      <c r="D1178" t="s">
        <v>45</v>
      </c>
      <c r="E1178">
        <v>235</v>
      </c>
      <c r="F1178">
        <v>8.9005037306366699</v>
      </c>
      <c r="G1178">
        <v>9.5797330632483995</v>
      </c>
    </row>
    <row r="1179" spans="1:7" x14ac:dyDescent="0.35">
      <c r="A1179">
        <v>2017</v>
      </c>
      <c r="B1179" t="s">
        <v>65</v>
      </c>
      <c r="C1179" t="s">
        <v>51</v>
      </c>
      <c r="D1179" t="s">
        <v>46</v>
      </c>
      <c r="E1179">
        <v>126</v>
      </c>
      <c r="F1179">
        <v>4.5250493804991896</v>
      </c>
      <c r="G1179">
        <v>4.3826140035890999</v>
      </c>
    </row>
    <row r="1180" spans="1:7" x14ac:dyDescent="0.35">
      <c r="A1180">
        <v>2017</v>
      </c>
      <c r="B1180" t="s">
        <v>65</v>
      </c>
      <c r="C1180" t="s">
        <v>51</v>
      </c>
      <c r="D1180" t="s">
        <v>47</v>
      </c>
      <c r="E1180">
        <v>361</v>
      </c>
      <c r="F1180">
        <v>6.6546232119156503</v>
      </c>
      <c r="G1180">
        <v>6.9811735334187501</v>
      </c>
    </row>
    <row r="1181" spans="1:7" x14ac:dyDescent="0.35">
      <c r="A1181">
        <v>2018</v>
      </c>
      <c r="B1181" t="s">
        <v>43</v>
      </c>
      <c r="C1181" t="s">
        <v>44</v>
      </c>
      <c r="D1181" t="s">
        <v>45</v>
      </c>
      <c r="E1181">
        <v>9</v>
      </c>
      <c r="F1181">
        <v>17.3976919062071</v>
      </c>
      <c r="G1181">
        <v>16.420056966443301</v>
      </c>
    </row>
    <row r="1182" spans="1:7" x14ac:dyDescent="0.35">
      <c r="A1182">
        <v>2018</v>
      </c>
      <c r="B1182" t="s">
        <v>43</v>
      </c>
      <c r="C1182" t="s">
        <v>44</v>
      </c>
      <c r="D1182" t="s">
        <v>46</v>
      </c>
      <c r="E1182">
        <v>7</v>
      </c>
      <c r="F1182">
        <v>12.2051156870608</v>
      </c>
      <c r="G1182">
        <v>11.8332404403056</v>
      </c>
    </row>
    <row r="1183" spans="1:7" x14ac:dyDescent="0.35">
      <c r="A1183">
        <v>2018</v>
      </c>
      <c r="B1183" t="s">
        <v>43</v>
      </c>
      <c r="C1183" t="s">
        <v>44</v>
      </c>
      <c r="D1183" t="s">
        <v>47</v>
      </c>
      <c r="E1183">
        <v>16</v>
      </c>
      <c r="F1183">
        <v>14.667595614388899</v>
      </c>
      <c r="G1183">
        <v>14.126648703374499</v>
      </c>
    </row>
    <row r="1184" spans="1:7" x14ac:dyDescent="0.35">
      <c r="A1184">
        <v>2018</v>
      </c>
      <c r="B1184" t="s">
        <v>43</v>
      </c>
      <c r="C1184" t="s">
        <v>48</v>
      </c>
      <c r="D1184" t="s">
        <v>45</v>
      </c>
      <c r="E1184">
        <v>26</v>
      </c>
      <c r="F1184">
        <v>116.89070718877799</v>
      </c>
      <c r="G1184">
        <v>116.734880189842</v>
      </c>
    </row>
    <row r="1185" spans="1:7" x14ac:dyDescent="0.35">
      <c r="A1185">
        <v>2018</v>
      </c>
      <c r="B1185" t="s">
        <v>43</v>
      </c>
      <c r="C1185" t="s">
        <v>48</v>
      </c>
      <c r="D1185" t="s">
        <v>46</v>
      </c>
      <c r="E1185">
        <v>6</v>
      </c>
      <c r="F1185">
        <v>24.534859946841099</v>
      </c>
      <c r="G1185">
        <v>24.134448340997</v>
      </c>
    </row>
    <row r="1186" spans="1:7" x14ac:dyDescent="0.35">
      <c r="A1186">
        <v>2018</v>
      </c>
      <c r="B1186" t="s">
        <v>43</v>
      </c>
      <c r="C1186" t="s">
        <v>48</v>
      </c>
      <c r="D1186" t="s">
        <v>47</v>
      </c>
      <c r="E1186">
        <v>32</v>
      </c>
      <c r="F1186">
        <v>68.525418647479597</v>
      </c>
      <c r="G1186">
        <v>70.434664265419698</v>
      </c>
    </row>
    <row r="1187" spans="1:7" x14ac:dyDescent="0.35">
      <c r="A1187">
        <v>2018</v>
      </c>
      <c r="B1187" t="s">
        <v>43</v>
      </c>
      <c r="C1187" t="s">
        <v>49</v>
      </c>
      <c r="D1187" t="s">
        <v>45</v>
      </c>
      <c r="E1187">
        <v>10</v>
      </c>
      <c r="F1187">
        <v>66.141940604537297</v>
      </c>
      <c r="G1187">
        <v>67.695759515607193</v>
      </c>
    </row>
    <row r="1188" spans="1:7" x14ac:dyDescent="0.35">
      <c r="A1188">
        <v>2018</v>
      </c>
      <c r="B1188" t="s">
        <v>43</v>
      </c>
      <c r="C1188" t="s">
        <v>49</v>
      </c>
      <c r="D1188" t="s">
        <v>46</v>
      </c>
      <c r="E1188">
        <v>4</v>
      </c>
      <c r="F1188">
        <v>19.051247856734602</v>
      </c>
      <c r="G1188">
        <v>19.929048040955099</v>
      </c>
    </row>
    <row r="1189" spans="1:7" x14ac:dyDescent="0.35">
      <c r="A1189">
        <v>2018</v>
      </c>
      <c r="B1189" t="s">
        <v>43</v>
      </c>
      <c r="C1189" t="s">
        <v>49</v>
      </c>
      <c r="D1189" t="s">
        <v>47</v>
      </c>
      <c r="E1189">
        <v>14</v>
      </c>
      <c r="F1189">
        <v>38.765056070884697</v>
      </c>
      <c r="G1189">
        <v>43.812403778281102</v>
      </c>
    </row>
    <row r="1190" spans="1:7" x14ac:dyDescent="0.35">
      <c r="A1190">
        <v>2018</v>
      </c>
      <c r="B1190" t="s">
        <v>43</v>
      </c>
      <c r="C1190" t="s">
        <v>50</v>
      </c>
      <c r="D1190" t="s">
        <v>45</v>
      </c>
      <c r="E1190">
        <v>35</v>
      </c>
      <c r="F1190">
        <v>21.592009722573501</v>
      </c>
      <c r="G1190">
        <v>18.251074193451601</v>
      </c>
    </row>
    <row r="1191" spans="1:7" x14ac:dyDescent="0.35">
      <c r="A1191">
        <v>2018</v>
      </c>
      <c r="B1191" t="s">
        <v>43</v>
      </c>
      <c r="C1191" t="s">
        <v>50</v>
      </c>
      <c r="D1191" t="s">
        <v>46</v>
      </c>
      <c r="E1191">
        <v>13</v>
      </c>
      <c r="F1191">
        <v>7.5820317512160402</v>
      </c>
      <c r="G1191">
        <v>6.2306876840502001</v>
      </c>
    </row>
    <row r="1192" spans="1:7" x14ac:dyDescent="0.35">
      <c r="A1192">
        <v>2018</v>
      </c>
      <c r="B1192" t="s">
        <v>43</v>
      </c>
      <c r="C1192" t="s">
        <v>50</v>
      </c>
      <c r="D1192" t="s">
        <v>47</v>
      </c>
      <c r="E1192">
        <v>48</v>
      </c>
      <c r="F1192">
        <v>14.3904303638081</v>
      </c>
      <c r="G1192">
        <v>12.2408809387509</v>
      </c>
    </row>
    <row r="1193" spans="1:7" x14ac:dyDescent="0.35">
      <c r="A1193">
        <v>2018</v>
      </c>
      <c r="B1193" t="s">
        <v>43</v>
      </c>
      <c r="C1193" t="s">
        <v>51</v>
      </c>
      <c r="D1193" t="s">
        <v>45</v>
      </c>
      <c r="E1193">
        <v>45</v>
      </c>
      <c r="F1193">
        <v>25.3927410617551</v>
      </c>
      <c r="G1193">
        <v>22.701095872445599</v>
      </c>
    </row>
    <row r="1194" spans="1:7" x14ac:dyDescent="0.35">
      <c r="A1194">
        <v>2018</v>
      </c>
      <c r="B1194" t="s">
        <v>43</v>
      </c>
      <c r="C1194" t="s">
        <v>51</v>
      </c>
      <c r="D1194" t="s">
        <v>46</v>
      </c>
      <c r="E1194">
        <v>17</v>
      </c>
      <c r="F1194">
        <v>8.8332796408492396</v>
      </c>
      <c r="G1194">
        <v>7.4635401161716404</v>
      </c>
    </row>
    <row r="1195" spans="1:7" x14ac:dyDescent="0.35">
      <c r="A1195">
        <v>2018</v>
      </c>
      <c r="B1195" t="s">
        <v>43</v>
      </c>
      <c r="C1195" t="s">
        <v>51</v>
      </c>
      <c r="D1195" t="s">
        <v>47</v>
      </c>
      <c r="E1195">
        <v>62</v>
      </c>
      <c r="F1195">
        <v>16.771715313658099</v>
      </c>
      <c r="G1195">
        <v>15.0823179943086</v>
      </c>
    </row>
    <row r="1196" spans="1:7" x14ac:dyDescent="0.35">
      <c r="A1196">
        <v>2018</v>
      </c>
      <c r="B1196" t="s">
        <v>52</v>
      </c>
      <c r="C1196" t="s">
        <v>44</v>
      </c>
      <c r="D1196" t="s">
        <v>45</v>
      </c>
      <c r="E1196">
        <v>1</v>
      </c>
      <c r="F1196">
        <v>5.7570523891767396</v>
      </c>
      <c r="G1196">
        <v>5.3934038670705702</v>
      </c>
    </row>
    <row r="1197" spans="1:7" x14ac:dyDescent="0.35">
      <c r="A1197">
        <v>2018</v>
      </c>
      <c r="B1197" t="s">
        <v>52</v>
      </c>
      <c r="C1197" t="s">
        <v>44</v>
      </c>
      <c r="D1197" t="s">
        <v>47</v>
      </c>
      <c r="E1197">
        <v>1</v>
      </c>
      <c r="F1197">
        <v>2.8123066539175401</v>
      </c>
      <c r="G1197">
        <v>2.69670193353529</v>
      </c>
    </row>
    <row r="1198" spans="1:7" x14ac:dyDescent="0.35">
      <c r="A1198">
        <v>2018</v>
      </c>
      <c r="B1198" t="s">
        <v>52</v>
      </c>
      <c r="C1198" t="s">
        <v>48</v>
      </c>
      <c r="D1198" t="s">
        <v>45</v>
      </c>
      <c r="E1198">
        <v>2</v>
      </c>
      <c r="F1198">
        <v>25.806451612903199</v>
      </c>
      <c r="G1198">
        <v>25.082458582590299</v>
      </c>
    </row>
    <row r="1199" spans="1:7" x14ac:dyDescent="0.35">
      <c r="A1199">
        <v>2018</v>
      </c>
      <c r="B1199" t="s">
        <v>52</v>
      </c>
      <c r="C1199" t="s">
        <v>48</v>
      </c>
      <c r="D1199" t="s">
        <v>46</v>
      </c>
      <c r="E1199">
        <v>1</v>
      </c>
      <c r="F1199">
        <v>12.325896708985599</v>
      </c>
      <c r="G1199">
        <v>11.9405836557291</v>
      </c>
    </row>
    <row r="1200" spans="1:7" x14ac:dyDescent="0.35">
      <c r="A1200">
        <v>2018</v>
      </c>
      <c r="B1200" t="s">
        <v>52</v>
      </c>
      <c r="C1200" t="s">
        <v>48</v>
      </c>
      <c r="D1200" t="s">
        <v>47</v>
      </c>
      <c r="E1200">
        <v>3</v>
      </c>
      <c r="F1200">
        <v>18.911933429994299</v>
      </c>
      <c r="G1200">
        <v>18.511521119159699</v>
      </c>
    </row>
    <row r="1201" spans="1:7" x14ac:dyDescent="0.35">
      <c r="A1201">
        <v>2018</v>
      </c>
      <c r="B1201" t="s">
        <v>52</v>
      </c>
      <c r="C1201" t="s">
        <v>49</v>
      </c>
      <c r="D1201" t="s">
        <v>45</v>
      </c>
      <c r="E1201">
        <v>3</v>
      </c>
      <c r="F1201">
        <v>56.958420353142202</v>
      </c>
      <c r="G1201">
        <v>53.132058246509096</v>
      </c>
    </row>
    <row r="1202" spans="1:7" x14ac:dyDescent="0.35">
      <c r="A1202">
        <v>2018</v>
      </c>
      <c r="B1202" t="s">
        <v>52</v>
      </c>
      <c r="C1202" t="s">
        <v>49</v>
      </c>
      <c r="D1202" t="s">
        <v>46</v>
      </c>
      <c r="E1202">
        <v>1</v>
      </c>
      <c r="F1202">
        <v>14.341029685931501</v>
      </c>
      <c r="G1202">
        <v>15.6109745150841</v>
      </c>
    </row>
    <row r="1203" spans="1:7" x14ac:dyDescent="0.35">
      <c r="A1203">
        <v>2018</v>
      </c>
      <c r="B1203" t="s">
        <v>52</v>
      </c>
      <c r="C1203" t="s">
        <v>49</v>
      </c>
      <c r="D1203" t="s">
        <v>47</v>
      </c>
      <c r="E1203">
        <v>4</v>
      </c>
      <c r="F1203">
        <v>32.679738562091501</v>
      </c>
      <c r="G1203">
        <v>34.371516380796599</v>
      </c>
    </row>
    <row r="1204" spans="1:7" x14ac:dyDescent="0.35">
      <c r="A1204">
        <v>2018</v>
      </c>
      <c r="B1204" t="s">
        <v>52</v>
      </c>
      <c r="C1204" t="s">
        <v>50</v>
      </c>
      <c r="D1204" t="s">
        <v>45</v>
      </c>
      <c r="E1204">
        <v>3</v>
      </c>
      <c r="F1204">
        <v>5.9145932731359201</v>
      </c>
      <c r="G1204">
        <v>4.46473645708316</v>
      </c>
    </row>
    <row r="1205" spans="1:7" x14ac:dyDescent="0.35">
      <c r="A1205">
        <v>2018</v>
      </c>
      <c r="B1205" t="s">
        <v>52</v>
      </c>
      <c r="C1205" t="s">
        <v>50</v>
      </c>
      <c r="D1205" t="s">
        <v>46</v>
      </c>
      <c r="E1205">
        <v>1</v>
      </c>
      <c r="F1205">
        <v>1.91175346027376</v>
      </c>
      <c r="G1205">
        <v>1.37775965258413</v>
      </c>
    </row>
    <row r="1206" spans="1:7" x14ac:dyDescent="0.35">
      <c r="A1206">
        <v>2018</v>
      </c>
      <c r="B1206" t="s">
        <v>52</v>
      </c>
      <c r="C1206" t="s">
        <v>50</v>
      </c>
      <c r="D1206" t="s">
        <v>47</v>
      </c>
      <c r="E1206">
        <v>4</v>
      </c>
      <c r="F1206">
        <v>3.8823643598951798</v>
      </c>
      <c r="G1206">
        <v>2.9212480548336499</v>
      </c>
    </row>
    <row r="1207" spans="1:7" x14ac:dyDescent="0.35">
      <c r="A1207">
        <v>2018</v>
      </c>
      <c r="B1207" t="s">
        <v>52</v>
      </c>
      <c r="C1207" t="s">
        <v>51</v>
      </c>
      <c r="D1207" t="s">
        <v>45</v>
      </c>
      <c r="E1207">
        <v>6</v>
      </c>
      <c r="F1207">
        <v>10.716390719605601</v>
      </c>
      <c r="G1207">
        <v>8.8447954181315005</v>
      </c>
    </row>
    <row r="1208" spans="1:7" x14ac:dyDescent="0.35">
      <c r="A1208">
        <v>2018</v>
      </c>
      <c r="B1208" t="s">
        <v>52</v>
      </c>
      <c r="C1208" t="s">
        <v>51</v>
      </c>
      <c r="D1208" t="s">
        <v>46</v>
      </c>
      <c r="E1208">
        <v>2</v>
      </c>
      <c r="F1208">
        <v>3.37376225097417</v>
      </c>
      <c r="G1208">
        <v>2.6587489902091201</v>
      </c>
    </row>
    <row r="1209" spans="1:7" x14ac:dyDescent="0.35">
      <c r="A1209">
        <v>2018</v>
      </c>
      <c r="B1209" t="s">
        <v>52</v>
      </c>
      <c r="C1209" t="s">
        <v>51</v>
      </c>
      <c r="D1209" t="s">
        <v>47</v>
      </c>
      <c r="E1209">
        <v>8</v>
      </c>
      <c r="F1209">
        <v>6.9402272924438302</v>
      </c>
      <c r="G1209">
        <v>5.7517722041703099</v>
      </c>
    </row>
    <row r="1210" spans="1:7" x14ac:dyDescent="0.35">
      <c r="A1210">
        <v>2018</v>
      </c>
      <c r="B1210" t="s">
        <v>53</v>
      </c>
      <c r="C1210" t="s">
        <v>44</v>
      </c>
      <c r="D1210" t="s">
        <v>45</v>
      </c>
      <c r="E1210">
        <v>6</v>
      </c>
      <c r="F1210">
        <v>27.834477639636301</v>
      </c>
      <c r="G1210">
        <v>25.428432168498201</v>
      </c>
    </row>
    <row r="1211" spans="1:7" x14ac:dyDescent="0.35">
      <c r="A1211">
        <v>2018</v>
      </c>
      <c r="B1211" t="s">
        <v>53</v>
      </c>
      <c r="C1211" t="s">
        <v>44</v>
      </c>
      <c r="D1211" t="s">
        <v>46</v>
      </c>
      <c r="E1211">
        <v>4</v>
      </c>
      <c r="F1211">
        <v>17.2384071711774</v>
      </c>
      <c r="G1211">
        <v>15.904027319118301</v>
      </c>
    </row>
    <row r="1212" spans="1:7" x14ac:dyDescent="0.35">
      <c r="A1212">
        <v>2018</v>
      </c>
      <c r="B1212" t="s">
        <v>53</v>
      </c>
      <c r="C1212" t="s">
        <v>44</v>
      </c>
      <c r="D1212" t="s">
        <v>47</v>
      </c>
      <c r="E1212">
        <v>10</v>
      </c>
      <c r="F1212">
        <v>22.341376228775701</v>
      </c>
      <c r="G1212">
        <v>20.666229743808199</v>
      </c>
    </row>
    <row r="1213" spans="1:7" x14ac:dyDescent="0.35">
      <c r="A1213">
        <v>2018</v>
      </c>
      <c r="B1213" t="s">
        <v>53</v>
      </c>
      <c r="C1213" t="s">
        <v>48</v>
      </c>
      <c r="D1213" t="s">
        <v>45</v>
      </c>
      <c r="E1213">
        <v>3</v>
      </c>
      <c r="F1213">
        <v>29.3341155764154</v>
      </c>
      <c r="G1213">
        <v>29.389604029528702</v>
      </c>
    </row>
    <row r="1214" spans="1:7" x14ac:dyDescent="0.35">
      <c r="A1214">
        <v>2018</v>
      </c>
      <c r="B1214" t="s">
        <v>53</v>
      </c>
      <c r="C1214" t="s">
        <v>48</v>
      </c>
      <c r="D1214" t="s">
        <v>46</v>
      </c>
      <c r="E1214">
        <v>3</v>
      </c>
      <c r="F1214">
        <v>28.264556246466899</v>
      </c>
      <c r="G1214">
        <v>28.050270763128999</v>
      </c>
    </row>
    <row r="1215" spans="1:7" x14ac:dyDescent="0.35">
      <c r="A1215">
        <v>2018</v>
      </c>
      <c r="B1215" t="s">
        <v>53</v>
      </c>
      <c r="C1215" t="s">
        <v>48</v>
      </c>
      <c r="D1215" t="s">
        <v>47</v>
      </c>
      <c r="E1215">
        <v>6</v>
      </c>
      <c r="F1215">
        <v>28.7894054987765</v>
      </c>
      <c r="G1215">
        <v>28.719937396328799</v>
      </c>
    </row>
    <row r="1216" spans="1:7" x14ac:dyDescent="0.35">
      <c r="A1216">
        <v>2018</v>
      </c>
      <c r="B1216" t="s">
        <v>53</v>
      </c>
      <c r="C1216" t="s">
        <v>49</v>
      </c>
      <c r="D1216" t="s">
        <v>45</v>
      </c>
      <c r="E1216">
        <v>8</v>
      </c>
      <c r="F1216">
        <v>107.09504685408299</v>
      </c>
      <c r="G1216">
        <v>100.537939585565</v>
      </c>
    </row>
    <row r="1217" spans="1:7" x14ac:dyDescent="0.35">
      <c r="A1217">
        <v>2018</v>
      </c>
      <c r="B1217" t="s">
        <v>53</v>
      </c>
      <c r="C1217" t="s">
        <v>49</v>
      </c>
      <c r="D1217" t="s">
        <v>46</v>
      </c>
      <c r="E1217">
        <v>2</v>
      </c>
      <c r="F1217">
        <v>20.903010033444801</v>
      </c>
      <c r="G1217">
        <v>22.612284123350001</v>
      </c>
    </row>
    <row r="1218" spans="1:7" x14ac:dyDescent="0.35">
      <c r="A1218">
        <v>2018</v>
      </c>
      <c r="B1218" t="s">
        <v>53</v>
      </c>
      <c r="C1218" t="s">
        <v>49</v>
      </c>
      <c r="D1218" t="s">
        <v>47</v>
      </c>
      <c r="E1218">
        <v>10</v>
      </c>
      <c r="F1218">
        <v>58.692334781077598</v>
      </c>
      <c r="G1218">
        <v>61.575111854457603</v>
      </c>
    </row>
    <row r="1219" spans="1:7" x14ac:dyDescent="0.35">
      <c r="A1219">
        <v>2018</v>
      </c>
      <c r="B1219" t="s">
        <v>53</v>
      </c>
      <c r="C1219" t="s">
        <v>50</v>
      </c>
      <c r="D1219" t="s">
        <v>45</v>
      </c>
      <c r="E1219">
        <v>9</v>
      </c>
      <c r="F1219">
        <v>13.8779664153213</v>
      </c>
      <c r="G1219">
        <v>10.7960911513764</v>
      </c>
    </row>
    <row r="1220" spans="1:7" x14ac:dyDescent="0.35">
      <c r="A1220">
        <v>2018</v>
      </c>
      <c r="B1220" t="s">
        <v>53</v>
      </c>
      <c r="C1220" t="s">
        <v>50</v>
      </c>
      <c r="D1220" t="s">
        <v>46</v>
      </c>
      <c r="E1220">
        <v>7</v>
      </c>
      <c r="F1220">
        <v>10.463221775459299</v>
      </c>
      <c r="G1220">
        <v>7.8679622743899804</v>
      </c>
    </row>
    <row r="1221" spans="1:7" x14ac:dyDescent="0.35">
      <c r="A1221">
        <v>2018</v>
      </c>
      <c r="B1221" t="s">
        <v>53</v>
      </c>
      <c r="C1221" t="s">
        <v>50</v>
      </c>
      <c r="D1221" t="s">
        <v>47</v>
      </c>
      <c r="E1221">
        <v>16</v>
      </c>
      <c r="F1221">
        <v>12.144028174145401</v>
      </c>
      <c r="G1221">
        <v>9.3320267128832004</v>
      </c>
    </row>
    <row r="1222" spans="1:7" x14ac:dyDescent="0.35">
      <c r="A1222">
        <v>2018</v>
      </c>
      <c r="B1222" t="s">
        <v>53</v>
      </c>
      <c r="C1222" t="s">
        <v>51</v>
      </c>
      <c r="D1222" t="s">
        <v>45</v>
      </c>
      <c r="E1222">
        <v>17</v>
      </c>
      <c r="F1222">
        <v>23.506312136170699</v>
      </c>
      <c r="G1222">
        <v>18.8728575104534</v>
      </c>
    </row>
    <row r="1223" spans="1:7" x14ac:dyDescent="0.35">
      <c r="A1223">
        <v>2018</v>
      </c>
      <c r="B1223" t="s">
        <v>53</v>
      </c>
      <c r="C1223" t="s">
        <v>51</v>
      </c>
      <c r="D1223" t="s">
        <v>46</v>
      </c>
      <c r="E1223">
        <v>9</v>
      </c>
      <c r="F1223">
        <v>11.7694752121775</v>
      </c>
      <c r="G1223">
        <v>9.1949512407963905</v>
      </c>
    </row>
    <row r="1224" spans="1:7" x14ac:dyDescent="0.35">
      <c r="A1224">
        <v>2018</v>
      </c>
      <c r="B1224" t="s">
        <v>53</v>
      </c>
      <c r="C1224" t="s">
        <v>51</v>
      </c>
      <c r="D1224" t="s">
        <v>47</v>
      </c>
      <c r="E1224">
        <v>26</v>
      </c>
      <c r="F1224">
        <v>17.4742926271927</v>
      </c>
      <c r="G1224">
        <v>14.0339043756249</v>
      </c>
    </row>
    <row r="1225" spans="1:7" x14ac:dyDescent="0.35">
      <c r="A1225">
        <v>2018</v>
      </c>
      <c r="B1225" t="s">
        <v>54</v>
      </c>
      <c r="C1225" t="s">
        <v>44</v>
      </c>
      <c r="D1225" t="s">
        <v>45</v>
      </c>
      <c r="E1225">
        <v>2</v>
      </c>
      <c r="F1225">
        <v>4.68153835350296</v>
      </c>
      <c r="G1225">
        <v>5.03592291680655</v>
      </c>
    </row>
    <row r="1226" spans="1:7" x14ac:dyDescent="0.35">
      <c r="A1226">
        <v>2018</v>
      </c>
      <c r="B1226" t="s">
        <v>54</v>
      </c>
      <c r="C1226" t="s">
        <v>44</v>
      </c>
      <c r="D1226" t="s">
        <v>46</v>
      </c>
      <c r="E1226">
        <v>3</v>
      </c>
      <c r="F1226">
        <v>6.6641490992291796</v>
      </c>
      <c r="G1226">
        <v>6.5176243213702101</v>
      </c>
    </row>
    <row r="1227" spans="1:7" x14ac:dyDescent="0.35">
      <c r="A1227">
        <v>2018</v>
      </c>
      <c r="B1227" t="s">
        <v>54</v>
      </c>
      <c r="C1227" t="s">
        <v>44</v>
      </c>
      <c r="D1227" t="s">
        <v>47</v>
      </c>
      <c r="E1227">
        <v>5</v>
      </c>
      <c r="F1227">
        <v>5.6987850190339397</v>
      </c>
      <c r="G1227">
        <v>5.7767736190883801</v>
      </c>
    </row>
    <row r="1228" spans="1:7" x14ac:dyDescent="0.35">
      <c r="A1228">
        <v>2018</v>
      </c>
      <c r="B1228" t="s">
        <v>54</v>
      </c>
      <c r="C1228" t="s">
        <v>48</v>
      </c>
      <c r="D1228" t="s">
        <v>45</v>
      </c>
      <c r="E1228">
        <v>7</v>
      </c>
      <c r="F1228">
        <v>44.102822580645203</v>
      </c>
      <c r="G1228">
        <v>44.064378138544697</v>
      </c>
    </row>
    <row r="1229" spans="1:7" x14ac:dyDescent="0.35">
      <c r="A1229">
        <v>2018</v>
      </c>
      <c r="B1229" t="s">
        <v>54</v>
      </c>
      <c r="C1229" t="s">
        <v>48</v>
      </c>
      <c r="D1229" t="s">
        <v>46</v>
      </c>
      <c r="E1229">
        <v>4</v>
      </c>
      <c r="F1229">
        <v>23.3904450032162</v>
      </c>
      <c r="G1229">
        <v>23.509325826148</v>
      </c>
    </row>
    <row r="1230" spans="1:7" x14ac:dyDescent="0.35">
      <c r="A1230">
        <v>2018</v>
      </c>
      <c r="B1230" t="s">
        <v>54</v>
      </c>
      <c r="C1230" t="s">
        <v>48</v>
      </c>
      <c r="D1230" t="s">
        <v>47</v>
      </c>
      <c r="E1230">
        <v>11</v>
      </c>
      <c r="F1230">
        <v>33.360628392927502</v>
      </c>
      <c r="G1230">
        <v>33.786851982346299</v>
      </c>
    </row>
    <row r="1231" spans="1:7" x14ac:dyDescent="0.35">
      <c r="A1231">
        <v>2018</v>
      </c>
      <c r="B1231" t="s">
        <v>54</v>
      </c>
      <c r="C1231" t="s">
        <v>49</v>
      </c>
      <c r="D1231" t="s">
        <v>45</v>
      </c>
      <c r="E1231">
        <v>4</v>
      </c>
      <c r="F1231">
        <v>37.735849056603797</v>
      </c>
      <c r="G1231">
        <v>35.363751085908198</v>
      </c>
    </row>
    <row r="1232" spans="1:7" x14ac:dyDescent="0.35">
      <c r="A1232">
        <v>2018</v>
      </c>
      <c r="B1232" t="s">
        <v>54</v>
      </c>
      <c r="C1232" t="s">
        <v>49</v>
      </c>
      <c r="D1232" t="s">
        <v>46</v>
      </c>
      <c r="E1232">
        <v>3</v>
      </c>
      <c r="F1232">
        <v>20.461055790478799</v>
      </c>
      <c r="G1232">
        <v>21.8114401003326</v>
      </c>
    </row>
    <row r="1233" spans="1:7" x14ac:dyDescent="0.35">
      <c r="A1233">
        <v>2018</v>
      </c>
      <c r="B1233" t="s">
        <v>54</v>
      </c>
      <c r="C1233" t="s">
        <v>49</v>
      </c>
      <c r="D1233" t="s">
        <v>47</v>
      </c>
      <c r="E1233">
        <v>7</v>
      </c>
      <c r="F1233">
        <v>27.709603356820502</v>
      </c>
      <c r="G1233">
        <v>28.587595593120401</v>
      </c>
    </row>
    <row r="1234" spans="1:7" x14ac:dyDescent="0.35">
      <c r="A1234">
        <v>2018</v>
      </c>
      <c r="B1234" t="s">
        <v>54</v>
      </c>
      <c r="C1234" t="s">
        <v>50</v>
      </c>
      <c r="D1234" t="s">
        <v>45</v>
      </c>
      <c r="E1234">
        <v>9</v>
      </c>
      <c r="F1234">
        <v>6.4950529346814196</v>
      </c>
      <c r="G1234">
        <v>6.5508563489021201</v>
      </c>
    </row>
    <row r="1235" spans="1:7" x14ac:dyDescent="0.35">
      <c r="A1235">
        <v>2018</v>
      </c>
      <c r="B1235" t="s">
        <v>54</v>
      </c>
      <c r="C1235" t="s">
        <v>50</v>
      </c>
      <c r="D1235" t="s">
        <v>46</v>
      </c>
      <c r="E1235">
        <v>7</v>
      </c>
      <c r="F1235">
        <v>4.92122524447944</v>
      </c>
      <c r="G1235">
        <v>4.6106040185809301</v>
      </c>
    </row>
    <row r="1236" spans="1:7" x14ac:dyDescent="0.35">
      <c r="A1236">
        <v>2018</v>
      </c>
      <c r="B1236" t="s">
        <v>54</v>
      </c>
      <c r="C1236" t="s">
        <v>50</v>
      </c>
      <c r="D1236" t="s">
        <v>47</v>
      </c>
      <c r="E1236">
        <v>16</v>
      </c>
      <c r="F1236">
        <v>5.6978433662858601</v>
      </c>
      <c r="G1236">
        <v>5.5807301837415197</v>
      </c>
    </row>
    <row r="1237" spans="1:7" x14ac:dyDescent="0.35">
      <c r="A1237">
        <v>2018</v>
      </c>
      <c r="B1237" t="s">
        <v>54</v>
      </c>
      <c r="C1237" t="s">
        <v>51</v>
      </c>
      <c r="D1237" t="s">
        <v>45</v>
      </c>
      <c r="E1237">
        <v>13</v>
      </c>
      <c r="F1237">
        <v>8.7150643238786092</v>
      </c>
      <c r="G1237">
        <v>9.1440168752326603</v>
      </c>
    </row>
    <row r="1238" spans="1:7" x14ac:dyDescent="0.35">
      <c r="A1238">
        <v>2018</v>
      </c>
      <c r="B1238" t="s">
        <v>54</v>
      </c>
      <c r="C1238" t="s">
        <v>51</v>
      </c>
      <c r="D1238" t="s">
        <v>46</v>
      </c>
      <c r="E1238">
        <v>10</v>
      </c>
      <c r="F1238">
        <v>6.37336443535178</v>
      </c>
      <c r="G1238">
        <v>6.1586792659385798</v>
      </c>
    </row>
    <row r="1239" spans="1:7" x14ac:dyDescent="0.35">
      <c r="A1239">
        <v>2018</v>
      </c>
      <c r="B1239" t="s">
        <v>54</v>
      </c>
      <c r="C1239" t="s">
        <v>51</v>
      </c>
      <c r="D1239" t="s">
        <v>47</v>
      </c>
      <c r="E1239">
        <v>23</v>
      </c>
      <c r="F1239">
        <v>7.5146208383703099</v>
      </c>
      <c r="G1239">
        <v>7.6513480705856196</v>
      </c>
    </row>
    <row r="1240" spans="1:7" x14ac:dyDescent="0.35">
      <c r="A1240">
        <v>2018</v>
      </c>
      <c r="B1240" t="s">
        <v>56</v>
      </c>
      <c r="C1240" t="s">
        <v>44</v>
      </c>
      <c r="D1240" t="s">
        <v>45</v>
      </c>
      <c r="E1240">
        <v>9</v>
      </c>
      <c r="F1240">
        <v>11.435977585483901</v>
      </c>
      <c r="G1240">
        <v>11.363729728353499</v>
      </c>
    </row>
    <row r="1241" spans="1:7" x14ac:dyDescent="0.35">
      <c r="A1241">
        <v>2018</v>
      </c>
      <c r="B1241" t="s">
        <v>56</v>
      </c>
      <c r="C1241" t="s">
        <v>44</v>
      </c>
      <c r="D1241" t="s">
        <v>47</v>
      </c>
      <c r="E1241">
        <v>9</v>
      </c>
      <c r="F1241">
        <v>5.6717208000907497</v>
      </c>
      <c r="G1241">
        <v>5.6818648641767302</v>
      </c>
    </row>
    <row r="1242" spans="1:7" x14ac:dyDescent="0.35">
      <c r="A1242">
        <v>2018</v>
      </c>
      <c r="B1242" t="s">
        <v>56</v>
      </c>
      <c r="C1242" t="s">
        <v>48</v>
      </c>
      <c r="D1242" t="s">
        <v>45</v>
      </c>
      <c r="E1242">
        <v>7</v>
      </c>
      <c r="F1242">
        <v>24.213912622366699</v>
      </c>
      <c r="G1242">
        <v>24.588893359125599</v>
      </c>
    </row>
    <row r="1243" spans="1:7" x14ac:dyDescent="0.35">
      <c r="A1243">
        <v>2018</v>
      </c>
      <c r="B1243" t="s">
        <v>56</v>
      </c>
      <c r="C1243" t="s">
        <v>48</v>
      </c>
      <c r="D1243" t="s">
        <v>46</v>
      </c>
      <c r="E1243">
        <v>2</v>
      </c>
      <c r="F1243">
        <v>6.5718134919331002</v>
      </c>
      <c r="G1243">
        <v>6.6165134943792703</v>
      </c>
    </row>
    <row r="1244" spans="1:7" x14ac:dyDescent="0.35">
      <c r="A1244">
        <v>2018</v>
      </c>
      <c r="B1244" t="s">
        <v>56</v>
      </c>
      <c r="C1244" t="s">
        <v>48</v>
      </c>
      <c r="D1244" t="s">
        <v>47</v>
      </c>
      <c r="E1244">
        <v>9</v>
      </c>
      <c r="F1244">
        <v>15.166324020087</v>
      </c>
      <c r="G1244">
        <v>15.6027034267525</v>
      </c>
    </row>
    <row r="1245" spans="1:7" x14ac:dyDescent="0.35">
      <c r="A1245">
        <v>2018</v>
      </c>
      <c r="B1245" t="s">
        <v>56</v>
      </c>
      <c r="C1245" t="s">
        <v>49</v>
      </c>
      <c r="D1245" t="s">
        <v>45</v>
      </c>
      <c r="E1245">
        <v>11</v>
      </c>
      <c r="F1245">
        <v>56.584362139917701</v>
      </c>
      <c r="G1245">
        <v>52.062918447789897</v>
      </c>
    </row>
    <row r="1246" spans="1:7" x14ac:dyDescent="0.35">
      <c r="A1246">
        <v>2018</v>
      </c>
      <c r="B1246" t="s">
        <v>56</v>
      </c>
      <c r="C1246" t="s">
        <v>49</v>
      </c>
      <c r="D1246" t="s">
        <v>46</v>
      </c>
      <c r="E1246">
        <v>1</v>
      </c>
      <c r="F1246">
        <v>3.7075485688862502</v>
      </c>
      <c r="G1246">
        <v>3.1836994587710898</v>
      </c>
    </row>
    <row r="1247" spans="1:7" x14ac:dyDescent="0.35">
      <c r="A1247">
        <v>2018</v>
      </c>
      <c r="B1247" t="s">
        <v>56</v>
      </c>
      <c r="C1247" t="s">
        <v>49</v>
      </c>
      <c r="D1247" t="s">
        <v>47</v>
      </c>
      <c r="E1247">
        <v>12</v>
      </c>
      <c r="F1247">
        <v>25.855382228733902</v>
      </c>
      <c r="G1247">
        <v>27.6233089532805</v>
      </c>
    </row>
    <row r="1248" spans="1:7" x14ac:dyDescent="0.35">
      <c r="A1248">
        <v>2018</v>
      </c>
      <c r="B1248" t="s">
        <v>56</v>
      </c>
      <c r="C1248" t="s">
        <v>50</v>
      </c>
      <c r="D1248" t="s">
        <v>45</v>
      </c>
      <c r="E1248">
        <v>16</v>
      </c>
      <c r="F1248">
        <v>5.8977912771667</v>
      </c>
      <c r="G1248">
        <v>6.1463980007932504</v>
      </c>
    </row>
    <row r="1249" spans="1:7" x14ac:dyDescent="0.35">
      <c r="A1249">
        <v>2018</v>
      </c>
      <c r="B1249" t="s">
        <v>56</v>
      </c>
      <c r="C1249" t="s">
        <v>50</v>
      </c>
      <c r="D1249" t="s">
        <v>46</v>
      </c>
      <c r="E1249">
        <v>2</v>
      </c>
      <c r="F1249">
        <v>0.74948472924864196</v>
      </c>
      <c r="G1249">
        <v>0.76344386473606995</v>
      </c>
    </row>
    <row r="1250" spans="1:7" x14ac:dyDescent="0.35">
      <c r="A1250">
        <v>2018</v>
      </c>
      <c r="B1250" t="s">
        <v>56</v>
      </c>
      <c r="C1250" t="s">
        <v>50</v>
      </c>
      <c r="D1250" t="s">
        <v>47</v>
      </c>
      <c r="E1250">
        <v>18</v>
      </c>
      <c r="F1250">
        <v>3.34486693004397</v>
      </c>
      <c r="G1250">
        <v>3.4549209327646602</v>
      </c>
    </row>
    <row r="1251" spans="1:7" x14ac:dyDescent="0.35">
      <c r="A1251">
        <v>2018</v>
      </c>
      <c r="B1251" t="s">
        <v>56</v>
      </c>
      <c r="C1251" t="s">
        <v>51</v>
      </c>
      <c r="D1251" t="s">
        <v>45</v>
      </c>
      <c r="E1251">
        <v>27</v>
      </c>
      <c r="F1251">
        <v>9.2870311769076306</v>
      </c>
      <c r="G1251">
        <v>10.278884841023</v>
      </c>
    </row>
    <row r="1252" spans="1:7" x14ac:dyDescent="0.35">
      <c r="A1252">
        <v>2018</v>
      </c>
      <c r="B1252" t="s">
        <v>56</v>
      </c>
      <c r="C1252" t="s">
        <v>51</v>
      </c>
      <c r="D1252" t="s">
        <v>46</v>
      </c>
      <c r="E1252">
        <v>3</v>
      </c>
      <c r="F1252">
        <v>1.0210263356726199</v>
      </c>
      <c r="G1252">
        <v>0.98126686819922204</v>
      </c>
    </row>
    <row r="1253" spans="1:7" x14ac:dyDescent="0.35">
      <c r="A1253">
        <v>2018</v>
      </c>
      <c r="B1253" t="s">
        <v>56</v>
      </c>
      <c r="C1253" t="s">
        <v>51</v>
      </c>
      <c r="D1253" t="s">
        <v>47</v>
      </c>
      <c r="E1253">
        <v>30</v>
      </c>
      <c r="F1253">
        <v>5.1321529381575601</v>
      </c>
      <c r="G1253">
        <v>5.6300758546110901</v>
      </c>
    </row>
    <row r="1254" spans="1:7" x14ac:dyDescent="0.35">
      <c r="A1254">
        <v>2018</v>
      </c>
      <c r="B1254" t="s">
        <v>57</v>
      </c>
      <c r="C1254" t="s">
        <v>44</v>
      </c>
      <c r="D1254" t="s">
        <v>45</v>
      </c>
      <c r="E1254">
        <v>5</v>
      </c>
      <c r="F1254">
        <v>10.7353730542136</v>
      </c>
      <c r="G1254">
        <v>9.9361263230922905</v>
      </c>
    </row>
    <row r="1255" spans="1:7" x14ac:dyDescent="0.35">
      <c r="A1255">
        <v>2018</v>
      </c>
      <c r="B1255" t="s">
        <v>57</v>
      </c>
      <c r="C1255" t="s">
        <v>44</v>
      </c>
      <c r="D1255" t="s">
        <v>46</v>
      </c>
      <c r="E1255">
        <v>4</v>
      </c>
      <c r="F1255">
        <v>8.0973299054636705</v>
      </c>
      <c r="G1255">
        <v>7.7681396988110798</v>
      </c>
    </row>
    <row r="1256" spans="1:7" x14ac:dyDescent="0.35">
      <c r="A1256">
        <v>2018</v>
      </c>
      <c r="B1256" t="s">
        <v>57</v>
      </c>
      <c r="C1256" t="s">
        <v>44</v>
      </c>
      <c r="D1256" t="s">
        <v>47</v>
      </c>
      <c r="E1256">
        <v>9</v>
      </c>
      <c r="F1256">
        <v>9.3775397503490492</v>
      </c>
      <c r="G1256">
        <v>8.8521330109516807</v>
      </c>
    </row>
    <row r="1257" spans="1:7" x14ac:dyDescent="0.35">
      <c r="A1257">
        <v>2018</v>
      </c>
      <c r="B1257" t="s">
        <v>57</v>
      </c>
      <c r="C1257" t="s">
        <v>48</v>
      </c>
      <c r="D1257" t="s">
        <v>45</v>
      </c>
      <c r="E1257">
        <v>13</v>
      </c>
      <c r="F1257">
        <v>63.948054503418803</v>
      </c>
      <c r="G1257">
        <v>63.997846237084303</v>
      </c>
    </row>
    <row r="1258" spans="1:7" x14ac:dyDescent="0.35">
      <c r="A1258">
        <v>2018</v>
      </c>
      <c r="B1258" t="s">
        <v>57</v>
      </c>
      <c r="C1258" t="s">
        <v>48</v>
      </c>
      <c r="D1258" t="s">
        <v>46</v>
      </c>
      <c r="E1258">
        <v>3</v>
      </c>
      <c r="F1258">
        <v>14.0272127928181</v>
      </c>
      <c r="G1258">
        <v>14.041165386335001</v>
      </c>
    </row>
    <row r="1259" spans="1:7" x14ac:dyDescent="0.35">
      <c r="A1259">
        <v>2018</v>
      </c>
      <c r="B1259" t="s">
        <v>57</v>
      </c>
      <c r="C1259" t="s">
        <v>48</v>
      </c>
      <c r="D1259" t="s">
        <v>47</v>
      </c>
      <c r="E1259">
        <v>16</v>
      </c>
      <c r="F1259">
        <v>38.354588167609499</v>
      </c>
      <c r="G1259">
        <v>39.0195058117096</v>
      </c>
    </row>
    <row r="1260" spans="1:7" x14ac:dyDescent="0.35">
      <c r="A1260">
        <v>2018</v>
      </c>
      <c r="B1260" t="s">
        <v>57</v>
      </c>
      <c r="C1260" t="s">
        <v>49</v>
      </c>
      <c r="D1260" t="s">
        <v>45</v>
      </c>
      <c r="E1260">
        <v>12</v>
      </c>
      <c r="F1260">
        <v>87.989441267047994</v>
      </c>
      <c r="G1260">
        <v>82.094233168961793</v>
      </c>
    </row>
    <row r="1261" spans="1:7" x14ac:dyDescent="0.35">
      <c r="A1261">
        <v>2018</v>
      </c>
      <c r="B1261" t="s">
        <v>57</v>
      </c>
      <c r="C1261" t="s">
        <v>49</v>
      </c>
      <c r="D1261" t="s">
        <v>46</v>
      </c>
      <c r="E1261">
        <v>9</v>
      </c>
      <c r="F1261">
        <v>48.381894419954797</v>
      </c>
      <c r="G1261">
        <v>49.172712917709802</v>
      </c>
    </row>
    <row r="1262" spans="1:7" x14ac:dyDescent="0.35">
      <c r="A1262">
        <v>2018</v>
      </c>
      <c r="B1262" t="s">
        <v>57</v>
      </c>
      <c r="C1262" t="s">
        <v>49</v>
      </c>
      <c r="D1262" t="s">
        <v>47</v>
      </c>
      <c r="E1262">
        <v>21</v>
      </c>
      <c r="F1262">
        <v>65.136476426799007</v>
      </c>
      <c r="G1262">
        <v>65.633473043335798</v>
      </c>
    </row>
    <row r="1263" spans="1:7" x14ac:dyDescent="0.35">
      <c r="A1263">
        <v>2018</v>
      </c>
      <c r="B1263" t="s">
        <v>57</v>
      </c>
      <c r="C1263" t="s">
        <v>50</v>
      </c>
      <c r="D1263" t="s">
        <v>45</v>
      </c>
      <c r="E1263">
        <v>18</v>
      </c>
      <c r="F1263">
        <v>12.4421956327893</v>
      </c>
      <c r="G1263">
        <v>10.277854209355301</v>
      </c>
    </row>
    <row r="1264" spans="1:7" x14ac:dyDescent="0.35">
      <c r="A1264">
        <v>2018</v>
      </c>
      <c r="B1264" t="s">
        <v>57</v>
      </c>
      <c r="C1264" t="s">
        <v>50</v>
      </c>
      <c r="D1264" t="s">
        <v>46</v>
      </c>
      <c r="E1264">
        <v>7</v>
      </c>
      <c r="F1264">
        <v>4.8312179500452102</v>
      </c>
      <c r="G1264">
        <v>3.8822850392858399</v>
      </c>
    </row>
    <row r="1265" spans="1:7" x14ac:dyDescent="0.35">
      <c r="A1265">
        <v>2018</v>
      </c>
      <c r="B1265" t="s">
        <v>57</v>
      </c>
      <c r="C1265" t="s">
        <v>50</v>
      </c>
      <c r="D1265" t="s">
        <v>47</v>
      </c>
      <c r="E1265">
        <v>25</v>
      </c>
      <c r="F1265">
        <v>8.6337891974029599</v>
      </c>
      <c r="G1265">
        <v>7.0800696243205596</v>
      </c>
    </row>
    <row r="1266" spans="1:7" x14ac:dyDescent="0.35">
      <c r="A1266">
        <v>2018</v>
      </c>
      <c r="B1266" t="s">
        <v>57</v>
      </c>
      <c r="C1266" t="s">
        <v>51</v>
      </c>
      <c r="D1266" t="s">
        <v>45</v>
      </c>
      <c r="E1266">
        <v>30</v>
      </c>
      <c r="F1266">
        <v>18.950520191779301</v>
      </c>
      <c r="G1266">
        <v>16.741328315719901</v>
      </c>
    </row>
    <row r="1267" spans="1:7" x14ac:dyDescent="0.35">
      <c r="A1267">
        <v>2018</v>
      </c>
      <c r="B1267" t="s">
        <v>57</v>
      </c>
      <c r="C1267" t="s">
        <v>51</v>
      </c>
      <c r="D1267" t="s">
        <v>46</v>
      </c>
      <c r="E1267">
        <v>16</v>
      </c>
      <c r="F1267">
        <v>9.7863517092474908</v>
      </c>
      <c r="G1267">
        <v>7.9584235483440002</v>
      </c>
    </row>
    <row r="1268" spans="1:7" x14ac:dyDescent="0.35">
      <c r="A1268">
        <v>2018</v>
      </c>
      <c r="B1268" t="s">
        <v>57</v>
      </c>
      <c r="C1268" t="s">
        <v>51</v>
      </c>
      <c r="D1268" t="s">
        <v>47</v>
      </c>
      <c r="E1268">
        <v>46</v>
      </c>
      <c r="F1268">
        <v>14.294592914853901</v>
      </c>
      <c r="G1268">
        <v>12.3498759320319</v>
      </c>
    </row>
    <row r="1269" spans="1:7" x14ac:dyDescent="0.35">
      <c r="A1269">
        <v>2018</v>
      </c>
      <c r="B1269" t="s">
        <v>58</v>
      </c>
      <c r="C1269" t="s">
        <v>44</v>
      </c>
      <c r="D1269" t="s">
        <v>45</v>
      </c>
      <c r="E1269">
        <v>5</v>
      </c>
      <c r="F1269">
        <v>4.4683950418688596</v>
      </c>
      <c r="G1269">
        <v>4.6076803005902303</v>
      </c>
    </row>
    <row r="1270" spans="1:7" x14ac:dyDescent="0.35">
      <c r="A1270">
        <v>2018</v>
      </c>
      <c r="B1270" t="s">
        <v>58</v>
      </c>
      <c r="C1270" t="s">
        <v>44</v>
      </c>
      <c r="D1270" t="s">
        <v>46</v>
      </c>
      <c r="E1270">
        <v>6</v>
      </c>
      <c r="F1270">
        <v>5.1760727410755898</v>
      </c>
      <c r="G1270">
        <v>5.4191750539721601</v>
      </c>
    </row>
    <row r="1271" spans="1:7" x14ac:dyDescent="0.35">
      <c r="A1271">
        <v>2018</v>
      </c>
      <c r="B1271" t="s">
        <v>58</v>
      </c>
      <c r="C1271" t="s">
        <v>44</v>
      </c>
      <c r="D1271" t="s">
        <v>47</v>
      </c>
      <c r="E1271">
        <v>11</v>
      </c>
      <c r="F1271">
        <v>4.8284792485130499</v>
      </c>
      <c r="G1271">
        <v>5.0134276772812001</v>
      </c>
    </row>
    <row r="1272" spans="1:7" x14ac:dyDescent="0.35">
      <c r="A1272">
        <v>2018</v>
      </c>
      <c r="B1272" t="s">
        <v>58</v>
      </c>
      <c r="C1272" t="s">
        <v>48</v>
      </c>
      <c r="D1272" t="s">
        <v>45</v>
      </c>
      <c r="E1272">
        <v>11</v>
      </c>
      <c r="F1272">
        <v>28.671966636257</v>
      </c>
      <c r="G1272">
        <v>28.5649690991584</v>
      </c>
    </row>
    <row r="1273" spans="1:7" x14ac:dyDescent="0.35">
      <c r="A1273">
        <v>2018</v>
      </c>
      <c r="B1273" t="s">
        <v>58</v>
      </c>
      <c r="C1273" t="s">
        <v>48</v>
      </c>
      <c r="D1273" t="s">
        <v>46</v>
      </c>
      <c r="E1273">
        <v>4</v>
      </c>
      <c r="F1273">
        <v>9.3499450690727208</v>
      </c>
      <c r="G1273">
        <v>9.3487106520619498</v>
      </c>
    </row>
    <row r="1274" spans="1:7" x14ac:dyDescent="0.35">
      <c r="A1274">
        <v>2018</v>
      </c>
      <c r="B1274" t="s">
        <v>58</v>
      </c>
      <c r="C1274" t="s">
        <v>48</v>
      </c>
      <c r="D1274" t="s">
        <v>47</v>
      </c>
      <c r="E1274">
        <v>15</v>
      </c>
      <c r="F1274">
        <v>18.485199516920101</v>
      </c>
      <c r="G1274">
        <v>18.9568398756102</v>
      </c>
    </row>
    <row r="1275" spans="1:7" x14ac:dyDescent="0.35">
      <c r="A1275">
        <v>2018</v>
      </c>
      <c r="B1275" t="s">
        <v>58</v>
      </c>
      <c r="C1275" t="s">
        <v>49</v>
      </c>
      <c r="D1275" t="s">
        <v>45</v>
      </c>
      <c r="E1275">
        <v>5</v>
      </c>
      <c r="F1275">
        <v>18.958064760749199</v>
      </c>
      <c r="G1275">
        <v>17.642796373838301</v>
      </c>
    </row>
    <row r="1276" spans="1:7" x14ac:dyDescent="0.35">
      <c r="A1276">
        <v>2018</v>
      </c>
      <c r="B1276" t="s">
        <v>58</v>
      </c>
      <c r="C1276" t="s">
        <v>49</v>
      </c>
      <c r="D1276" t="s">
        <v>46</v>
      </c>
      <c r="E1276">
        <v>5</v>
      </c>
      <c r="F1276">
        <v>12.9705050714675</v>
      </c>
      <c r="G1276">
        <v>13.5641732957138</v>
      </c>
    </row>
    <row r="1277" spans="1:7" x14ac:dyDescent="0.35">
      <c r="A1277">
        <v>2018</v>
      </c>
      <c r="B1277" t="s">
        <v>58</v>
      </c>
      <c r="C1277" t="s">
        <v>49</v>
      </c>
      <c r="D1277" t="s">
        <v>47</v>
      </c>
      <c r="E1277">
        <v>10</v>
      </c>
      <c r="F1277">
        <v>15.4028618517321</v>
      </c>
      <c r="G1277">
        <v>15.603484834776101</v>
      </c>
    </row>
    <row r="1278" spans="1:7" x14ac:dyDescent="0.35">
      <c r="A1278">
        <v>2018</v>
      </c>
      <c r="B1278" t="s">
        <v>58</v>
      </c>
      <c r="C1278" t="s">
        <v>50</v>
      </c>
      <c r="D1278" t="s">
        <v>45</v>
      </c>
      <c r="E1278">
        <v>16</v>
      </c>
      <c r="F1278">
        <v>3.8970686736570301</v>
      </c>
      <c r="G1278">
        <v>4.6377549835912504</v>
      </c>
    </row>
    <row r="1279" spans="1:7" x14ac:dyDescent="0.35">
      <c r="A1279">
        <v>2018</v>
      </c>
      <c r="B1279" t="s">
        <v>58</v>
      </c>
      <c r="C1279" t="s">
        <v>50</v>
      </c>
      <c r="D1279" t="s">
        <v>46</v>
      </c>
      <c r="E1279">
        <v>10</v>
      </c>
      <c r="F1279">
        <v>2.3680857815393499</v>
      </c>
      <c r="G1279">
        <v>2.6568087997462899</v>
      </c>
    </row>
    <row r="1280" spans="1:7" x14ac:dyDescent="0.35">
      <c r="A1280">
        <v>2018</v>
      </c>
      <c r="B1280" t="s">
        <v>58</v>
      </c>
      <c r="C1280" t="s">
        <v>50</v>
      </c>
      <c r="D1280" t="s">
        <v>47</v>
      </c>
      <c r="E1280">
        <v>26</v>
      </c>
      <c r="F1280">
        <v>3.1218218952580701</v>
      </c>
      <c r="G1280">
        <v>3.6472818916687699</v>
      </c>
    </row>
    <row r="1281" spans="1:7" x14ac:dyDescent="0.35">
      <c r="A1281">
        <v>2018</v>
      </c>
      <c r="B1281" t="s">
        <v>58</v>
      </c>
      <c r="C1281" t="s">
        <v>51</v>
      </c>
      <c r="D1281" t="s">
        <v>45</v>
      </c>
      <c r="E1281">
        <v>21</v>
      </c>
      <c r="F1281">
        <v>4.8061628739938502</v>
      </c>
      <c r="G1281">
        <v>5.8082087087134804</v>
      </c>
    </row>
    <row r="1282" spans="1:7" x14ac:dyDescent="0.35">
      <c r="A1282">
        <v>2018</v>
      </c>
      <c r="B1282" t="s">
        <v>58</v>
      </c>
      <c r="C1282" t="s">
        <v>51</v>
      </c>
      <c r="D1282" t="s">
        <v>46</v>
      </c>
      <c r="E1282">
        <v>15</v>
      </c>
      <c r="F1282">
        <v>3.2549893561848098</v>
      </c>
      <c r="G1282">
        <v>3.63847160438337</v>
      </c>
    </row>
    <row r="1283" spans="1:7" x14ac:dyDescent="0.35">
      <c r="A1283">
        <v>2018</v>
      </c>
      <c r="B1283" t="s">
        <v>58</v>
      </c>
      <c r="C1283" t="s">
        <v>51</v>
      </c>
      <c r="D1283" t="s">
        <v>47</v>
      </c>
      <c r="E1283">
        <v>36</v>
      </c>
      <c r="F1283">
        <v>4.0099357296412199</v>
      </c>
      <c r="G1283">
        <v>4.7233401565484296</v>
      </c>
    </row>
    <row r="1284" spans="1:7" x14ac:dyDescent="0.35">
      <c r="A1284">
        <v>2018</v>
      </c>
      <c r="B1284" t="s">
        <v>59</v>
      </c>
      <c r="C1284" t="s">
        <v>48</v>
      </c>
      <c r="D1284" t="s">
        <v>45</v>
      </c>
      <c r="E1284">
        <v>-1</v>
      </c>
      <c r="F1284">
        <v>-1</v>
      </c>
      <c r="G1284">
        <v>70.6514059629787</v>
      </c>
    </row>
    <row r="1285" spans="1:7" x14ac:dyDescent="0.35">
      <c r="A1285">
        <v>2018</v>
      </c>
      <c r="B1285" t="s">
        <v>59</v>
      </c>
      <c r="C1285" t="s">
        <v>48</v>
      </c>
      <c r="D1285" t="s">
        <v>47</v>
      </c>
      <c r="E1285">
        <v>-1</v>
      </c>
      <c r="F1285">
        <v>-1</v>
      </c>
      <c r="G1285">
        <v>35.3257029814893</v>
      </c>
    </row>
    <row r="1286" spans="1:7" x14ac:dyDescent="0.35">
      <c r="A1286">
        <v>2018</v>
      </c>
      <c r="B1286" t="s">
        <v>59</v>
      </c>
      <c r="C1286" t="s">
        <v>49</v>
      </c>
      <c r="D1286" t="s">
        <v>45</v>
      </c>
      <c r="E1286">
        <v>-1</v>
      </c>
      <c r="F1286">
        <v>-1</v>
      </c>
      <c r="G1286">
        <v>169.894665307509</v>
      </c>
    </row>
    <row r="1287" spans="1:7" x14ac:dyDescent="0.35">
      <c r="A1287">
        <v>2018</v>
      </c>
      <c r="B1287" t="s">
        <v>59</v>
      </c>
      <c r="C1287" t="s">
        <v>49</v>
      </c>
      <c r="D1287" t="s">
        <v>47</v>
      </c>
      <c r="E1287">
        <v>-1</v>
      </c>
      <c r="F1287">
        <v>-1</v>
      </c>
      <c r="G1287">
        <v>84.9473326537547</v>
      </c>
    </row>
    <row r="1288" spans="1:7" x14ac:dyDescent="0.35">
      <c r="A1288">
        <v>2018</v>
      </c>
      <c r="B1288" t="s">
        <v>59</v>
      </c>
      <c r="C1288" t="s">
        <v>50</v>
      </c>
      <c r="D1288" t="s">
        <v>45</v>
      </c>
      <c r="E1288">
        <v>-1</v>
      </c>
      <c r="F1288">
        <v>-1</v>
      </c>
      <c r="G1288">
        <v>8.1520853034206109</v>
      </c>
    </row>
    <row r="1289" spans="1:7" x14ac:dyDescent="0.35">
      <c r="A1289">
        <v>2018</v>
      </c>
      <c r="B1289" t="s">
        <v>59</v>
      </c>
      <c r="C1289" t="s">
        <v>50</v>
      </c>
      <c r="D1289" t="s">
        <v>47</v>
      </c>
      <c r="E1289">
        <v>-1</v>
      </c>
      <c r="F1289">
        <v>-1</v>
      </c>
      <c r="G1289">
        <v>4.0760426517103099</v>
      </c>
    </row>
    <row r="1290" spans="1:7" x14ac:dyDescent="0.35">
      <c r="A1290">
        <v>2018</v>
      </c>
      <c r="B1290" t="s">
        <v>59</v>
      </c>
      <c r="C1290" t="s">
        <v>51</v>
      </c>
      <c r="D1290" t="s">
        <v>45</v>
      </c>
      <c r="E1290">
        <v>3</v>
      </c>
      <c r="F1290">
        <v>27.176374671618799</v>
      </c>
      <c r="G1290">
        <v>22.708917503788602</v>
      </c>
    </row>
    <row r="1291" spans="1:7" x14ac:dyDescent="0.35">
      <c r="A1291">
        <v>2018</v>
      </c>
      <c r="B1291" t="s">
        <v>59</v>
      </c>
      <c r="C1291" t="s">
        <v>51</v>
      </c>
      <c r="D1291" t="s">
        <v>47</v>
      </c>
      <c r="E1291">
        <v>3</v>
      </c>
      <c r="F1291">
        <v>13.519603424966199</v>
      </c>
      <c r="G1291">
        <v>11.354458751894301</v>
      </c>
    </row>
    <row r="1292" spans="1:7" x14ac:dyDescent="0.35">
      <c r="A1292">
        <v>2018</v>
      </c>
      <c r="B1292" t="s">
        <v>66</v>
      </c>
      <c r="C1292" t="s">
        <v>49</v>
      </c>
      <c r="D1292" t="s">
        <v>46</v>
      </c>
      <c r="E1292">
        <v>-1</v>
      </c>
      <c r="F1292">
        <v>-1</v>
      </c>
      <c r="G1292">
        <v>86.266390614216704</v>
      </c>
    </row>
    <row r="1293" spans="1:7" x14ac:dyDescent="0.35">
      <c r="A1293">
        <v>2018</v>
      </c>
      <c r="B1293" t="s">
        <v>66</v>
      </c>
      <c r="C1293" t="s">
        <v>49</v>
      </c>
      <c r="D1293" t="s">
        <v>47</v>
      </c>
      <c r="E1293">
        <v>-1</v>
      </c>
      <c r="F1293">
        <v>-1</v>
      </c>
      <c r="G1293">
        <v>43.133195307108302</v>
      </c>
    </row>
    <row r="1294" spans="1:7" x14ac:dyDescent="0.35">
      <c r="A1294">
        <v>2018</v>
      </c>
      <c r="B1294" t="s">
        <v>66</v>
      </c>
      <c r="C1294" t="s">
        <v>51</v>
      </c>
      <c r="D1294" t="s">
        <v>46</v>
      </c>
      <c r="E1294">
        <v>1</v>
      </c>
      <c r="F1294">
        <v>8.8676066329697605</v>
      </c>
      <c r="G1294">
        <v>7.7639751552794998</v>
      </c>
    </row>
    <row r="1295" spans="1:7" x14ac:dyDescent="0.35">
      <c r="A1295">
        <v>2018</v>
      </c>
      <c r="B1295" t="s">
        <v>66</v>
      </c>
      <c r="C1295" t="s">
        <v>51</v>
      </c>
      <c r="D1295" t="s">
        <v>47</v>
      </c>
      <c r="E1295">
        <v>1</v>
      </c>
      <c r="F1295">
        <v>4.3497172683775602</v>
      </c>
      <c r="G1295">
        <v>3.8819875776397499</v>
      </c>
    </row>
    <row r="1296" spans="1:7" x14ac:dyDescent="0.35">
      <c r="A1296">
        <v>2018</v>
      </c>
      <c r="B1296" t="s">
        <v>60</v>
      </c>
      <c r="C1296" t="s">
        <v>44</v>
      </c>
      <c r="D1296" t="s">
        <v>45</v>
      </c>
      <c r="E1296">
        <v>-1</v>
      </c>
      <c r="F1296">
        <v>-1</v>
      </c>
      <c r="G1296">
        <v>22.838269913214599</v>
      </c>
    </row>
    <row r="1297" spans="1:7" x14ac:dyDescent="0.35">
      <c r="A1297">
        <v>2018</v>
      </c>
      <c r="B1297" t="s">
        <v>60</v>
      </c>
      <c r="C1297" t="s">
        <v>44</v>
      </c>
      <c r="D1297" t="s">
        <v>47</v>
      </c>
      <c r="E1297">
        <v>-1</v>
      </c>
      <c r="F1297">
        <v>-1</v>
      </c>
      <c r="G1297">
        <v>11.4191349566073</v>
      </c>
    </row>
    <row r="1298" spans="1:7" x14ac:dyDescent="0.35">
      <c r="A1298">
        <v>2018</v>
      </c>
      <c r="B1298" t="s">
        <v>60</v>
      </c>
      <c r="C1298" t="s">
        <v>48</v>
      </c>
      <c r="D1298" t="s">
        <v>46</v>
      </c>
      <c r="E1298">
        <v>-1</v>
      </c>
      <c r="F1298">
        <v>-1</v>
      </c>
      <c r="G1298">
        <v>54.056710403459597</v>
      </c>
    </row>
    <row r="1299" spans="1:7" x14ac:dyDescent="0.35">
      <c r="A1299">
        <v>2018</v>
      </c>
      <c r="B1299" t="s">
        <v>60</v>
      </c>
      <c r="C1299" t="s">
        <v>48</v>
      </c>
      <c r="D1299" t="s">
        <v>47</v>
      </c>
      <c r="E1299">
        <v>-1</v>
      </c>
      <c r="F1299">
        <v>-1</v>
      </c>
      <c r="G1299">
        <v>27.028355201729799</v>
      </c>
    </row>
    <row r="1300" spans="1:7" x14ac:dyDescent="0.35">
      <c r="A1300">
        <v>2018</v>
      </c>
      <c r="B1300" t="s">
        <v>60</v>
      </c>
      <c r="C1300" t="s">
        <v>49</v>
      </c>
      <c r="D1300" t="s">
        <v>45</v>
      </c>
      <c r="E1300">
        <v>-1</v>
      </c>
      <c r="F1300">
        <v>-1</v>
      </c>
      <c r="G1300">
        <v>71.777203560149303</v>
      </c>
    </row>
    <row r="1301" spans="1:7" x14ac:dyDescent="0.35">
      <c r="A1301">
        <v>2018</v>
      </c>
      <c r="B1301" t="s">
        <v>60</v>
      </c>
      <c r="C1301" t="s">
        <v>49</v>
      </c>
      <c r="D1301" t="s">
        <v>47</v>
      </c>
      <c r="E1301">
        <v>-1</v>
      </c>
      <c r="F1301">
        <v>-1</v>
      </c>
      <c r="G1301">
        <v>35.888601780074701</v>
      </c>
    </row>
    <row r="1302" spans="1:7" x14ac:dyDescent="0.35">
      <c r="A1302">
        <v>2018</v>
      </c>
      <c r="B1302" t="s">
        <v>60</v>
      </c>
      <c r="C1302" t="s">
        <v>50</v>
      </c>
      <c r="D1302" t="s">
        <v>45</v>
      </c>
      <c r="E1302">
        <v>-1</v>
      </c>
      <c r="F1302">
        <v>-1</v>
      </c>
      <c r="G1302">
        <v>6.6507049747273204</v>
      </c>
    </row>
    <row r="1303" spans="1:7" x14ac:dyDescent="0.35">
      <c r="A1303">
        <v>2018</v>
      </c>
      <c r="B1303" t="s">
        <v>60</v>
      </c>
      <c r="C1303" t="s">
        <v>50</v>
      </c>
      <c r="D1303" t="s">
        <v>46</v>
      </c>
      <c r="E1303">
        <v>-1</v>
      </c>
      <c r="F1303">
        <v>-1</v>
      </c>
      <c r="G1303">
        <v>6.2373127388607301</v>
      </c>
    </row>
    <row r="1304" spans="1:7" x14ac:dyDescent="0.35">
      <c r="A1304">
        <v>2018</v>
      </c>
      <c r="B1304" t="s">
        <v>60</v>
      </c>
      <c r="C1304" t="s">
        <v>50</v>
      </c>
      <c r="D1304" t="s">
        <v>47</v>
      </c>
      <c r="E1304">
        <v>-1</v>
      </c>
      <c r="F1304">
        <v>-1</v>
      </c>
      <c r="G1304">
        <v>6.4440088567940199</v>
      </c>
    </row>
    <row r="1305" spans="1:7" x14ac:dyDescent="0.35">
      <c r="A1305">
        <v>2018</v>
      </c>
      <c r="B1305" t="s">
        <v>60</v>
      </c>
      <c r="C1305" t="s">
        <v>51</v>
      </c>
      <c r="D1305" t="s">
        <v>45</v>
      </c>
      <c r="E1305">
        <v>2</v>
      </c>
      <c r="F1305">
        <v>15.0977579829395</v>
      </c>
      <c r="G1305">
        <v>12.5120898474153</v>
      </c>
    </row>
    <row r="1306" spans="1:7" x14ac:dyDescent="0.35">
      <c r="A1306">
        <v>2018</v>
      </c>
      <c r="B1306" t="s">
        <v>60</v>
      </c>
      <c r="C1306" t="s">
        <v>51</v>
      </c>
      <c r="D1306" t="s">
        <v>46</v>
      </c>
      <c r="E1306">
        <v>1</v>
      </c>
      <c r="F1306">
        <v>7.3621438562909498</v>
      </c>
      <c r="G1306">
        <v>5.6759545923632597</v>
      </c>
    </row>
    <row r="1307" spans="1:7" x14ac:dyDescent="0.35">
      <c r="A1307">
        <v>2018</v>
      </c>
      <c r="B1307" t="s">
        <v>60</v>
      </c>
      <c r="C1307" t="s">
        <v>51</v>
      </c>
      <c r="D1307" t="s">
        <v>47</v>
      </c>
      <c r="E1307">
        <v>3</v>
      </c>
      <c r="F1307">
        <v>11.1815132314573</v>
      </c>
      <c r="G1307">
        <v>9.0940222198892808</v>
      </c>
    </row>
    <row r="1308" spans="1:7" x14ac:dyDescent="0.35">
      <c r="A1308">
        <v>2018</v>
      </c>
      <c r="B1308" t="s">
        <v>61</v>
      </c>
      <c r="C1308" t="s">
        <v>44</v>
      </c>
      <c r="D1308" t="s">
        <v>45</v>
      </c>
      <c r="E1308">
        <v>5</v>
      </c>
      <c r="F1308">
        <v>9.82974875162191</v>
      </c>
      <c r="G1308">
        <v>9.6504188706642697</v>
      </c>
    </row>
    <row r="1309" spans="1:7" x14ac:dyDescent="0.35">
      <c r="A1309">
        <v>2018</v>
      </c>
      <c r="B1309" t="s">
        <v>61</v>
      </c>
      <c r="C1309" t="s">
        <v>44</v>
      </c>
      <c r="D1309" t="s">
        <v>46</v>
      </c>
      <c r="E1309">
        <v>3</v>
      </c>
      <c r="F1309">
        <v>5.5764154801293699</v>
      </c>
      <c r="G1309">
        <v>5.5804926328252504</v>
      </c>
    </row>
    <row r="1310" spans="1:7" x14ac:dyDescent="0.35">
      <c r="A1310">
        <v>2018</v>
      </c>
      <c r="B1310" t="s">
        <v>61</v>
      </c>
      <c r="C1310" t="s">
        <v>44</v>
      </c>
      <c r="D1310" t="s">
        <v>47</v>
      </c>
      <c r="E1310">
        <v>8</v>
      </c>
      <c r="F1310">
        <v>7.6435068409386204</v>
      </c>
      <c r="G1310">
        <v>7.6154557517447596</v>
      </c>
    </row>
    <row r="1311" spans="1:7" x14ac:dyDescent="0.35">
      <c r="A1311">
        <v>2018</v>
      </c>
      <c r="B1311" t="s">
        <v>61</v>
      </c>
      <c r="C1311" t="s">
        <v>48</v>
      </c>
      <c r="D1311" t="s">
        <v>45</v>
      </c>
      <c r="E1311">
        <v>2</v>
      </c>
      <c r="F1311">
        <v>9.8005586318420104</v>
      </c>
      <c r="G1311">
        <v>10.0135638273662</v>
      </c>
    </row>
    <row r="1312" spans="1:7" x14ac:dyDescent="0.35">
      <c r="A1312">
        <v>2018</v>
      </c>
      <c r="B1312" t="s">
        <v>61</v>
      </c>
      <c r="C1312" t="s">
        <v>48</v>
      </c>
      <c r="D1312" t="s">
        <v>46</v>
      </c>
      <c r="E1312">
        <v>3</v>
      </c>
      <c r="F1312">
        <v>13.375540594765701</v>
      </c>
      <c r="G1312">
        <v>13.4664650866883</v>
      </c>
    </row>
    <row r="1313" spans="1:7" x14ac:dyDescent="0.35">
      <c r="A1313">
        <v>2018</v>
      </c>
      <c r="B1313" t="s">
        <v>61</v>
      </c>
      <c r="C1313" t="s">
        <v>48</v>
      </c>
      <c r="D1313" t="s">
        <v>47</v>
      </c>
      <c r="E1313">
        <v>5</v>
      </c>
      <c r="F1313">
        <v>11.672425063031101</v>
      </c>
      <c r="G1313">
        <v>11.7400144570272</v>
      </c>
    </row>
    <row r="1314" spans="1:7" x14ac:dyDescent="0.35">
      <c r="A1314">
        <v>2018</v>
      </c>
      <c r="B1314" t="s">
        <v>61</v>
      </c>
      <c r="C1314" t="s">
        <v>49</v>
      </c>
      <c r="D1314" t="s">
        <v>45</v>
      </c>
      <c r="E1314">
        <v>2</v>
      </c>
      <c r="F1314">
        <v>14.4906535284741</v>
      </c>
      <c r="G1314">
        <v>13.785497656465401</v>
      </c>
    </row>
    <row r="1315" spans="1:7" x14ac:dyDescent="0.35">
      <c r="A1315">
        <v>2018</v>
      </c>
      <c r="B1315" t="s">
        <v>61</v>
      </c>
      <c r="C1315" t="s">
        <v>49</v>
      </c>
      <c r="D1315" t="s">
        <v>46</v>
      </c>
      <c r="E1315">
        <v>2</v>
      </c>
      <c r="F1315">
        <v>10.5529759392149</v>
      </c>
      <c r="G1315">
        <v>10.682020710697699</v>
      </c>
    </row>
    <row r="1316" spans="1:7" x14ac:dyDescent="0.35">
      <c r="A1316">
        <v>2018</v>
      </c>
      <c r="B1316" t="s">
        <v>61</v>
      </c>
      <c r="C1316" t="s">
        <v>49</v>
      </c>
      <c r="D1316" t="s">
        <v>47</v>
      </c>
      <c r="E1316">
        <v>4</v>
      </c>
      <c r="F1316">
        <v>12.212248885632301</v>
      </c>
      <c r="G1316">
        <v>12.233759183581499</v>
      </c>
    </row>
    <row r="1317" spans="1:7" x14ac:dyDescent="0.35">
      <c r="A1317">
        <v>2018</v>
      </c>
      <c r="B1317" t="s">
        <v>61</v>
      </c>
      <c r="C1317" t="s">
        <v>50</v>
      </c>
      <c r="D1317" t="s">
        <v>45</v>
      </c>
      <c r="E1317">
        <v>7</v>
      </c>
      <c r="F1317">
        <v>4.1961898596074798</v>
      </c>
      <c r="G1317">
        <v>3.9656980248345901</v>
      </c>
    </row>
    <row r="1318" spans="1:7" x14ac:dyDescent="0.35">
      <c r="A1318">
        <v>2018</v>
      </c>
      <c r="B1318" t="s">
        <v>61</v>
      </c>
      <c r="C1318" t="s">
        <v>50</v>
      </c>
      <c r="D1318" t="s">
        <v>46</v>
      </c>
      <c r="E1318">
        <v>6</v>
      </c>
      <c r="F1318">
        <v>3.4815304807993601</v>
      </c>
      <c r="G1318">
        <v>3.1789114085724899</v>
      </c>
    </row>
    <row r="1319" spans="1:7" x14ac:dyDescent="0.35">
      <c r="A1319">
        <v>2018</v>
      </c>
      <c r="B1319" t="s">
        <v>61</v>
      </c>
      <c r="C1319" t="s">
        <v>50</v>
      </c>
      <c r="D1319" t="s">
        <v>47</v>
      </c>
      <c r="E1319">
        <v>13</v>
      </c>
      <c r="F1319">
        <v>3.8330443807569399</v>
      </c>
      <c r="G1319">
        <v>3.57230471670354</v>
      </c>
    </row>
    <row r="1320" spans="1:7" x14ac:dyDescent="0.35">
      <c r="A1320">
        <v>2018</v>
      </c>
      <c r="B1320" t="s">
        <v>61</v>
      </c>
      <c r="C1320" t="s">
        <v>51</v>
      </c>
      <c r="D1320" t="s">
        <v>45</v>
      </c>
      <c r="E1320">
        <v>9</v>
      </c>
      <c r="F1320">
        <v>4.9828368951389699</v>
      </c>
      <c r="G1320">
        <v>4.8494799916813598</v>
      </c>
    </row>
    <row r="1321" spans="1:7" x14ac:dyDescent="0.35">
      <c r="A1321">
        <v>2018</v>
      </c>
      <c r="B1321" t="s">
        <v>61</v>
      </c>
      <c r="C1321" t="s">
        <v>51</v>
      </c>
      <c r="D1321" t="s">
        <v>46</v>
      </c>
      <c r="E1321">
        <v>8</v>
      </c>
      <c r="F1321">
        <v>4.18213184170631</v>
      </c>
      <c r="G1321">
        <v>3.8541912457637602</v>
      </c>
    </row>
    <row r="1322" spans="1:7" x14ac:dyDescent="0.35">
      <c r="A1322">
        <v>2018</v>
      </c>
      <c r="B1322" t="s">
        <v>61</v>
      </c>
      <c r="C1322" t="s">
        <v>51</v>
      </c>
      <c r="D1322" t="s">
        <v>47</v>
      </c>
      <c r="E1322">
        <v>17</v>
      </c>
      <c r="F1322">
        <v>4.5709983598182404</v>
      </c>
      <c r="G1322">
        <v>4.3518356187225598</v>
      </c>
    </row>
    <row r="1323" spans="1:7" x14ac:dyDescent="0.35">
      <c r="A1323">
        <v>2018</v>
      </c>
      <c r="B1323" t="s">
        <v>62</v>
      </c>
      <c r="C1323" t="s">
        <v>44</v>
      </c>
      <c r="D1323" t="s">
        <v>45</v>
      </c>
      <c r="E1323">
        <v>6</v>
      </c>
      <c r="F1323">
        <v>10.9172292072272</v>
      </c>
      <c r="G1323">
        <v>10.4163111073181</v>
      </c>
    </row>
    <row r="1324" spans="1:7" x14ac:dyDescent="0.35">
      <c r="A1324">
        <v>2018</v>
      </c>
      <c r="B1324" t="s">
        <v>62</v>
      </c>
      <c r="C1324" t="s">
        <v>44</v>
      </c>
      <c r="D1324" t="s">
        <v>46</v>
      </c>
      <c r="E1324">
        <v>2</v>
      </c>
      <c r="F1324">
        <v>3.4316501089548899</v>
      </c>
      <c r="G1324">
        <v>3.2770607918125498</v>
      </c>
    </row>
    <row r="1325" spans="1:7" x14ac:dyDescent="0.35">
      <c r="A1325">
        <v>2018</v>
      </c>
      <c r="B1325" t="s">
        <v>62</v>
      </c>
      <c r="C1325" t="s">
        <v>44</v>
      </c>
      <c r="D1325" t="s">
        <v>47</v>
      </c>
      <c r="E1325">
        <v>8</v>
      </c>
      <c r="F1325">
        <v>7.06464146944543</v>
      </c>
      <c r="G1325">
        <v>6.8466859495653098</v>
      </c>
    </row>
    <row r="1326" spans="1:7" x14ac:dyDescent="0.35">
      <c r="A1326">
        <v>2018</v>
      </c>
      <c r="B1326" t="s">
        <v>62</v>
      </c>
      <c r="C1326" t="s">
        <v>48</v>
      </c>
      <c r="D1326" t="s">
        <v>45</v>
      </c>
      <c r="E1326">
        <v>4</v>
      </c>
      <c r="F1326">
        <v>17.439072241356801</v>
      </c>
      <c r="G1326">
        <v>17.470789617763799</v>
      </c>
    </row>
    <row r="1327" spans="1:7" x14ac:dyDescent="0.35">
      <c r="A1327">
        <v>2018</v>
      </c>
      <c r="B1327" t="s">
        <v>62</v>
      </c>
      <c r="C1327" t="s">
        <v>48</v>
      </c>
      <c r="D1327" t="s">
        <v>46</v>
      </c>
      <c r="E1327">
        <v>1</v>
      </c>
      <c r="F1327">
        <v>4.0202621210902896</v>
      </c>
      <c r="G1327">
        <v>3.94197414064964</v>
      </c>
    </row>
    <row r="1328" spans="1:7" x14ac:dyDescent="0.35">
      <c r="A1328">
        <v>2018</v>
      </c>
      <c r="B1328" t="s">
        <v>62</v>
      </c>
      <c r="C1328" t="s">
        <v>48</v>
      </c>
      <c r="D1328" t="s">
        <v>47</v>
      </c>
      <c r="E1328">
        <v>5</v>
      </c>
      <c r="F1328">
        <v>10.4578444291063</v>
      </c>
      <c r="G1328">
        <v>10.706381879206701</v>
      </c>
    </row>
    <row r="1329" spans="1:7" x14ac:dyDescent="0.35">
      <c r="A1329">
        <v>2018</v>
      </c>
      <c r="B1329" t="s">
        <v>62</v>
      </c>
      <c r="C1329" t="s">
        <v>49</v>
      </c>
      <c r="D1329" t="s">
        <v>45</v>
      </c>
      <c r="E1329">
        <v>4</v>
      </c>
      <c r="F1329">
        <v>23.675643681562601</v>
      </c>
      <c r="G1329">
        <v>22.363933261648601</v>
      </c>
    </row>
    <row r="1330" spans="1:7" x14ac:dyDescent="0.35">
      <c r="A1330">
        <v>2018</v>
      </c>
      <c r="B1330" t="s">
        <v>62</v>
      </c>
      <c r="C1330" t="s">
        <v>49</v>
      </c>
      <c r="D1330" t="s">
        <v>46</v>
      </c>
      <c r="E1330">
        <v>3</v>
      </c>
      <c r="F1330">
        <v>12.6220127903063</v>
      </c>
      <c r="G1330">
        <v>14.836244946404101</v>
      </c>
    </row>
    <row r="1331" spans="1:7" x14ac:dyDescent="0.35">
      <c r="A1331">
        <v>2018</v>
      </c>
      <c r="B1331" t="s">
        <v>62</v>
      </c>
      <c r="C1331" t="s">
        <v>49</v>
      </c>
      <c r="D1331" t="s">
        <v>47</v>
      </c>
      <c r="E1331">
        <v>7</v>
      </c>
      <c r="F1331">
        <v>17.214666896195599</v>
      </c>
      <c r="G1331">
        <v>18.600089104026299</v>
      </c>
    </row>
    <row r="1332" spans="1:7" x14ac:dyDescent="0.35">
      <c r="A1332">
        <v>2018</v>
      </c>
      <c r="B1332" t="s">
        <v>62</v>
      </c>
      <c r="C1332" t="s">
        <v>50</v>
      </c>
      <c r="D1332" t="s">
        <v>45</v>
      </c>
      <c r="E1332">
        <v>10</v>
      </c>
      <c r="F1332">
        <v>5.3823920426715999</v>
      </c>
      <c r="G1332">
        <v>5.0491817069279996</v>
      </c>
    </row>
    <row r="1333" spans="1:7" x14ac:dyDescent="0.35">
      <c r="A1333">
        <v>2018</v>
      </c>
      <c r="B1333" t="s">
        <v>62</v>
      </c>
      <c r="C1333" t="s">
        <v>50</v>
      </c>
      <c r="D1333" t="s">
        <v>46</v>
      </c>
      <c r="E1333">
        <v>3</v>
      </c>
      <c r="F1333">
        <v>1.5820615316465001</v>
      </c>
      <c r="G1333">
        <v>1.4091520819764101</v>
      </c>
    </row>
    <row r="1334" spans="1:7" x14ac:dyDescent="0.35">
      <c r="A1334">
        <v>2018</v>
      </c>
      <c r="B1334" t="s">
        <v>62</v>
      </c>
      <c r="C1334" t="s">
        <v>50</v>
      </c>
      <c r="D1334" t="s">
        <v>47</v>
      </c>
      <c r="E1334">
        <v>13</v>
      </c>
      <c r="F1334">
        <v>3.4628160152577001</v>
      </c>
      <c r="G1334">
        <v>3.2291668944522098</v>
      </c>
    </row>
    <row r="1335" spans="1:7" x14ac:dyDescent="0.35">
      <c r="A1335">
        <v>2018</v>
      </c>
      <c r="B1335" t="s">
        <v>62</v>
      </c>
      <c r="C1335" t="s">
        <v>51</v>
      </c>
      <c r="D1335" t="s">
        <v>45</v>
      </c>
      <c r="E1335">
        <v>14</v>
      </c>
      <c r="F1335">
        <v>6.9072358228984703</v>
      </c>
      <c r="G1335">
        <v>6.6075093468528499</v>
      </c>
    </row>
    <row r="1336" spans="1:7" x14ac:dyDescent="0.35">
      <c r="A1336">
        <v>2018</v>
      </c>
      <c r="B1336" t="s">
        <v>62</v>
      </c>
      <c r="C1336" t="s">
        <v>51</v>
      </c>
      <c r="D1336" t="s">
        <v>46</v>
      </c>
      <c r="E1336">
        <v>6</v>
      </c>
      <c r="F1336">
        <v>2.8117004226922999</v>
      </c>
      <c r="G1336">
        <v>2.6175904397748999</v>
      </c>
    </row>
    <row r="1337" spans="1:7" x14ac:dyDescent="0.35">
      <c r="A1337">
        <v>2018</v>
      </c>
      <c r="B1337" t="s">
        <v>62</v>
      </c>
      <c r="C1337" t="s">
        <v>51</v>
      </c>
      <c r="D1337" t="s">
        <v>47</v>
      </c>
      <c r="E1337">
        <v>20</v>
      </c>
      <c r="F1337">
        <v>4.8067679292443799</v>
      </c>
      <c r="G1337">
        <v>4.6125498933138802</v>
      </c>
    </row>
    <row r="1338" spans="1:7" x14ac:dyDescent="0.35">
      <c r="A1338">
        <v>2018</v>
      </c>
      <c r="B1338" t="s">
        <v>63</v>
      </c>
      <c r="C1338" t="s">
        <v>55</v>
      </c>
      <c r="D1338" t="s">
        <v>45</v>
      </c>
      <c r="E1338">
        <v>1</v>
      </c>
      <c r="F1338">
        <v>0.29620238916847103</v>
      </c>
      <c r="G1338">
        <v>0.39355646860656301</v>
      </c>
    </row>
    <row r="1339" spans="1:7" x14ac:dyDescent="0.35">
      <c r="A1339">
        <v>2018</v>
      </c>
      <c r="B1339" t="s">
        <v>63</v>
      </c>
      <c r="C1339" t="s">
        <v>55</v>
      </c>
      <c r="D1339" t="s">
        <v>46</v>
      </c>
      <c r="E1339">
        <v>1</v>
      </c>
      <c r="F1339">
        <v>0.300955533819878</v>
      </c>
      <c r="G1339">
        <v>0.37660041727326199</v>
      </c>
    </row>
    <row r="1340" spans="1:7" x14ac:dyDescent="0.35">
      <c r="A1340">
        <v>2018</v>
      </c>
      <c r="B1340" t="s">
        <v>63</v>
      </c>
      <c r="C1340" t="s">
        <v>55</v>
      </c>
      <c r="D1340" t="s">
        <v>47</v>
      </c>
      <c r="E1340">
        <v>2</v>
      </c>
      <c r="F1340">
        <v>0.29856004490343102</v>
      </c>
      <c r="G1340">
        <v>0.385078442939913</v>
      </c>
    </row>
    <row r="1341" spans="1:7" x14ac:dyDescent="0.35">
      <c r="A1341">
        <v>2018</v>
      </c>
      <c r="B1341" t="s">
        <v>63</v>
      </c>
      <c r="C1341" t="s">
        <v>44</v>
      </c>
      <c r="D1341" t="s">
        <v>45</v>
      </c>
      <c r="E1341">
        <v>18</v>
      </c>
      <c r="F1341">
        <v>12.123089771479799</v>
      </c>
      <c r="G1341">
        <v>12.0507443816253</v>
      </c>
    </row>
    <row r="1342" spans="1:7" x14ac:dyDescent="0.35">
      <c r="A1342">
        <v>2018</v>
      </c>
      <c r="B1342" t="s">
        <v>63</v>
      </c>
      <c r="C1342" t="s">
        <v>44</v>
      </c>
      <c r="D1342" t="s">
        <v>46</v>
      </c>
      <c r="E1342">
        <v>13</v>
      </c>
      <c r="F1342">
        <v>7.96105208365229</v>
      </c>
      <c r="G1342">
        <v>8.0280250131620203</v>
      </c>
    </row>
    <row r="1343" spans="1:7" x14ac:dyDescent="0.35">
      <c r="A1343">
        <v>2018</v>
      </c>
      <c r="B1343" t="s">
        <v>63</v>
      </c>
      <c r="C1343" t="s">
        <v>44</v>
      </c>
      <c r="D1343" t="s">
        <v>47</v>
      </c>
      <c r="E1343">
        <v>31</v>
      </c>
      <c r="F1343">
        <v>9.9431635939083698</v>
      </c>
      <c r="G1343">
        <v>10.0393846973937</v>
      </c>
    </row>
    <row r="1344" spans="1:7" x14ac:dyDescent="0.35">
      <c r="A1344">
        <v>2018</v>
      </c>
      <c r="B1344" t="s">
        <v>63</v>
      </c>
      <c r="C1344" t="s">
        <v>48</v>
      </c>
      <c r="D1344" t="s">
        <v>45</v>
      </c>
      <c r="E1344">
        <v>19</v>
      </c>
      <c r="F1344">
        <v>38.245536343324098</v>
      </c>
      <c r="G1344">
        <v>38.542192327265496</v>
      </c>
    </row>
    <row r="1345" spans="1:7" x14ac:dyDescent="0.35">
      <c r="A1345">
        <v>2018</v>
      </c>
      <c r="B1345" t="s">
        <v>63</v>
      </c>
      <c r="C1345" t="s">
        <v>48</v>
      </c>
      <c r="D1345" t="s">
        <v>46</v>
      </c>
      <c r="E1345">
        <v>4</v>
      </c>
      <c r="F1345">
        <v>7.2079864489854799</v>
      </c>
      <c r="G1345">
        <v>7.1944771302067396</v>
      </c>
    </row>
    <row r="1346" spans="1:7" x14ac:dyDescent="0.35">
      <c r="A1346">
        <v>2018</v>
      </c>
      <c r="B1346" t="s">
        <v>63</v>
      </c>
      <c r="C1346" t="s">
        <v>48</v>
      </c>
      <c r="D1346" t="s">
        <v>47</v>
      </c>
      <c r="E1346">
        <v>23</v>
      </c>
      <c r="F1346">
        <v>21.868730567731301</v>
      </c>
      <c r="G1346">
        <v>22.868334728736102</v>
      </c>
    </row>
    <row r="1347" spans="1:7" x14ac:dyDescent="0.35">
      <c r="A1347">
        <v>2018</v>
      </c>
      <c r="B1347" t="s">
        <v>63</v>
      </c>
      <c r="C1347" t="s">
        <v>49</v>
      </c>
      <c r="D1347" t="s">
        <v>45</v>
      </c>
      <c r="E1347">
        <v>17</v>
      </c>
      <c r="F1347">
        <v>50.00882508678</v>
      </c>
      <c r="G1347">
        <v>48.498068525079397</v>
      </c>
    </row>
    <row r="1348" spans="1:7" x14ac:dyDescent="0.35">
      <c r="A1348">
        <v>2018</v>
      </c>
      <c r="B1348" t="s">
        <v>63</v>
      </c>
      <c r="C1348" t="s">
        <v>49</v>
      </c>
      <c r="D1348" t="s">
        <v>46</v>
      </c>
      <c r="E1348">
        <v>7</v>
      </c>
      <c r="F1348">
        <v>12.9249062944294</v>
      </c>
      <c r="G1348">
        <v>12.5521789271017</v>
      </c>
    </row>
    <row r="1349" spans="1:7" x14ac:dyDescent="0.35">
      <c r="A1349">
        <v>2018</v>
      </c>
      <c r="B1349" t="s">
        <v>63</v>
      </c>
      <c r="C1349" t="s">
        <v>49</v>
      </c>
      <c r="D1349" t="s">
        <v>47</v>
      </c>
      <c r="E1349">
        <v>24</v>
      </c>
      <c r="F1349">
        <v>27.2253922158066</v>
      </c>
      <c r="G1349">
        <v>30.525123726090499</v>
      </c>
    </row>
    <row r="1350" spans="1:7" x14ac:dyDescent="0.35">
      <c r="A1350">
        <v>2018</v>
      </c>
      <c r="B1350" t="s">
        <v>63</v>
      </c>
      <c r="C1350" t="s">
        <v>50</v>
      </c>
      <c r="D1350" t="s">
        <v>45</v>
      </c>
      <c r="E1350">
        <v>38</v>
      </c>
      <c r="F1350">
        <v>7.0926883715374096</v>
      </c>
      <c r="G1350">
        <v>8.1899977456496007</v>
      </c>
    </row>
    <row r="1351" spans="1:7" x14ac:dyDescent="0.35">
      <c r="A1351">
        <v>2018</v>
      </c>
      <c r="B1351" t="s">
        <v>63</v>
      </c>
      <c r="C1351" t="s">
        <v>50</v>
      </c>
      <c r="D1351" t="s">
        <v>46</v>
      </c>
      <c r="E1351">
        <v>18</v>
      </c>
      <c r="F1351">
        <v>3.2664082574800699</v>
      </c>
      <c r="G1351">
        <v>3.3914406071287999</v>
      </c>
    </row>
    <row r="1352" spans="1:7" x14ac:dyDescent="0.35">
      <c r="A1352">
        <v>2018</v>
      </c>
      <c r="B1352" t="s">
        <v>63</v>
      </c>
      <c r="C1352" t="s">
        <v>50</v>
      </c>
      <c r="D1352" t="s">
        <v>47</v>
      </c>
      <c r="E1352">
        <v>56</v>
      </c>
      <c r="F1352">
        <v>5.1526139854825104</v>
      </c>
      <c r="G1352">
        <v>5.7907191763892003</v>
      </c>
    </row>
    <row r="1353" spans="1:7" x14ac:dyDescent="0.35">
      <c r="A1353">
        <v>2018</v>
      </c>
      <c r="B1353" t="s">
        <v>63</v>
      </c>
      <c r="C1353" t="s">
        <v>51</v>
      </c>
      <c r="D1353" t="s">
        <v>45</v>
      </c>
      <c r="E1353">
        <v>55</v>
      </c>
      <c r="F1353">
        <v>9.6532381348539804</v>
      </c>
      <c r="G1353">
        <v>11.817724115798301</v>
      </c>
    </row>
    <row r="1354" spans="1:7" x14ac:dyDescent="0.35">
      <c r="A1354">
        <v>2018</v>
      </c>
      <c r="B1354" t="s">
        <v>63</v>
      </c>
      <c r="C1354" t="s">
        <v>51</v>
      </c>
      <c r="D1354" t="s">
        <v>46</v>
      </c>
      <c r="E1354">
        <v>25</v>
      </c>
      <c r="F1354">
        <v>4.1307088461608403</v>
      </c>
      <c r="G1354">
        <v>4.2159070559263503</v>
      </c>
    </row>
    <row r="1355" spans="1:7" x14ac:dyDescent="0.35">
      <c r="A1355">
        <v>2018</v>
      </c>
      <c r="B1355" t="s">
        <v>63</v>
      </c>
      <c r="C1355" t="s">
        <v>51</v>
      </c>
      <c r="D1355" t="s">
        <v>47</v>
      </c>
      <c r="E1355">
        <v>80</v>
      </c>
      <c r="F1355">
        <v>6.80862652981327</v>
      </c>
      <c r="G1355">
        <v>8.0168155858623091</v>
      </c>
    </row>
    <row r="1356" spans="1:7" x14ac:dyDescent="0.35">
      <c r="A1356">
        <v>2018</v>
      </c>
      <c r="B1356" t="s">
        <v>64</v>
      </c>
      <c r="C1356" t="s">
        <v>44</v>
      </c>
      <c r="D1356" t="s">
        <v>45</v>
      </c>
      <c r="E1356">
        <v>15</v>
      </c>
      <c r="F1356">
        <v>16.291774825949499</v>
      </c>
      <c r="G1356">
        <v>16.515025017072499</v>
      </c>
    </row>
    <row r="1357" spans="1:7" x14ac:dyDescent="0.35">
      <c r="A1357">
        <v>2018</v>
      </c>
      <c r="B1357" t="s">
        <v>64</v>
      </c>
      <c r="C1357" t="s">
        <v>44</v>
      </c>
      <c r="D1357" t="s">
        <v>46</v>
      </c>
      <c r="E1357">
        <v>7</v>
      </c>
      <c r="F1357">
        <v>7.0553136590872398</v>
      </c>
      <c r="G1357">
        <v>7.0224909065111003</v>
      </c>
    </row>
    <row r="1358" spans="1:7" x14ac:dyDescent="0.35">
      <c r="A1358">
        <v>2018</v>
      </c>
      <c r="B1358" t="s">
        <v>64</v>
      </c>
      <c r="C1358" t="s">
        <v>44</v>
      </c>
      <c r="D1358" t="s">
        <v>47</v>
      </c>
      <c r="E1358">
        <v>22</v>
      </c>
      <c r="F1358">
        <v>11.501042935484399</v>
      </c>
      <c r="G1358">
        <v>11.768757961791801</v>
      </c>
    </row>
    <row r="1359" spans="1:7" x14ac:dyDescent="0.35">
      <c r="A1359">
        <v>2018</v>
      </c>
      <c r="B1359" t="s">
        <v>64</v>
      </c>
      <c r="C1359" t="s">
        <v>48</v>
      </c>
      <c r="D1359" t="s">
        <v>45</v>
      </c>
      <c r="E1359">
        <v>18</v>
      </c>
      <c r="F1359">
        <v>56.185036052064802</v>
      </c>
      <c r="G1359">
        <v>57.023822311253099</v>
      </c>
    </row>
    <row r="1360" spans="1:7" x14ac:dyDescent="0.35">
      <c r="A1360">
        <v>2018</v>
      </c>
      <c r="B1360" t="s">
        <v>64</v>
      </c>
      <c r="C1360" t="s">
        <v>48</v>
      </c>
      <c r="D1360" t="s">
        <v>46</v>
      </c>
      <c r="E1360">
        <v>3</v>
      </c>
      <c r="F1360">
        <v>8.3801223497863102</v>
      </c>
      <c r="G1360">
        <v>8.4261639275878792</v>
      </c>
    </row>
    <row r="1361" spans="1:7" x14ac:dyDescent="0.35">
      <c r="A1361">
        <v>2018</v>
      </c>
      <c r="B1361" t="s">
        <v>64</v>
      </c>
      <c r="C1361" t="s">
        <v>48</v>
      </c>
      <c r="D1361" t="s">
        <v>47</v>
      </c>
      <c r="E1361">
        <v>21</v>
      </c>
      <c r="F1361">
        <v>30.957013974880599</v>
      </c>
      <c r="G1361">
        <v>32.724993119420503</v>
      </c>
    </row>
    <row r="1362" spans="1:7" x14ac:dyDescent="0.35">
      <c r="A1362">
        <v>2018</v>
      </c>
      <c r="B1362" t="s">
        <v>64</v>
      </c>
      <c r="C1362" t="s">
        <v>49</v>
      </c>
      <c r="D1362" t="s">
        <v>45</v>
      </c>
      <c r="E1362">
        <v>8</v>
      </c>
      <c r="F1362">
        <v>38.660416565988498</v>
      </c>
      <c r="G1362">
        <v>35.131514068723803</v>
      </c>
    </row>
    <row r="1363" spans="1:7" x14ac:dyDescent="0.35">
      <c r="A1363">
        <v>2018</v>
      </c>
      <c r="B1363" t="s">
        <v>64</v>
      </c>
      <c r="C1363" t="s">
        <v>49</v>
      </c>
      <c r="D1363" t="s">
        <v>46</v>
      </c>
      <c r="E1363">
        <v>1</v>
      </c>
      <c r="F1363">
        <v>3.2497075263226298</v>
      </c>
      <c r="G1363">
        <v>3.4990115292429902</v>
      </c>
    </row>
    <row r="1364" spans="1:7" x14ac:dyDescent="0.35">
      <c r="A1364">
        <v>2018</v>
      </c>
      <c r="B1364" t="s">
        <v>64</v>
      </c>
      <c r="C1364" t="s">
        <v>49</v>
      </c>
      <c r="D1364" t="s">
        <v>47</v>
      </c>
      <c r="E1364">
        <v>9</v>
      </c>
      <c r="F1364">
        <v>17.4876129408336</v>
      </c>
      <c r="G1364">
        <v>19.315262798983401</v>
      </c>
    </row>
    <row r="1365" spans="1:7" x14ac:dyDescent="0.35">
      <c r="A1365">
        <v>2018</v>
      </c>
      <c r="B1365" t="s">
        <v>64</v>
      </c>
      <c r="C1365" t="s">
        <v>50</v>
      </c>
      <c r="D1365" t="s">
        <v>45</v>
      </c>
      <c r="E1365">
        <v>33</v>
      </c>
      <c r="F1365">
        <v>11.0616131854429</v>
      </c>
      <c r="G1365">
        <v>11.3889922771492</v>
      </c>
    </row>
    <row r="1366" spans="1:7" x14ac:dyDescent="0.35">
      <c r="A1366">
        <v>2018</v>
      </c>
      <c r="B1366" t="s">
        <v>64</v>
      </c>
      <c r="C1366" t="s">
        <v>50</v>
      </c>
      <c r="D1366" t="s">
        <v>46</v>
      </c>
      <c r="E1366">
        <v>10</v>
      </c>
      <c r="F1366">
        <v>3.2319993794561199</v>
      </c>
      <c r="G1366">
        <v>3.01726077211227</v>
      </c>
    </row>
    <row r="1367" spans="1:7" x14ac:dyDescent="0.35">
      <c r="A1367">
        <v>2018</v>
      </c>
      <c r="B1367" t="s">
        <v>64</v>
      </c>
      <c r="C1367" t="s">
        <v>50</v>
      </c>
      <c r="D1367" t="s">
        <v>47</v>
      </c>
      <c r="E1367">
        <v>43</v>
      </c>
      <c r="F1367">
        <v>7.0754522941742701</v>
      </c>
      <c r="G1367">
        <v>7.2031265246307496</v>
      </c>
    </row>
    <row r="1368" spans="1:7" x14ac:dyDescent="0.35">
      <c r="A1368">
        <v>2018</v>
      </c>
      <c r="B1368" t="s">
        <v>64</v>
      </c>
      <c r="C1368" t="s">
        <v>51</v>
      </c>
      <c r="D1368" t="s">
        <v>45</v>
      </c>
      <c r="E1368">
        <v>41</v>
      </c>
      <c r="F1368">
        <v>12.8517782472682</v>
      </c>
      <c r="G1368">
        <v>13.5258192383909</v>
      </c>
    </row>
    <row r="1369" spans="1:7" x14ac:dyDescent="0.35">
      <c r="A1369">
        <v>2018</v>
      </c>
      <c r="B1369" t="s">
        <v>64</v>
      </c>
      <c r="C1369" t="s">
        <v>51</v>
      </c>
      <c r="D1369" t="s">
        <v>46</v>
      </c>
      <c r="E1369">
        <v>11</v>
      </c>
      <c r="F1369">
        <v>3.2336012322960301</v>
      </c>
      <c r="G1369">
        <v>3.0606183402540399</v>
      </c>
    </row>
    <row r="1370" spans="1:7" x14ac:dyDescent="0.35">
      <c r="A1370">
        <v>2018</v>
      </c>
      <c r="B1370" t="s">
        <v>64</v>
      </c>
      <c r="C1370" t="s">
        <v>51</v>
      </c>
      <c r="D1370" t="s">
        <v>47</v>
      </c>
      <c r="E1370">
        <v>52</v>
      </c>
      <c r="F1370">
        <v>7.8883495145631102</v>
      </c>
      <c r="G1370">
        <v>8.2932187893224896</v>
      </c>
    </row>
    <row r="1371" spans="1:7" x14ac:dyDescent="0.35">
      <c r="A1371">
        <v>2018</v>
      </c>
      <c r="B1371" t="s">
        <v>65</v>
      </c>
      <c r="C1371" t="s">
        <v>55</v>
      </c>
      <c r="D1371" t="s">
        <v>45</v>
      </c>
      <c r="E1371">
        <v>1</v>
      </c>
      <c r="F1371">
        <v>6.84378379118247E-2</v>
      </c>
      <c r="G1371">
        <v>8.3322917968587207E-2</v>
      </c>
    </row>
    <row r="1372" spans="1:7" x14ac:dyDescent="0.35">
      <c r="A1372">
        <v>2018</v>
      </c>
      <c r="B1372" t="s">
        <v>65</v>
      </c>
      <c r="C1372" t="s">
        <v>55</v>
      </c>
      <c r="D1372" t="s">
        <v>46</v>
      </c>
      <c r="E1372">
        <v>1</v>
      </c>
      <c r="F1372">
        <v>6.9019495246627399E-2</v>
      </c>
      <c r="G1372">
        <v>8.0044477285550003E-2</v>
      </c>
    </row>
    <row r="1373" spans="1:7" x14ac:dyDescent="0.35">
      <c r="A1373">
        <v>2018</v>
      </c>
      <c r="B1373" t="s">
        <v>65</v>
      </c>
      <c r="C1373" t="s">
        <v>55</v>
      </c>
      <c r="D1373" t="s">
        <v>47</v>
      </c>
      <c r="E1373">
        <v>2</v>
      </c>
      <c r="F1373">
        <v>6.8727435923693306E-2</v>
      </c>
      <c r="G1373">
        <v>8.1683697627068605E-2</v>
      </c>
    </row>
    <row r="1374" spans="1:7" x14ac:dyDescent="0.35">
      <c r="A1374">
        <v>2018</v>
      </c>
      <c r="B1374" t="s">
        <v>65</v>
      </c>
      <c r="C1374" t="s">
        <v>44</v>
      </c>
      <c r="D1374" t="s">
        <v>45</v>
      </c>
      <c r="E1374">
        <v>82</v>
      </c>
      <c r="F1374">
        <v>11.267992717029101</v>
      </c>
      <c r="G1374">
        <v>11.1187427319521</v>
      </c>
    </row>
    <row r="1375" spans="1:7" x14ac:dyDescent="0.35">
      <c r="A1375">
        <v>2018</v>
      </c>
      <c r="B1375" t="s">
        <v>65</v>
      </c>
      <c r="C1375" t="s">
        <v>44</v>
      </c>
      <c r="D1375" t="s">
        <v>46</v>
      </c>
      <c r="E1375">
        <v>49</v>
      </c>
      <c r="F1375">
        <v>6.3289913008660399</v>
      </c>
      <c r="G1375">
        <v>6.2715577163206904</v>
      </c>
    </row>
    <row r="1376" spans="1:7" x14ac:dyDescent="0.35">
      <c r="A1376">
        <v>2018</v>
      </c>
      <c r="B1376" t="s">
        <v>65</v>
      </c>
      <c r="C1376" t="s">
        <v>44</v>
      </c>
      <c r="D1376" t="s">
        <v>47</v>
      </c>
      <c r="E1376">
        <v>131</v>
      </c>
      <c r="F1376">
        <v>8.7220528116968694</v>
      </c>
      <c r="G1376">
        <v>8.6951502241364107</v>
      </c>
    </row>
    <row r="1377" spans="1:7" x14ac:dyDescent="0.35">
      <c r="A1377">
        <v>2018</v>
      </c>
      <c r="B1377" t="s">
        <v>65</v>
      </c>
      <c r="C1377" t="s">
        <v>48</v>
      </c>
      <c r="D1377" t="s">
        <v>45</v>
      </c>
      <c r="E1377">
        <v>113</v>
      </c>
      <c r="F1377">
        <v>41.336069561654803</v>
      </c>
      <c r="G1377">
        <v>41.462676345805903</v>
      </c>
    </row>
    <row r="1378" spans="1:7" x14ac:dyDescent="0.35">
      <c r="A1378">
        <v>2018</v>
      </c>
      <c r="B1378" t="s">
        <v>65</v>
      </c>
      <c r="C1378" t="s">
        <v>48</v>
      </c>
      <c r="D1378" t="s">
        <v>46</v>
      </c>
      <c r="E1378">
        <v>35</v>
      </c>
      <c r="F1378">
        <v>11.7446117399139</v>
      </c>
      <c r="G1378">
        <v>11.737491943340499</v>
      </c>
    </row>
    <row r="1379" spans="1:7" x14ac:dyDescent="0.35">
      <c r="A1379">
        <v>2018</v>
      </c>
      <c r="B1379" t="s">
        <v>65</v>
      </c>
      <c r="C1379" t="s">
        <v>48</v>
      </c>
      <c r="D1379" t="s">
        <v>47</v>
      </c>
      <c r="E1379">
        <v>148</v>
      </c>
      <c r="F1379">
        <v>25.9022923528732</v>
      </c>
      <c r="G1379">
        <v>26.600084144573199</v>
      </c>
    </row>
    <row r="1380" spans="1:7" x14ac:dyDescent="0.35">
      <c r="A1380">
        <v>2018</v>
      </c>
      <c r="B1380" t="s">
        <v>65</v>
      </c>
      <c r="C1380" t="s">
        <v>49</v>
      </c>
      <c r="D1380" t="s">
        <v>45</v>
      </c>
      <c r="E1380">
        <v>87</v>
      </c>
      <c r="F1380">
        <v>46.654547209575398</v>
      </c>
      <c r="G1380">
        <v>44.278640576014197</v>
      </c>
    </row>
    <row r="1381" spans="1:7" x14ac:dyDescent="0.35">
      <c r="A1381">
        <v>2018</v>
      </c>
      <c r="B1381" t="s">
        <v>65</v>
      </c>
      <c r="C1381" t="s">
        <v>49</v>
      </c>
      <c r="D1381" t="s">
        <v>46</v>
      </c>
      <c r="E1381">
        <v>39</v>
      </c>
      <c r="F1381">
        <v>14.5381888398898</v>
      </c>
      <c r="G1381">
        <v>15.106640109688501</v>
      </c>
    </row>
    <row r="1382" spans="1:7" x14ac:dyDescent="0.35">
      <c r="A1382">
        <v>2018</v>
      </c>
      <c r="B1382" t="s">
        <v>65</v>
      </c>
      <c r="C1382" t="s">
        <v>49</v>
      </c>
      <c r="D1382" t="s">
        <v>47</v>
      </c>
      <c r="E1382">
        <v>126</v>
      </c>
      <c r="F1382">
        <v>27.708384645156698</v>
      </c>
      <c r="G1382">
        <v>29.692640342851401</v>
      </c>
    </row>
    <row r="1383" spans="1:7" x14ac:dyDescent="0.35">
      <c r="A1383">
        <v>2018</v>
      </c>
      <c r="B1383" t="s">
        <v>65</v>
      </c>
      <c r="C1383" t="s">
        <v>50</v>
      </c>
      <c r="D1383" t="s">
        <v>45</v>
      </c>
      <c r="E1383">
        <v>196</v>
      </c>
      <c r="F1383">
        <v>7.9601214162193203</v>
      </c>
      <c r="G1383">
        <v>8.0714749626153495</v>
      </c>
    </row>
    <row r="1384" spans="1:7" x14ac:dyDescent="0.35">
      <c r="A1384">
        <v>2018</v>
      </c>
      <c r="B1384" t="s">
        <v>65</v>
      </c>
      <c r="C1384" t="s">
        <v>50</v>
      </c>
      <c r="D1384" t="s">
        <v>46</v>
      </c>
      <c r="E1384">
        <v>85</v>
      </c>
      <c r="F1384">
        <v>3.3715575405876002</v>
      </c>
      <c r="G1384">
        <v>3.22815765561531</v>
      </c>
    </row>
    <row r="1385" spans="1:7" x14ac:dyDescent="0.35">
      <c r="A1385">
        <v>2018</v>
      </c>
      <c r="B1385" t="s">
        <v>65</v>
      </c>
      <c r="C1385" t="s">
        <v>50</v>
      </c>
      <c r="D1385" t="s">
        <v>47</v>
      </c>
      <c r="E1385">
        <v>281</v>
      </c>
      <c r="F1385">
        <v>5.6387612865526204</v>
      </c>
      <c r="G1385">
        <v>5.6498163091153302</v>
      </c>
    </row>
    <row r="1386" spans="1:7" x14ac:dyDescent="0.35">
      <c r="A1386">
        <v>2018</v>
      </c>
      <c r="B1386" t="s">
        <v>65</v>
      </c>
      <c r="C1386" t="s">
        <v>51</v>
      </c>
      <c r="D1386" t="s">
        <v>45</v>
      </c>
      <c r="E1386">
        <v>283</v>
      </c>
      <c r="F1386">
        <v>10.684281006406399</v>
      </c>
      <c r="G1386">
        <v>11.3301198678212</v>
      </c>
    </row>
    <row r="1387" spans="1:7" x14ac:dyDescent="0.35">
      <c r="A1387">
        <v>2018</v>
      </c>
      <c r="B1387" t="s">
        <v>65</v>
      </c>
      <c r="C1387" t="s">
        <v>51</v>
      </c>
      <c r="D1387" t="s">
        <v>46</v>
      </c>
      <c r="E1387">
        <v>124</v>
      </c>
      <c r="F1387">
        <v>4.44548172351326</v>
      </c>
      <c r="G1387">
        <v>4.2972210764819003</v>
      </c>
    </row>
    <row r="1388" spans="1:7" x14ac:dyDescent="0.35">
      <c r="A1388">
        <v>2018</v>
      </c>
      <c r="B1388" t="s">
        <v>65</v>
      </c>
      <c r="C1388" t="s">
        <v>51</v>
      </c>
      <c r="D1388" t="s">
        <v>47</v>
      </c>
      <c r="E1388">
        <v>407</v>
      </c>
      <c r="F1388">
        <v>7.4842316250160899</v>
      </c>
      <c r="G1388">
        <v>7.8136704721515704</v>
      </c>
    </row>
    <row r="1389" spans="1:7" x14ac:dyDescent="0.35">
      <c r="A1389">
        <v>2019</v>
      </c>
      <c r="B1389" t="s">
        <v>43</v>
      </c>
      <c r="C1389" t="s">
        <v>44</v>
      </c>
      <c r="D1389" t="s">
        <v>45</v>
      </c>
      <c r="E1389">
        <v>5</v>
      </c>
      <c r="F1389">
        <v>9.7270587319806197</v>
      </c>
      <c r="G1389">
        <v>8.9516668604271192</v>
      </c>
    </row>
    <row r="1390" spans="1:7" x14ac:dyDescent="0.35">
      <c r="A1390">
        <v>2019</v>
      </c>
      <c r="B1390" t="s">
        <v>43</v>
      </c>
      <c r="C1390" t="s">
        <v>44</v>
      </c>
      <c r="D1390" t="s">
        <v>46</v>
      </c>
      <c r="E1390">
        <v>7</v>
      </c>
      <c r="F1390">
        <v>12.2549019607843</v>
      </c>
      <c r="G1390">
        <v>11.5852509114586</v>
      </c>
    </row>
    <row r="1391" spans="1:7" x14ac:dyDescent="0.35">
      <c r="A1391">
        <v>2019</v>
      </c>
      <c r="B1391" t="s">
        <v>43</v>
      </c>
      <c r="C1391" t="s">
        <v>44</v>
      </c>
      <c r="D1391" t="s">
        <v>47</v>
      </c>
      <c r="E1391">
        <v>12</v>
      </c>
      <c r="F1391">
        <v>11.0575638343946</v>
      </c>
      <c r="G1391">
        <v>10.2684588859429</v>
      </c>
    </row>
    <row r="1392" spans="1:7" x14ac:dyDescent="0.35">
      <c r="A1392">
        <v>2019</v>
      </c>
      <c r="B1392" t="s">
        <v>43</v>
      </c>
      <c r="C1392" t="s">
        <v>48</v>
      </c>
      <c r="D1392" t="s">
        <v>45</v>
      </c>
      <c r="E1392">
        <v>12</v>
      </c>
      <c r="F1392">
        <v>53.672063690848901</v>
      </c>
      <c r="G1392">
        <v>53.466070176672702</v>
      </c>
    </row>
    <row r="1393" spans="1:7" x14ac:dyDescent="0.35">
      <c r="A1393">
        <v>2019</v>
      </c>
      <c r="B1393" t="s">
        <v>43</v>
      </c>
      <c r="C1393" t="s">
        <v>48</v>
      </c>
      <c r="D1393" t="s">
        <v>46</v>
      </c>
      <c r="E1393">
        <v>9</v>
      </c>
      <c r="F1393">
        <v>36.506713178923498</v>
      </c>
      <c r="G1393">
        <v>35.747515249703802</v>
      </c>
    </row>
    <row r="1394" spans="1:7" x14ac:dyDescent="0.35">
      <c r="A1394">
        <v>2019</v>
      </c>
      <c r="B1394" t="s">
        <v>43</v>
      </c>
      <c r="C1394" t="s">
        <v>48</v>
      </c>
      <c r="D1394" t="s">
        <v>47</v>
      </c>
      <c r="E1394">
        <v>21</v>
      </c>
      <c r="F1394">
        <v>44.670396290229903</v>
      </c>
      <c r="G1394">
        <v>44.606792713188199</v>
      </c>
    </row>
    <row r="1395" spans="1:7" x14ac:dyDescent="0.35">
      <c r="A1395">
        <v>2019</v>
      </c>
      <c r="B1395" t="s">
        <v>43</v>
      </c>
      <c r="C1395" t="s">
        <v>49</v>
      </c>
      <c r="D1395" t="s">
        <v>45</v>
      </c>
      <c r="E1395">
        <v>20</v>
      </c>
      <c r="F1395">
        <v>127.53475322025299</v>
      </c>
      <c r="G1395">
        <v>119.27297783916001</v>
      </c>
    </row>
    <row r="1396" spans="1:7" x14ac:dyDescent="0.35">
      <c r="A1396">
        <v>2019</v>
      </c>
      <c r="B1396" t="s">
        <v>43</v>
      </c>
      <c r="C1396" t="s">
        <v>49</v>
      </c>
      <c r="D1396" t="s">
        <v>46</v>
      </c>
      <c r="E1396">
        <v>7</v>
      </c>
      <c r="F1396">
        <v>32.505224053865803</v>
      </c>
      <c r="G1396">
        <v>32.066215677988097</v>
      </c>
    </row>
    <row r="1397" spans="1:7" x14ac:dyDescent="0.35">
      <c r="A1397">
        <v>2019</v>
      </c>
      <c r="B1397" t="s">
        <v>43</v>
      </c>
      <c r="C1397" t="s">
        <v>49</v>
      </c>
      <c r="D1397" t="s">
        <v>47</v>
      </c>
      <c r="E1397">
        <v>27</v>
      </c>
      <c r="F1397">
        <v>72.547491737646794</v>
      </c>
      <c r="G1397">
        <v>75.669596758574301</v>
      </c>
    </row>
    <row r="1398" spans="1:7" x14ac:dyDescent="0.35">
      <c r="A1398">
        <v>2019</v>
      </c>
      <c r="B1398" t="s">
        <v>43</v>
      </c>
      <c r="C1398" t="s">
        <v>50</v>
      </c>
      <c r="D1398" t="s">
        <v>45</v>
      </c>
      <c r="E1398">
        <v>17</v>
      </c>
      <c r="F1398">
        <v>10.534991664962501</v>
      </c>
      <c r="G1398">
        <v>8.7759660291910109</v>
      </c>
    </row>
    <row r="1399" spans="1:7" x14ac:dyDescent="0.35">
      <c r="A1399">
        <v>2019</v>
      </c>
      <c r="B1399" t="s">
        <v>43</v>
      </c>
      <c r="C1399" t="s">
        <v>50</v>
      </c>
      <c r="D1399" t="s">
        <v>46</v>
      </c>
      <c r="E1399">
        <v>16</v>
      </c>
      <c r="F1399">
        <v>9.3689979856654304</v>
      </c>
      <c r="G1399">
        <v>7.49844021181916</v>
      </c>
    </row>
    <row r="1400" spans="1:7" x14ac:dyDescent="0.35">
      <c r="A1400">
        <v>2019</v>
      </c>
      <c r="B1400" t="s">
        <v>43</v>
      </c>
      <c r="C1400" t="s">
        <v>50</v>
      </c>
      <c r="D1400" t="s">
        <v>47</v>
      </c>
      <c r="E1400">
        <v>33</v>
      </c>
      <c r="F1400">
        <v>9.9354795976431802</v>
      </c>
      <c r="G1400">
        <v>8.1372031205050792</v>
      </c>
    </row>
    <row r="1401" spans="1:7" x14ac:dyDescent="0.35">
      <c r="A1401">
        <v>2019</v>
      </c>
      <c r="B1401" t="s">
        <v>43</v>
      </c>
      <c r="C1401" t="s">
        <v>51</v>
      </c>
      <c r="D1401" t="s">
        <v>45</v>
      </c>
      <c r="E1401">
        <v>37</v>
      </c>
      <c r="F1401">
        <v>20.8981694333207</v>
      </c>
      <c r="G1401">
        <v>18.720697092088301</v>
      </c>
    </row>
    <row r="1402" spans="1:7" x14ac:dyDescent="0.35">
      <c r="A1402">
        <v>2019</v>
      </c>
      <c r="B1402" t="s">
        <v>43</v>
      </c>
      <c r="C1402" t="s">
        <v>51</v>
      </c>
      <c r="D1402" t="s">
        <v>46</v>
      </c>
      <c r="E1402">
        <v>23</v>
      </c>
      <c r="F1402">
        <v>11.9597942915382</v>
      </c>
      <c r="G1402">
        <v>9.7095400037743698</v>
      </c>
    </row>
    <row r="1403" spans="1:7" x14ac:dyDescent="0.35">
      <c r="A1403">
        <v>2019</v>
      </c>
      <c r="B1403" t="s">
        <v>43</v>
      </c>
      <c r="C1403" t="s">
        <v>51</v>
      </c>
      <c r="D1403" t="s">
        <v>47</v>
      </c>
      <c r="E1403">
        <v>60</v>
      </c>
      <c r="F1403">
        <v>16.244314489928499</v>
      </c>
      <c r="G1403">
        <v>14.215118547931301</v>
      </c>
    </row>
    <row r="1404" spans="1:7" x14ac:dyDescent="0.35">
      <c r="A1404">
        <v>2019</v>
      </c>
      <c r="B1404" t="s">
        <v>52</v>
      </c>
      <c r="C1404" t="s">
        <v>44</v>
      </c>
      <c r="D1404" t="s">
        <v>45</v>
      </c>
      <c r="E1404">
        <v>4</v>
      </c>
      <c r="F1404">
        <v>23.129409043598901</v>
      </c>
      <c r="G1404">
        <v>21.5312656067521</v>
      </c>
    </row>
    <row r="1405" spans="1:7" x14ac:dyDescent="0.35">
      <c r="A1405">
        <v>2019</v>
      </c>
      <c r="B1405" t="s">
        <v>52</v>
      </c>
      <c r="C1405" t="s">
        <v>44</v>
      </c>
      <c r="D1405" t="s">
        <v>47</v>
      </c>
      <c r="E1405">
        <v>4</v>
      </c>
      <c r="F1405">
        <v>11.262529564140101</v>
      </c>
      <c r="G1405">
        <v>10.765632803376</v>
      </c>
    </row>
    <row r="1406" spans="1:7" x14ac:dyDescent="0.35">
      <c r="A1406">
        <v>2019</v>
      </c>
      <c r="B1406" t="s">
        <v>52</v>
      </c>
      <c r="C1406" t="s">
        <v>48</v>
      </c>
      <c r="D1406" t="s">
        <v>45</v>
      </c>
      <c r="E1406">
        <v>3</v>
      </c>
      <c r="F1406">
        <v>38.085565570648697</v>
      </c>
      <c r="G1406">
        <v>37.499093620457202</v>
      </c>
    </row>
    <row r="1407" spans="1:7" x14ac:dyDescent="0.35">
      <c r="A1407">
        <v>2019</v>
      </c>
      <c r="B1407" t="s">
        <v>52</v>
      </c>
      <c r="C1407" t="s">
        <v>48</v>
      </c>
      <c r="D1407" t="s">
        <v>47</v>
      </c>
      <c r="E1407">
        <v>3</v>
      </c>
      <c r="F1407">
        <v>18.747656542932098</v>
      </c>
      <c r="G1407">
        <v>18.749546810228601</v>
      </c>
    </row>
    <row r="1408" spans="1:7" x14ac:dyDescent="0.35">
      <c r="A1408">
        <v>2019</v>
      </c>
      <c r="B1408" t="s">
        <v>52</v>
      </c>
      <c r="C1408" t="s">
        <v>50</v>
      </c>
      <c r="D1408" t="s">
        <v>45</v>
      </c>
      <c r="E1408">
        <v>7</v>
      </c>
      <c r="F1408">
        <v>13.8148805999605</v>
      </c>
      <c r="G1408">
        <v>10.5969123252058</v>
      </c>
    </row>
    <row r="1409" spans="1:7" x14ac:dyDescent="0.35">
      <c r="A1409">
        <v>2019</v>
      </c>
      <c r="B1409" t="s">
        <v>52</v>
      </c>
      <c r="C1409" t="s">
        <v>50</v>
      </c>
      <c r="D1409" t="s">
        <v>47</v>
      </c>
      <c r="E1409">
        <v>7</v>
      </c>
      <c r="F1409">
        <v>6.8029855387964497</v>
      </c>
      <c r="G1409">
        <v>5.2984561626029203</v>
      </c>
    </row>
    <row r="1410" spans="1:7" x14ac:dyDescent="0.35">
      <c r="A1410">
        <v>2019</v>
      </c>
      <c r="B1410" t="s">
        <v>52</v>
      </c>
      <c r="C1410" t="s">
        <v>51</v>
      </c>
      <c r="D1410" t="s">
        <v>45</v>
      </c>
      <c r="E1410">
        <v>7</v>
      </c>
      <c r="F1410">
        <v>12.4726048144255</v>
      </c>
      <c r="G1410">
        <v>9.6431902159373095</v>
      </c>
    </row>
    <row r="1411" spans="1:7" x14ac:dyDescent="0.35">
      <c r="A1411">
        <v>2019</v>
      </c>
      <c r="B1411" t="s">
        <v>52</v>
      </c>
      <c r="C1411" t="s">
        <v>51</v>
      </c>
      <c r="D1411" t="s">
        <v>47</v>
      </c>
      <c r="E1411">
        <v>7</v>
      </c>
      <c r="F1411">
        <v>6.0600813782356502</v>
      </c>
      <c r="G1411">
        <v>4.8215951079686503</v>
      </c>
    </row>
    <row r="1412" spans="1:7" x14ac:dyDescent="0.35">
      <c r="A1412">
        <v>2019</v>
      </c>
      <c r="B1412" t="s">
        <v>53</v>
      </c>
      <c r="C1412" t="s">
        <v>44</v>
      </c>
      <c r="D1412" t="s">
        <v>45</v>
      </c>
      <c r="E1412">
        <v>5</v>
      </c>
      <c r="F1412">
        <v>23.390718562874302</v>
      </c>
      <c r="G1412">
        <v>23.142868790960801</v>
      </c>
    </row>
    <row r="1413" spans="1:7" x14ac:dyDescent="0.35">
      <c r="A1413">
        <v>2019</v>
      </c>
      <c r="B1413" t="s">
        <v>53</v>
      </c>
      <c r="C1413" t="s">
        <v>44</v>
      </c>
      <c r="D1413" t="s">
        <v>47</v>
      </c>
      <c r="E1413">
        <v>5</v>
      </c>
      <c r="F1413">
        <v>11.247581769919501</v>
      </c>
      <c r="G1413">
        <v>11.5714343954804</v>
      </c>
    </row>
    <row r="1414" spans="1:7" x14ac:dyDescent="0.35">
      <c r="A1414">
        <v>2019</v>
      </c>
      <c r="B1414" t="s">
        <v>53</v>
      </c>
      <c r="C1414" t="s">
        <v>48</v>
      </c>
      <c r="D1414" t="s">
        <v>45</v>
      </c>
      <c r="E1414">
        <v>7</v>
      </c>
      <c r="F1414">
        <v>67.534973468403294</v>
      </c>
      <c r="G1414">
        <v>67.715236280850405</v>
      </c>
    </row>
    <row r="1415" spans="1:7" x14ac:dyDescent="0.35">
      <c r="A1415">
        <v>2019</v>
      </c>
      <c r="B1415" t="s">
        <v>53</v>
      </c>
      <c r="C1415" t="s">
        <v>48</v>
      </c>
      <c r="D1415" t="s">
        <v>47</v>
      </c>
      <c r="E1415">
        <v>7</v>
      </c>
      <c r="F1415">
        <v>33.2652188376182</v>
      </c>
      <c r="G1415">
        <v>33.857618140425203</v>
      </c>
    </row>
    <row r="1416" spans="1:7" x14ac:dyDescent="0.35">
      <c r="A1416">
        <v>2019</v>
      </c>
      <c r="B1416" t="s">
        <v>53</v>
      </c>
      <c r="C1416" t="s">
        <v>49</v>
      </c>
      <c r="D1416" t="s">
        <v>45</v>
      </c>
      <c r="E1416">
        <v>8</v>
      </c>
      <c r="F1416">
        <v>103.212488711134</v>
      </c>
      <c r="G1416">
        <v>99.218727009450603</v>
      </c>
    </row>
    <row r="1417" spans="1:7" x14ac:dyDescent="0.35">
      <c r="A1417">
        <v>2019</v>
      </c>
      <c r="B1417" t="s">
        <v>53</v>
      </c>
      <c r="C1417" t="s">
        <v>49</v>
      </c>
      <c r="D1417" t="s">
        <v>47</v>
      </c>
      <c r="E1417">
        <v>8</v>
      </c>
      <c r="F1417">
        <v>45.643863753066697</v>
      </c>
      <c r="G1417">
        <v>49.609363504725302</v>
      </c>
    </row>
    <row r="1418" spans="1:7" x14ac:dyDescent="0.35">
      <c r="A1418">
        <v>2019</v>
      </c>
      <c r="B1418" t="s">
        <v>53</v>
      </c>
      <c r="C1418" t="s">
        <v>50</v>
      </c>
      <c r="D1418" t="s">
        <v>45</v>
      </c>
      <c r="E1418">
        <v>12</v>
      </c>
      <c r="F1418">
        <v>18.551728402696199</v>
      </c>
      <c r="G1418">
        <v>14.5527033396636</v>
      </c>
    </row>
    <row r="1419" spans="1:7" x14ac:dyDescent="0.35">
      <c r="A1419">
        <v>2019</v>
      </c>
      <c r="B1419" t="s">
        <v>53</v>
      </c>
      <c r="C1419" t="s">
        <v>50</v>
      </c>
      <c r="D1419" t="s">
        <v>47</v>
      </c>
      <c r="E1419">
        <v>12</v>
      </c>
      <c r="F1419">
        <v>9.1370790281193592</v>
      </c>
      <c r="G1419">
        <v>7.2763516698318096</v>
      </c>
    </row>
    <row r="1420" spans="1:7" x14ac:dyDescent="0.35">
      <c r="A1420">
        <v>2019</v>
      </c>
      <c r="B1420" t="s">
        <v>53</v>
      </c>
      <c r="C1420" t="s">
        <v>51</v>
      </c>
      <c r="D1420" t="s">
        <v>45</v>
      </c>
      <c r="E1420">
        <v>20</v>
      </c>
      <c r="F1420">
        <v>27.610961551736001</v>
      </c>
      <c r="G1420">
        <v>22.172645469944499</v>
      </c>
    </row>
    <row r="1421" spans="1:7" x14ac:dyDescent="0.35">
      <c r="A1421">
        <v>2019</v>
      </c>
      <c r="B1421" t="s">
        <v>53</v>
      </c>
      <c r="C1421" t="s">
        <v>51</v>
      </c>
      <c r="D1421" t="s">
        <v>47</v>
      </c>
      <c r="E1421">
        <v>20</v>
      </c>
      <c r="F1421">
        <v>13.435442697836899</v>
      </c>
      <c r="G1421">
        <v>11.0863227349722</v>
      </c>
    </row>
    <row r="1422" spans="1:7" x14ac:dyDescent="0.35">
      <c r="A1422">
        <v>2019</v>
      </c>
      <c r="B1422" t="s">
        <v>54</v>
      </c>
      <c r="C1422" t="s">
        <v>44</v>
      </c>
      <c r="D1422" t="s">
        <v>45</v>
      </c>
      <c r="E1422">
        <v>3</v>
      </c>
      <c r="F1422">
        <v>7.0073811081005299</v>
      </c>
      <c r="G1422">
        <v>6.87696883345426</v>
      </c>
    </row>
    <row r="1423" spans="1:7" x14ac:dyDescent="0.35">
      <c r="A1423">
        <v>2019</v>
      </c>
      <c r="B1423" t="s">
        <v>54</v>
      </c>
      <c r="C1423" t="s">
        <v>44</v>
      </c>
      <c r="D1423" t="s">
        <v>46</v>
      </c>
      <c r="E1423">
        <v>1</v>
      </c>
      <c r="F1423">
        <v>2.2167050895548899</v>
      </c>
      <c r="G1423">
        <v>2.3016681339801002</v>
      </c>
    </row>
    <row r="1424" spans="1:7" x14ac:dyDescent="0.35">
      <c r="A1424">
        <v>2019</v>
      </c>
      <c r="B1424" t="s">
        <v>54</v>
      </c>
      <c r="C1424" t="s">
        <v>44</v>
      </c>
      <c r="D1424" t="s">
        <v>47</v>
      </c>
      <c r="E1424">
        <v>4</v>
      </c>
      <c r="F1424">
        <v>4.5493835585278202</v>
      </c>
      <c r="G1424">
        <v>4.5893184837171797</v>
      </c>
    </row>
    <row r="1425" spans="1:7" x14ac:dyDescent="0.35">
      <c r="A1425">
        <v>2019</v>
      </c>
      <c r="B1425" t="s">
        <v>54</v>
      </c>
      <c r="C1425" t="s">
        <v>48</v>
      </c>
      <c r="D1425" t="s">
        <v>45</v>
      </c>
      <c r="E1425">
        <v>5</v>
      </c>
      <c r="F1425">
        <v>31.314586334314502</v>
      </c>
      <c r="G1425">
        <v>31.192584101292201</v>
      </c>
    </row>
    <row r="1426" spans="1:7" x14ac:dyDescent="0.35">
      <c r="A1426">
        <v>2019</v>
      </c>
      <c r="B1426" t="s">
        <v>54</v>
      </c>
      <c r="C1426" t="s">
        <v>48</v>
      </c>
      <c r="D1426" t="s">
        <v>46</v>
      </c>
      <c r="E1426">
        <v>3</v>
      </c>
      <c r="F1426">
        <v>17.386264850767901</v>
      </c>
      <c r="G1426">
        <v>17.491197144029901</v>
      </c>
    </row>
    <row r="1427" spans="1:7" x14ac:dyDescent="0.35">
      <c r="A1427">
        <v>2019</v>
      </c>
      <c r="B1427" t="s">
        <v>54</v>
      </c>
      <c r="C1427" t="s">
        <v>48</v>
      </c>
      <c r="D1427" t="s">
        <v>47</v>
      </c>
      <c r="E1427">
        <v>8</v>
      </c>
      <c r="F1427">
        <v>24.080428631629601</v>
      </c>
      <c r="G1427">
        <v>24.341890622661001</v>
      </c>
    </row>
    <row r="1428" spans="1:7" x14ac:dyDescent="0.35">
      <c r="A1428">
        <v>2019</v>
      </c>
      <c r="B1428" t="s">
        <v>54</v>
      </c>
      <c r="C1428" t="s">
        <v>49</v>
      </c>
      <c r="D1428" t="s">
        <v>45</v>
      </c>
      <c r="E1428">
        <v>4</v>
      </c>
      <c r="F1428">
        <v>36.690515501742802</v>
      </c>
      <c r="G1428">
        <v>33.852549906256897</v>
      </c>
    </row>
    <row r="1429" spans="1:7" x14ac:dyDescent="0.35">
      <c r="A1429">
        <v>2019</v>
      </c>
      <c r="B1429" t="s">
        <v>54</v>
      </c>
      <c r="C1429" t="s">
        <v>49</v>
      </c>
      <c r="D1429" t="s">
        <v>46</v>
      </c>
      <c r="E1429">
        <v>5</v>
      </c>
      <c r="F1429">
        <v>33.222591362126202</v>
      </c>
      <c r="G1429">
        <v>35.946655163736999</v>
      </c>
    </row>
    <row r="1430" spans="1:7" x14ac:dyDescent="0.35">
      <c r="A1430">
        <v>2019</v>
      </c>
      <c r="B1430" t="s">
        <v>54</v>
      </c>
      <c r="C1430" t="s">
        <v>49</v>
      </c>
      <c r="D1430" t="s">
        <v>47</v>
      </c>
      <c r="E1430">
        <v>9</v>
      </c>
      <c r="F1430">
        <v>34.679408138101103</v>
      </c>
      <c r="G1430">
        <v>34.899602534996902</v>
      </c>
    </row>
    <row r="1431" spans="1:7" x14ac:dyDescent="0.35">
      <c r="A1431">
        <v>2019</v>
      </c>
      <c r="B1431" t="s">
        <v>54</v>
      </c>
      <c r="C1431" t="s">
        <v>50</v>
      </c>
      <c r="D1431" t="s">
        <v>45</v>
      </c>
      <c r="E1431">
        <v>8</v>
      </c>
      <c r="F1431">
        <v>5.7668048296990504</v>
      </c>
      <c r="G1431">
        <v>5.60177810055061</v>
      </c>
    </row>
    <row r="1432" spans="1:7" x14ac:dyDescent="0.35">
      <c r="A1432">
        <v>2019</v>
      </c>
      <c r="B1432" t="s">
        <v>54</v>
      </c>
      <c r="C1432" t="s">
        <v>50</v>
      </c>
      <c r="D1432" t="s">
        <v>46</v>
      </c>
      <c r="E1432">
        <v>4</v>
      </c>
      <c r="F1432">
        <v>2.8176355811021199</v>
      </c>
      <c r="G1432">
        <v>2.6884810501405201</v>
      </c>
    </row>
    <row r="1433" spans="1:7" x14ac:dyDescent="0.35">
      <c r="A1433">
        <v>2019</v>
      </c>
      <c r="B1433" t="s">
        <v>54</v>
      </c>
      <c r="C1433" t="s">
        <v>50</v>
      </c>
      <c r="D1433" t="s">
        <v>47</v>
      </c>
      <c r="E1433">
        <v>12</v>
      </c>
      <c r="F1433">
        <v>4.2752094852647797</v>
      </c>
      <c r="G1433">
        <v>4.1451295753455604</v>
      </c>
    </row>
    <row r="1434" spans="1:7" x14ac:dyDescent="0.35">
      <c r="A1434">
        <v>2019</v>
      </c>
      <c r="B1434" t="s">
        <v>54</v>
      </c>
      <c r="C1434" t="s">
        <v>51</v>
      </c>
      <c r="D1434" t="s">
        <v>45</v>
      </c>
      <c r="E1434">
        <v>12</v>
      </c>
      <c r="F1434">
        <v>8.0199429247395209</v>
      </c>
      <c r="G1434">
        <v>8.1443475630641693</v>
      </c>
    </row>
    <row r="1435" spans="1:7" x14ac:dyDescent="0.35">
      <c r="A1435">
        <v>2019</v>
      </c>
      <c r="B1435" t="s">
        <v>54</v>
      </c>
      <c r="C1435" t="s">
        <v>51</v>
      </c>
      <c r="D1435" t="s">
        <v>46</v>
      </c>
      <c r="E1435">
        <v>9</v>
      </c>
      <c r="F1435">
        <v>5.7320094514466904</v>
      </c>
      <c r="G1435">
        <v>5.6817167203642001</v>
      </c>
    </row>
    <row r="1436" spans="1:7" x14ac:dyDescent="0.35">
      <c r="A1436">
        <v>2019</v>
      </c>
      <c r="B1436" t="s">
        <v>54</v>
      </c>
      <c r="C1436" t="s">
        <v>51</v>
      </c>
      <c r="D1436" t="s">
        <v>47</v>
      </c>
      <c r="E1436">
        <v>21</v>
      </c>
      <c r="F1436">
        <v>6.8484216018784201</v>
      </c>
      <c r="G1436">
        <v>6.91303214171419</v>
      </c>
    </row>
    <row r="1437" spans="1:7" x14ac:dyDescent="0.35">
      <c r="A1437">
        <v>2019</v>
      </c>
      <c r="B1437" t="s">
        <v>56</v>
      </c>
      <c r="C1437" t="s">
        <v>44</v>
      </c>
      <c r="D1437" t="s">
        <v>45</v>
      </c>
      <c r="E1437">
        <v>4</v>
      </c>
      <c r="F1437">
        <v>5.08679341260253</v>
      </c>
      <c r="G1437">
        <v>5.0102876182918497</v>
      </c>
    </row>
    <row r="1438" spans="1:7" x14ac:dyDescent="0.35">
      <c r="A1438">
        <v>2019</v>
      </c>
      <c r="B1438" t="s">
        <v>56</v>
      </c>
      <c r="C1438" t="s">
        <v>44</v>
      </c>
      <c r="D1438" t="s">
        <v>46</v>
      </c>
      <c r="E1438">
        <v>2</v>
      </c>
      <c r="F1438">
        <v>2.5000625015625402</v>
      </c>
      <c r="G1438">
        <v>2.4423788731849898</v>
      </c>
    </row>
    <row r="1439" spans="1:7" x14ac:dyDescent="0.35">
      <c r="A1439">
        <v>2019</v>
      </c>
      <c r="B1439" t="s">
        <v>56</v>
      </c>
      <c r="C1439" t="s">
        <v>44</v>
      </c>
      <c r="D1439" t="s">
        <v>47</v>
      </c>
      <c r="E1439">
        <v>6</v>
      </c>
      <c r="F1439">
        <v>3.7823151551064398</v>
      </c>
      <c r="G1439">
        <v>3.7263332457384202</v>
      </c>
    </row>
    <row r="1440" spans="1:7" x14ac:dyDescent="0.35">
      <c r="A1440">
        <v>2019</v>
      </c>
      <c r="B1440" t="s">
        <v>56</v>
      </c>
      <c r="C1440" t="s">
        <v>48</v>
      </c>
      <c r="D1440" t="s">
        <v>45</v>
      </c>
      <c r="E1440">
        <v>4</v>
      </c>
      <c r="F1440">
        <v>13.5588624114437</v>
      </c>
      <c r="G1440">
        <v>13.581747904814399</v>
      </c>
    </row>
    <row r="1441" spans="1:7" x14ac:dyDescent="0.35">
      <c r="A1441">
        <v>2019</v>
      </c>
      <c r="B1441" t="s">
        <v>56</v>
      </c>
      <c r="C1441" t="s">
        <v>48</v>
      </c>
      <c r="D1441" t="s">
        <v>46</v>
      </c>
      <c r="E1441">
        <v>4</v>
      </c>
      <c r="F1441">
        <v>12.893659542919799</v>
      </c>
      <c r="G1441">
        <v>12.65622528081</v>
      </c>
    </row>
    <row r="1442" spans="1:7" x14ac:dyDescent="0.35">
      <c r="A1442">
        <v>2019</v>
      </c>
      <c r="B1442" t="s">
        <v>56</v>
      </c>
      <c r="C1442" t="s">
        <v>48</v>
      </c>
      <c r="D1442" t="s">
        <v>47</v>
      </c>
      <c r="E1442">
        <v>8</v>
      </c>
      <c r="F1442">
        <v>13.217897032582099</v>
      </c>
      <c r="G1442">
        <v>13.118986592812201</v>
      </c>
    </row>
    <row r="1443" spans="1:7" x14ac:dyDescent="0.35">
      <c r="A1443">
        <v>2019</v>
      </c>
      <c r="B1443" t="s">
        <v>56</v>
      </c>
      <c r="C1443" t="s">
        <v>49</v>
      </c>
      <c r="D1443" t="s">
        <v>45</v>
      </c>
      <c r="E1443">
        <v>6</v>
      </c>
      <c r="F1443">
        <v>30.055602865300798</v>
      </c>
      <c r="G1443">
        <v>29.084721857442101</v>
      </c>
    </row>
    <row r="1444" spans="1:7" x14ac:dyDescent="0.35">
      <c r="A1444">
        <v>2019</v>
      </c>
      <c r="B1444" t="s">
        <v>56</v>
      </c>
      <c r="C1444" t="s">
        <v>49</v>
      </c>
      <c r="D1444" t="s">
        <v>46</v>
      </c>
      <c r="E1444">
        <v>3</v>
      </c>
      <c r="F1444">
        <v>10.9253796569431</v>
      </c>
      <c r="G1444">
        <v>12.352541535420899</v>
      </c>
    </row>
    <row r="1445" spans="1:7" x14ac:dyDescent="0.35">
      <c r="A1445">
        <v>2019</v>
      </c>
      <c r="B1445" t="s">
        <v>56</v>
      </c>
      <c r="C1445" t="s">
        <v>49</v>
      </c>
      <c r="D1445" t="s">
        <v>47</v>
      </c>
      <c r="E1445">
        <v>9</v>
      </c>
      <c r="F1445">
        <v>18.978533170258501</v>
      </c>
      <c r="G1445">
        <v>20.718631696431501</v>
      </c>
    </row>
    <row r="1446" spans="1:7" x14ac:dyDescent="0.35">
      <c r="A1446">
        <v>2019</v>
      </c>
      <c r="B1446" t="s">
        <v>56</v>
      </c>
      <c r="C1446" t="s">
        <v>50</v>
      </c>
      <c r="D1446" t="s">
        <v>45</v>
      </c>
      <c r="E1446">
        <v>8</v>
      </c>
      <c r="F1446">
        <v>2.9485478401887102</v>
      </c>
      <c r="G1446">
        <v>3.0261645591789601</v>
      </c>
    </row>
    <row r="1447" spans="1:7" x14ac:dyDescent="0.35">
      <c r="A1447">
        <v>2019</v>
      </c>
      <c r="B1447" t="s">
        <v>56</v>
      </c>
      <c r="C1447" t="s">
        <v>50</v>
      </c>
      <c r="D1447" t="s">
        <v>46</v>
      </c>
      <c r="E1447">
        <v>6</v>
      </c>
      <c r="F1447">
        <v>2.2475445575708499</v>
      </c>
      <c r="G1447">
        <v>2.1715758855814</v>
      </c>
    </row>
    <row r="1448" spans="1:7" x14ac:dyDescent="0.35">
      <c r="A1448">
        <v>2019</v>
      </c>
      <c r="B1448" t="s">
        <v>56</v>
      </c>
      <c r="C1448" t="s">
        <v>50</v>
      </c>
      <c r="D1448" t="s">
        <v>47</v>
      </c>
      <c r="E1448">
        <v>14</v>
      </c>
      <c r="F1448">
        <v>2.6008865307517701</v>
      </c>
      <c r="G1448">
        <v>2.5988702223801798</v>
      </c>
    </row>
    <row r="1449" spans="1:7" x14ac:dyDescent="0.35">
      <c r="A1449">
        <v>2019</v>
      </c>
      <c r="B1449" t="s">
        <v>56</v>
      </c>
      <c r="C1449" t="s">
        <v>51</v>
      </c>
      <c r="D1449" t="s">
        <v>45</v>
      </c>
      <c r="E1449">
        <v>14</v>
      </c>
      <c r="F1449">
        <v>4.80632237377396</v>
      </c>
      <c r="G1449">
        <v>5.3714347160226401</v>
      </c>
    </row>
    <row r="1450" spans="1:7" x14ac:dyDescent="0.35">
      <c r="A1450">
        <v>2019</v>
      </c>
      <c r="B1450" t="s">
        <v>56</v>
      </c>
      <c r="C1450" t="s">
        <v>51</v>
      </c>
      <c r="D1450" t="s">
        <v>46</v>
      </c>
      <c r="E1450">
        <v>9</v>
      </c>
      <c r="F1450">
        <v>3.0568886986824801</v>
      </c>
      <c r="G1450">
        <v>3.0878627940669499</v>
      </c>
    </row>
    <row r="1451" spans="1:7" x14ac:dyDescent="0.35">
      <c r="A1451">
        <v>2019</v>
      </c>
      <c r="B1451" t="s">
        <v>56</v>
      </c>
      <c r="C1451" t="s">
        <v>51</v>
      </c>
      <c r="D1451" t="s">
        <v>47</v>
      </c>
      <c r="E1451">
        <v>23</v>
      </c>
      <c r="F1451">
        <v>3.92692504695236</v>
      </c>
      <c r="G1451">
        <v>4.2296487550448001</v>
      </c>
    </row>
    <row r="1452" spans="1:7" x14ac:dyDescent="0.35">
      <c r="A1452">
        <v>2019</v>
      </c>
      <c r="B1452" t="s">
        <v>57</v>
      </c>
      <c r="C1452" t="s">
        <v>44</v>
      </c>
      <c r="D1452" t="s">
        <v>45</v>
      </c>
      <c r="E1452">
        <v>5</v>
      </c>
      <c r="F1452">
        <v>10.842223956978099</v>
      </c>
      <c r="G1452">
        <v>10.0396430494869</v>
      </c>
    </row>
    <row r="1453" spans="1:7" x14ac:dyDescent="0.35">
      <c r="A1453">
        <v>2019</v>
      </c>
      <c r="B1453" t="s">
        <v>57</v>
      </c>
      <c r="C1453" t="s">
        <v>44</v>
      </c>
      <c r="D1453" t="s">
        <v>46</v>
      </c>
      <c r="E1453">
        <v>2</v>
      </c>
      <c r="F1453">
        <v>4.0619034079369598</v>
      </c>
      <c r="G1453">
        <v>3.8043366267264198</v>
      </c>
    </row>
    <row r="1454" spans="1:7" x14ac:dyDescent="0.35">
      <c r="A1454">
        <v>2019</v>
      </c>
      <c r="B1454" t="s">
        <v>57</v>
      </c>
      <c r="C1454" t="s">
        <v>44</v>
      </c>
      <c r="D1454" t="s">
        <v>47</v>
      </c>
      <c r="E1454">
        <v>7</v>
      </c>
      <c r="F1454">
        <v>7.3410659227719899</v>
      </c>
      <c r="G1454">
        <v>6.9219898381066498</v>
      </c>
    </row>
    <row r="1455" spans="1:7" x14ac:dyDescent="0.35">
      <c r="A1455">
        <v>2019</v>
      </c>
      <c r="B1455" t="s">
        <v>57</v>
      </c>
      <c r="C1455" t="s">
        <v>48</v>
      </c>
      <c r="D1455" t="s">
        <v>45</v>
      </c>
      <c r="E1455">
        <v>12</v>
      </c>
      <c r="F1455">
        <v>58.645293715179399</v>
      </c>
      <c r="G1455">
        <v>58.126793288088301</v>
      </c>
    </row>
    <row r="1456" spans="1:7" x14ac:dyDescent="0.35">
      <c r="A1456">
        <v>2019</v>
      </c>
      <c r="B1456" t="s">
        <v>57</v>
      </c>
      <c r="C1456" t="s">
        <v>48</v>
      </c>
      <c r="D1456" t="s">
        <v>46</v>
      </c>
      <c r="E1456">
        <v>4</v>
      </c>
      <c r="F1456">
        <v>18.581316486273099</v>
      </c>
      <c r="G1456">
        <v>18.755961207934298</v>
      </c>
    </row>
    <row r="1457" spans="1:7" x14ac:dyDescent="0.35">
      <c r="A1457">
        <v>2019</v>
      </c>
      <c r="B1457" t="s">
        <v>57</v>
      </c>
      <c r="C1457" t="s">
        <v>48</v>
      </c>
      <c r="D1457" t="s">
        <v>47</v>
      </c>
      <c r="E1457">
        <v>16</v>
      </c>
      <c r="F1457">
        <v>38.105218033294399</v>
      </c>
      <c r="G1457">
        <v>38.4413772480113</v>
      </c>
    </row>
    <row r="1458" spans="1:7" x14ac:dyDescent="0.35">
      <c r="A1458">
        <v>2019</v>
      </c>
      <c r="B1458" t="s">
        <v>57</v>
      </c>
      <c r="C1458" t="s">
        <v>49</v>
      </c>
      <c r="D1458" t="s">
        <v>45</v>
      </c>
      <c r="E1458">
        <v>6</v>
      </c>
      <c r="F1458">
        <v>42.063937184520498</v>
      </c>
      <c r="G1458">
        <v>39.769293817127398</v>
      </c>
    </row>
    <row r="1459" spans="1:7" x14ac:dyDescent="0.35">
      <c r="A1459">
        <v>2019</v>
      </c>
      <c r="B1459" t="s">
        <v>57</v>
      </c>
      <c r="C1459" t="s">
        <v>49</v>
      </c>
      <c r="D1459" t="s">
        <v>46</v>
      </c>
      <c r="E1459">
        <v>6</v>
      </c>
      <c r="F1459">
        <v>31.504331845628801</v>
      </c>
      <c r="G1459">
        <v>32.2483725896763</v>
      </c>
    </row>
    <row r="1460" spans="1:7" x14ac:dyDescent="0.35">
      <c r="A1460">
        <v>2019</v>
      </c>
      <c r="B1460" t="s">
        <v>57</v>
      </c>
      <c r="C1460" t="s">
        <v>49</v>
      </c>
      <c r="D1460" t="s">
        <v>47</v>
      </c>
      <c r="E1460">
        <v>12</v>
      </c>
      <c r="F1460">
        <v>36.026299198414797</v>
      </c>
      <c r="G1460">
        <v>36.008833203401899</v>
      </c>
    </row>
    <row r="1461" spans="1:7" x14ac:dyDescent="0.35">
      <c r="A1461">
        <v>2019</v>
      </c>
      <c r="B1461" t="s">
        <v>57</v>
      </c>
      <c r="C1461" t="s">
        <v>50</v>
      </c>
      <c r="D1461" t="s">
        <v>45</v>
      </c>
      <c r="E1461">
        <v>17</v>
      </c>
      <c r="F1461">
        <v>11.801703610627101</v>
      </c>
      <c r="G1461">
        <v>9.6305700036959205</v>
      </c>
    </row>
    <row r="1462" spans="1:7" x14ac:dyDescent="0.35">
      <c r="A1462">
        <v>2019</v>
      </c>
      <c r="B1462" t="s">
        <v>57</v>
      </c>
      <c r="C1462" t="s">
        <v>50</v>
      </c>
      <c r="D1462" t="s">
        <v>46</v>
      </c>
      <c r="E1462">
        <v>6</v>
      </c>
      <c r="F1462">
        <v>4.1567366845868197</v>
      </c>
      <c r="G1462">
        <v>3.2720056405665998</v>
      </c>
    </row>
    <row r="1463" spans="1:7" x14ac:dyDescent="0.35">
      <c r="A1463">
        <v>2019</v>
      </c>
      <c r="B1463" t="s">
        <v>57</v>
      </c>
      <c r="C1463" t="s">
        <v>50</v>
      </c>
      <c r="D1463" t="s">
        <v>47</v>
      </c>
      <c r="E1463">
        <v>23</v>
      </c>
      <c r="F1463">
        <v>7.9752835560055599</v>
      </c>
      <c r="G1463">
        <v>6.4512878221312597</v>
      </c>
    </row>
    <row r="1464" spans="1:7" x14ac:dyDescent="0.35">
      <c r="A1464">
        <v>2019</v>
      </c>
      <c r="B1464" t="s">
        <v>57</v>
      </c>
      <c r="C1464" t="s">
        <v>51</v>
      </c>
      <c r="D1464" t="s">
        <v>45</v>
      </c>
      <c r="E1464">
        <v>23</v>
      </c>
      <c r="F1464">
        <v>14.528365053597</v>
      </c>
      <c r="G1464">
        <v>12.343055146904801</v>
      </c>
    </row>
    <row r="1465" spans="1:7" x14ac:dyDescent="0.35">
      <c r="A1465">
        <v>2019</v>
      </c>
      <c r="B1465" t="s">
        <v>57</v>
      </c>
      <c r="C1465" t="s">
        <v>51</v>
      </c>
      <c r="D1465" t="s">
        <v>46</v>
      </c>
      <c r="E1465">
        <v>12</v>
      </c>
      <c r="F1465">
        <v>7.3444356719240602</v>
      </c>
      <c r="G1465">
        <v>5.8798786659864799</v>
      </c>
    </row>
    <row r="1466" spans="1:7" x14ac:dyDescent="0.35">
      <c r="A1466">
        <v>2019</v>
      </c>
      <c r="B1466" t="s">
        <v>57</v>
      </c>
      <c r="C1466" t="s">
        <v>51</v>
      </c>
      <c r="D1466" t="s">
        <v>47</v>
      </c>
      <c r="E1466">
        <v>35</v>
      </c>
      <c r="F1466">
        <v>10.879701585327901</v>
      </c>
      <c r="G1466">
        <v>9.1114669064456209</v>
      </c>
    </row>
    <row r="1467" spans="1:7" x14ac:dyDescent="0.35">
      <c r="A1467">
        <v>2019</v>
      </c>
      <c r="B1467" t="s">
        <v>58</v>
      </c>
      <c r="C1467" t="s">
        <v>44</v>
      </c>
      <c r="D1467" t="s">
        <v>45</v>
      </c>
      <c r="E1467">
        <v>6</v>
      </c>
      <c r="F1467">
        <v>5.32694100412838</v>
      </c>
      <c r="G1467">
        <v>5.5303125696112998</v>
      </c>
    </row>
    <row r="1468" spans="1:7" x14ac:dyDescent="0.35">
      <c r="A1468">
        <v>2019</v>
      </c>
      <c r="B1468" t="s">
        <v>58</v>
      </c>
      <c r="C1468" t="s">
        <v>44</v>
      </c>
      <c r="D1468" t="s">
        <v>46</v>
      </c>
      <c r="E1468">
        <v>6</v>
      </c>
      <c r="F1468">
        <v>5.1455328199235</v>
      </c>
      <c r="G1468">
        <v>5.1295488054087404</v>
      </c>
    </row>
    <row r="1469" spans="1:7" x14ac:dyDescent="0.35">
      <c r="A1469">
        <v>2019</v>
      </c>
      <c r="B1469" t="s">
        <v>58</v>
      </c>
      <c r="C1469" t="s">
        <v>44</v>
      </c>
      <c r="D1469" t="s">
        <v>47</v>
      </c>
      <c r="E1469">
        <v>12</v>
      </c>
      <c r="F1469">
        <v>5.23466570116166</v>
      </c>
      <c r="G1469">
        <v>5.3299306875100196</v>
      </c>
    </row>
    <row r="1470" spans="1:7" x14ac:dyDescent="0.35">
      <c r="A1470">
        <v>2019</v>
      </c>
      <c r="B1470" t="s">
        <v>58</v>
      </c>
      <c r="C1470" t="s">
        <v>48</v>
      </c>
      <c r="D1470" t="s">
        <v>45</v>
      </c>
      <c r="E1470">
        <v>13</v>
      </c>
      <c r="F1470">
        <v>33.247231528605397</v>
      </c>
      <c r="G1470">
        <v>33.1917897914105</v>
      </c>
    </row>
    <row r="1471" spans="1:7" x14ac:dyDescent="0.35">
      <c r="A1471">
        <v>2019</v>
      </c>
      <c r="B1471" t="s">
        <v>58</v>
      </c>
      <c r="C1471" t="s">
        <v>48</v>
      </c>
      <c r="D1471" t="s">
        <v>46</v>
      </c>
      <c r="E1471">
        <v>2</v>
      </c>
      <c r="F1471">
        <v>4.6127588910927599</v>
      </c>
      <c r="G1471">
        <v>4.6102497546661798</v>
      </c>
    </row>
    <row r="1472" spans="1:7" x14ac:dyDescent="0.35">
      <c r="A1472">
        <v>2019</v>
      </c>
      <c r="B1472" t="s">
        <v>58</v>
      </c>
      <c r="C1472" t="s">
        <v>48</v>
      </c>
      <c r="D1472" t="s">
        <v>47</v>
      </c>
      <c r="E1472">
        <v>15</v>
      </c>
      <c r="F1472">
        <v>18.1908584872482</v>
      </c>
      <c r="G1472">
        <v>18.9010197730383</v>
      </c>
    </row>
    <row r="1473" spans="1:7" x14ac:dyDescent="0.35">
      <c r="A1473">
        <v>2019</v>
      </c>
      <c r="B1473" t="s">
        <v>58</v>
      </c>
      <c r="C1473" t="s">
        <v>49</v>
      </c>
      <c r="D1473" t="s">
        <v>45</v>
      </c>
      <c r="E1473">
        <v>12</v>
      </c>
      <c r="F1473">
        <v>44.116025146134298</v>
      </c>
      <c r="G1473">
        <v>41.626763717908098</v>
      </c>
    </row>
    <row r="1474" spans="1:7" x14ac:dyDescent="0.35">
      <c r="A1474">
        <v>2019</v>
      </c>
      <c r="B1474" t="s">
        <v>58</v>
      </c>
      <c r="C1474" t="s">
        <v>49</v>
      </c>
      <c r="D1474" t="s">
        <v>46</v>
      </c>
      <c r="E1474">
        <v>4</v>
      </c>
      <c r="F1474">
        <v>10.1796711966203</v>
      </c>
      <c r="G1474">
        <v>11.7066889093756</v>
      </c>
    </row>
    <row r="1475" spans="1:7" x14ac:dyDescent="0.35">
      <c r="A1475">
        <v>2019</v>
      </c>
      <c r="B1475" t="s">
        <v>58</v>
      </c>
      <c r="C1475" t="s">
        <v>49</v>
      </c>
      <c r="D1475" t="s">
        <v>47</v>
      </c>
      <c r="E1475">
        <v>16</v>
      </c>
      <c r="F1475">
        <v>24.061959545830501</v>
      </c>
      <c r="G1475">
        <v>26.666726313641899</v>
      </c>
    </row>
    <row r="1476" spans="1:7" x14ac:dyDescent="0.35">
      <c r="A1476">
        <v>2019</v>
      </c>
      <c r="B1476" t="s">
        <v>58</v>
      </c>
      <c r="C1476" t="s">
        <v>50</v>
      </c>
      <c r="D1476" t="s">
        <v>45</v>
      </c>
      <c r="E1476">
        <v>19</v>
      </c>
      <c r="F1476">
        <v>4.5791739170253702</v>
      </c>
      <c r="G1476">
        <v>5.4402975374122002</v>
      </c>
    </row>
    <row r="1477" spans="1:7" x14ac:dyDescent="0.35">
      <c r="A1477">
        <v>2019</v>
      </c>
      <c r="B1477" t="s">
        <v>58</v>
      </c>
      <c r="C1477" t="s">
        <v>50</v>
      </c>
      <c r="D1477" t="s">
        <v>46</v>
      </c>
      <c r="E1477">
        <v>8</v>
      </c>
      <c r="F1477">
        <v>1.87721599481888</v>
      </c>
      <c r="G1477">
        <v>2.0257216018387498</v>
      </c>
    </row>
    <row r="1478" spans="1:7" x14ac:dyDescent="0.35">
      <c r="A1478">
        <v>2019</v>
      </c>
      <c r="B1478" t="s">
        <v>58</v>
      </c>
      <c r="C1478" t="s">
        <v>50</v>
      </c>
      <c r="D1478" t="s">
        <v>47</v>
      </c>
      <c r="E1478">
        <v>27</v>
      </c>
      <c r="F1478">
        <v>3.21013928437673</v>
      </c>
      <c r="G1478">
        <v>3.7330095696254699</v>
      </c>
    </row>
    <row r="1479" spans="1:7" x14ac:dyDescent="0.35">
      <c r="A1479">
        <v>2019</v>
      </c>
      <c r="B1479" t="s">
        <v>58</v>
      </c>
      <c r="C1479" t="s">
        <v>51</v>
      </c>
      <c r="D1479" t="s">
        <v>45</v>
      </c>
      <c r="E1479">
        <v>31</v>
      </c>
      <c r="F1479">
        <v>7.0116234622491902</v>
      </c>
      <c r="G1479">
        <v>8.6970794936568296</v>
      </c>
    </row>
    <row r="1480" spans="1:7" x14ac:dyDescent="0.35">
      <c r="A1480">
        <v>2019</v>
      </c>
      <c r="B1480" t="s">
        <v>58</v>
      </c>
      <c r="C1480" t="s">
        <v>51</v>
      </c>
      <c r="D1480" t="s">
        <v>46</v>
      </c>
      <c r="E1480">
        <v>12</v>
      </c>
      <c r="F1480">
        <v>2.5781114044906399</v>
      </c>
      <c r="G1480">
        <v>2.8970086595170699</v>
      </c>
    </row>
    <row r="1481" spans="1:7" x14ac:dyDescent="0.35">
      <c r="A1481">
        <v>2019</v>
      </c>
      <c r="B1481" t="s">
        <v>58</v>
      </c>
      <c r="C1481" t="s">
        <v>51</v>
      </c>
      <c r="D1481" t="s">
        <v>47</v>
      </c>
      <c r="E1481">
        <v>43</v>
      </c>
      <c r="F1481">
        <v>4.7378743471649898</v>
      </c>
      <c r="G1481">
        <v>5.7970440765869498</v>
      </c>
    </row>
    <row r="1482" spans="1:7" x14ac:dyDescent="0.35">
      <c r="A1482">
        <v>2019</v>
      </c>
      <c r="B1482" t="s">
        <v>59</v>
      </c>
      <c r="C1482" t="s">
        <v>48</v>
      </c>
      <c r="D1482" t="s">
        <v>46</v>
      </c>
      <c r="E1482">
        <v>-1</v>
      </c>
      <c r="F1482">
        <v>-1</v>
      </c>
      <c r="G1482">
        <v>67.258541834813002</v>
      </c>
    </row>
    <row r="1483" spans="1:7" x14ac:dyDescent="0.35">
      <c r="A1483">
        <v>2019</v>
      </c>
      <c r="B1483" t="s">
        <v>59</v>
      </c>
      <c r="C1483" t="s">
        <v>48</v>
      </c>
      <c r="D1483" t="s">
        <v>47</v>
      </c>
      <c r="E1483">
        <v>-1</v>
      </c>
      <c r="F1483">
        <v>-1</v>
      </c>
      <c r="G1483">
        <v>33.629270917406501</v>
      </c>
    </row>
    <row r="1484" spans="1:7" x14ac:dyDescent="0.35">
      <c r="A1484">
        <v>2019</v>
      </c>
      <c r="B1484" t="s">
        <v>59</v>
      </c>
      <c r="C1484" t="s">
        <v>50</v>
      </c>
      <c r="D1484" t="s">
        <v>46</v>
      </c>
      <c r="E1484">
        <v>-1</v>
      </c>
      <c r="F1484">
        <v>-1</v>
      </c>
      <c r="G1484">
        <v>7.7606009809399596</v>
      </c>
    </row>
    <row r="1485" spans="1:7" x14ac:dyDescent="0.35">
      <c r="A1485">
        <v>2019</v>
      </c>
      <c r="B1485" t="s">
        <v>59</v>
      </c>
      <c r="C1485" t="s">
        <v>50</v>
      </c>
      <c r="D1485" t="s">
        <v>47</v>
      </c>
      <c r="E1485">
        <v>-1</v>
      </c>
      <c r="F1485">
        <v>-1</v>
      </c>
      <c r="G1485">
        <v>3.8803004904699798</v>
      </c>
    </row>
    <row r="1486" spans="1:7" x14ac:dyDescent="0.35">
      <c r="A1486">
        <v>2019</v>
      </c>
      <c r="B1486" t="s">
        <v>59</v>
      </c>
      <c r="C1486" t="s">
        <v>51</v>
      </c>
      <c r="D1486" t="s">
        <v>46</v>
      </c>
      <c r="E1486">
        <v>1</v>
      </c>
      <c r="F1486">
        <v>8.9413447782546491</v>
      </c>
      <c r="G1486">
        <v>7.0621468926553703</v>
      </c>
    </row>
    <row r="1487" spans="1:7" x14ac:dyDescent="0.35">
      <c r="A1487">
        <v>2019</v>
      </c>
      <c r="B1487" t="s">
        <v>59</v>
      </c>
      <c r="C1487" t="s">
        <v>51</v>
      </c>
      <c r="D1487" t="s">
        <v>47</v>
      </c>
      <c r="E1487">
        <v>1</v>
      </c>
      <c r="F1487">
        <v>4.4903457566232596</v>
      </c>
      <c r="G1487">
        <v>3.5310734463276798</v>
      </c>
    </row>
    <row r="1488" spans="1:7" x14ac:dyDescent="0.35">
      <c r="A1488">
        <v>2019</v>
      </c>
      <c r="B1488" t="s">
        <v>66</v>
      </c>
      <c r="C1488" t="s">
        <v>44</v>
      </c>
      <c r="D1488" t="s">
        <v>45</v>
      </c>
      <c r="E1488">
        <v>-1</v>
      </c>
      <c r="F1488">
        <v>-1</v>
      </c>
      <c r="G1488">
        <v>29.177202878817301</v>
      </c>
    </row>
    <row r="1489" spans="1:7" x14ac:dyDescent="0.35">
      <c r="A1489">
        <v>2019</v>
      </c>
      <c r="B1489" t="s">
        <v>66</v>
      </c>
      <c r="C1489" t="s">
        <v>44</v>
      </c>
      <c r="D1489" t="s">
        <v>47</v>
      </c>
      <c r="E1489">
        <v>-1</v>
      </c>
      <c r="F1489">
        <v>-1</v>
      </c>
      <c r="G1489">
        <v>14.5886014394087</v>
      </c>
    </row>
    <row r="1490" spans="1:7" x14ac:dyDescent="0.35">
      <c r="A1490">
        <v>2019</v>
      </c>
      <c r="B1490" t="s">
        <v>66</v>
      </c>
      <c r="C1490" t="s">
        <v>50</v>
      </c>
      <c r="D1490" t="s">
        <v>45</v>
      </c>
      <c r="E1490">
        <v>-1</v>
      </c>
      <c r="F1490">
        <v>-1</v>
      </c>
      <c r="G1490">
        <v>8.4966579811940601</v>
      </c>
    </row>
    <row r="1491" spans="1:7" x14ac:dyDescent="0.35">
      <c r="A1491">
        <v>2019</v>
      </c>
      <c r="B1491" t="s">
        <v>66</v>
      </c>
      <c r="C1491" t="s">
        <v>50</v>
      </c>
      <c r="D1491" t="s">
        <v>47</v>
      </c>
      <c r="E1491">
        <v>-1</v>
      </c>
      <c r="F1491">
        <v>-1</v>
      </c>
      <c r="G1491">
        <v>4.2483289905970301</v>
      </c>
    </row>
    <row r="1492" spans="1:7" x14ac:dyDescent="0.35">
      <c r="A1492">
        <v>2019</v>
      </c>
      <c r="B1492" t="s">
        <v>66</v>
      </c>
      <c r="C1492" t="s">
        <v>51</v>
      </c>
      <c r="D1492" t="s">
        <v>45</v>
      </c>
      <c r="E1492">
        <v>1</v>
      </c>
      <c r="F1492">
        <v>8.5579803166452706</v>
      </c>
      <c r="G1492">
        <v>7.7319587628865998</v>
      </c>
    </row>
    <row r="1493" spans="1:7" x14ac:dyDescent="0.35">
      <c r="A1493">
        <v>2019</v>
      </c>
      <c r="B1493" t="s">
        <v>66</v>
      </c>
      <c r="C1493" t="s">
        <v>51</v>
      </c>
      <c r="D1493" t="s">
        <v>47</v>
      </c>
      <c r="E1493">
        <v>1</v>
      </c>
      <c r="F1493">
        <v>4.3630017452006999</v>
      </c>
      <c r="G1493">
        <v>3.8659793814432999</v>
      </c>
    </row>
    <row r="1494" spans="1:7" x14ac:dyDescent="0.35">
      <c r="A1494">
        <v>2019</v>
      </c>
      <c r="B1494" t="s">
        <v>60</v>
      </c>
      <c r="C1494" t="s">
        <v>44</v>
      </c>
      <c r="D1494" t="s">
        <v>45</v>
      </c>
      <c r="E1494">
        <v>-1</v>
      </c>
      <c r="F1494">
        <v>-1</v>
      </c>
      <c r="G1494">
        <v>66.045086202349196</v>
      </c>
    </row>
    <row r="1495" spans="1:7" x14ac:dyDescent="0.35">
      <c r="A1495">
        <v>2019</v>
      </c>
      <c r="B1495" t="s">
        <v>60</v>
      </c>
      <c r="C1495" t="s">
        <v>44</v>
      </c>
      <c r="D1495" t="s">
        <v>47</v>
      </c>
      <c r="E1495">
        <v>-1</v>
      </c>
      <c r="F1495">
        <v>-1</v>
      </c>
      <c r="G1495">
        <v>33.022543101174598</v>
      </c>
    </row>
    <row r="1496" spans="1:7" x14ac:dyDescent="0.35">
      <c r="A1496">
        <v>2019</v>
      </c>
      <c r="B1496" t="s">
        <v>60</v>
      </c>
      <c r="C1496" t="s">
        <v>49</v>
      </c>
      <c r="D1496" t="s">
        <v>45</v>
      </c>
      <c r="E1496">
        <v>-1</v>
      </c>
      <c r="F1496">
        <v>-1</v>
      </c>
      <c r="G1496">
        <v>161.62520904437699</v>
      </c>
    </row>
    <row r="1497" spans="1:7" x14ac:dyDescent="0.35">
      <c r="A1497">
        <v>2019</v>
      </c>
      <c r="B1497" t="s">
        <v>60</v>
      </c>
      <c r="C1497" t="s">
        <v>49</v>
      </c>
      <c r="D1497" t="s">
        <v>47</v>
      </c>
      <c r="E1497">
        <v>-1</v>
      </c>
      <c r="F1497">
        <v>-1</v>
      </c>
      <c r="G1497">
        <v>80.812604522188494</v>
      </c>
    </row>
    <row r="1498" spans="1:7" x14ac:dyDescent="0.35">
      <c r="A1498">
        <v>2019</v>
      </c>
      <c r="B1498" t="s">
        <v>60</v>
      </c>
      <c r="C1498" t="s">
        <v>50</v>
      </c>
      <c r="D1498" t="s">
        <v>45</v>
      </c>
      <c r="E1498">
        <v>-1</v>
      </c>
      <c r="F1498">
        <v>-1</v>
      </c>
      <c r="G1498">
        <v>19.232909718266502</v>
      </c>
    </row>
    <row r="1499" spans="1:7" x14ac:dyDescent="0.35">
      <c r="A1499">
        <v>2019</v>
      </c>
      <c r="B1499" t="s">
        <v>60</v>
      </c>
      <c r="C1499" t="s">
        <v>50</v>
      </c>
      <c r="D1499" t="s">
        <v>47</v>
      </c>
      <c r="E1499">
        <v>-1</v>
      </c>
      <c r="F1499">
        <v>-1</v>
      </c>
      <c r="G1499">
        <v>9.6164548591332597</v>
      </c>
    </row>
    <row r="1500" spans="1:7" x14ac:dyDescent="0.35">
      <c r="A1500">
        <v>2019</v>
      </c>
      <c r="B1500" t="s">
        <v>60</v>
      </c>
      <c r="C1500" t="s">
        <v>51</v>
      </c>
      <c r="D1500" t="s">
        <v>45</v>
      </c>
      <c r="E1500">
        <v>5</v>
      </c>
      <c r="F1500">
        <v>37.8902697787208</v>
      </c>
      <c r="G1500">
        <v>32.0482166576165</v>
      </c>
    </row>
    <row r="1501" spans="1:7" x14ac:dyDescent="0.35">
      <c r="A1501">
        <v>2019</v>
      </c>
      <c r="B1501" t="s">
        <v>60</v>
      </c>
      <c r="C1501" t="s">
        <v>51</v>
      </c>
      <c r="D1501" t="s">
        <v>47</v>
      </c>
      <c r="E1501">
        <v>5</v>
      </c>
      <c r="F1501">
        <v>18.712574850299401</v>
      </c>
      <c r="G1501">
        <v>16.0241083288082</v>
      </c>
    </row>
    <row r="1502" spans="1:7" x14ac:dyDescent="0.35">
      <c r="A1502">
        <v>2019</v>
      </c>
      <c r="B1502" t="s">
        <v>61</v>
      </c>
      <c r="C1502" t="s">
        <v>44</v>
      </c>
      <c r="D1502" t="s">
        <v>45</v>
      </c>
      <c r="E1502">
        <v>6</v>
      </c>
      <c r="F1502">
        <v>11.8219612633736</v>
      </c>
      <c r="G1502">
        <v>11.270157193763801</v>
      </c>
    </row>
    <row r="1503" spans="1:7" x14ac:dyDescent="0.35">
      <c r="A1503">
        <v>2019</v>
      </c>
      <c r="B1503" t="s">
        <v>61</v>
      </c>
      <c r="C1503" t="s">
        <v>44</v>
      </c>
      <c r="D1503" t="s">
        <v>46</v>
      </c>
      <c r="E1503">
        <v>1</v>
      </c>
      <c r="F1503">
        <v>1.85956560547456</v>
      </c>
      <c r="G1503">
        <v>1.8046795340317401</v>
      </c>
    </row>
    <row r="1504" spans="1:7" x14ac:dyDescent="0.35">
      <c r="A1504">
        <v>2019</v>
      </c>
      <c r="B1504" t="s">
        <v>61</v>
      </c>
      <c r="C1504" t="s">
        <v>44</v>
      </c>
      <c r="D1504" t="s">
        <v>47</v>
      </c>
      <c r="E1504">
        <v>7</v>
      </c>
      <c r="F1504">
        <v>6.6967061772331098</v>
      </c>
      <c r="G1504">
        <v>6.5374183638977499</v>
      </c>
    </row>
    <row r="1505" spans="1:7" x14ac:dyDescent="0.35">
      <c r="A1505">
        <v>2019</v>
      </c>
      <c r="B1505" t="s">
        <v>61</v>
      </c>
      <c r="C1505" t="s">
        <v>48</v>
      </c>
      <c r="D1505" t="s">
        <v>45</v>
      </c>
      <c r="E1505">
        <v>8</v>
      </c>
      <c r="F1505">
        <v>38.7221684414327</v>
      </c>
      <c r="G1505">
        <v>38.321733863838297</v>
      </c>
    </row>
    <row r="1506" spans="1:7" x14ac:dyDescent="0.35">
      <c r="A1506">
        <v>2019</v>
      </c>
      <c r="B1506" t="s">
        <v>61</v>
      </c>
      <c r="C1506" t="s">
        <v>48</v>
      </c>
      <c r="D1506" t="s">
        <v>47</v>
      </c>
      <c r="E1506">
        <v>8</v>
      </c>
      <c r="F1506">
        <v>18.505239295875601</v>
      </c>
      <c r="G1506">
        <v>19.160866931919202</v>
      </c>
    </row>
    <row r="1507" spans="1:7" x14ac:dyDescent="0.35">
      <c r="A1507">
        <v>2019</v>
      </c>
      <c r="B1507" t="s">
        <v>61</v>
      </c>
      <c r="C1507" t="s">
        <v>49</v>
      </c>
      <c r="D1507" t="s">
        <v>45</v>
      </c>
      <c r="E1507">
        <v>5</v>
      </c>
      <c r="F1507">
        <v>34.916201117318401</v>
      </c>
      <c r="G1507">
        <v>32.984734917278999</v>
      </c>
    </row>
    <row r="1508" spans="1:7" x14ac:dyDescent="0.35">
      <c r="A1508">
        <v>2019</v>
      </c>
      <c r="B1508" t="s">
        <v>61</v>
      </c>
      <c r="C1508" t="s">
        <v>49</v>
      </c>
      <c r="D1508" t="s">
        <v>46</v>
      </c>
      <c r="E1508">
        <v>1</v>
      </c>
      <c r="F1508">
        <v>5.1353155651414797</v>
      </c>
      <c r="G1508">
        <v>5.6095474497594902</v>
      </c>
    </row>
    <row r="1509" spans="1:7" x14ac:dyDescent="0.35">
      <c r="A1509">
        <v>2019</v>
      </c>
      <c r="B1509" t="s">
        <v>61</v>
      </c>
      <c r="C1509" t="s">
        <v>49</v>
      </c>
      <c r="D1509" t="s">
        <v>47</v>
      </c>
      <c r="E1509">
        <v>6</v>
      </c>
      <c r="F1509">
        <v>17.755156393335898</v>
      </c>
      <c r="G1509">
        <v>19.297141183519301</v>
      </c>
    </row>
    <row r="1510" spans="1:7" x14ac:dyDescent="0.35">
      <c r="A1510">
        <v>2019</v>
      </c>
      <c r="B1510" t="s">
        <v>61</v>
      </c>
      <c r="C1510" t="s">
        <v>50</v>
      </c>
      <c r="D1510" t="s">
        <v>45</v>
      </c>
      <c r="E1510">
        <v>14</v>
      </c>
      <c r="F1510">
        <v>8.3785174811782603</v>
      </c>
      <c r="G1510">
        <v>7.7037073758795804</v>
      </c>
    </row>
    <row r="1511" spans="1:7" x14ac:dyDescent="0.35">
      <c r="A1511">
        <v>2019</v>
      </c>
      <c r="B1511" t="s">
        <v>61</v>
      </c>
      <c r="C1511" t="s">
        <v>50</v>
      </c>
      <c r="D1511" t="s">
        <v>46</v>
      </c>
      <c r="E1511">
        <v>1</v>
      </c>
      <c r="F1511">
        <v>0.57916287797617305</v>
      </c>
      <c r="G1511">
        <v>0.52553854562462898</v>
      </c>
    </row>
    <row r="1512" spans="1:7" x14ac:dyDescent="0.35">
      <c r="A1512">
        <v>2019</v>
      </c>
      <c r="B1512" t="s">
        <v>61</v>
      </c>
      <c r="C1512" t="s">
        <v>50</v>
      </c>
      <c r="D1512" t="s">
        <v>47</v>
      </c>
      <c r="E1512">
        <v>15</v>
      </c>
      <c r="F1512">
        <v>4.4149200752302402</v>
      </c>
      <c r="G1512">
        <v>4.1146229607520999</v>
      </c>
    </row>
    <row r="1513" spans="1:7" x14ac:dyDescent="0.35">
      <c r="A1513">
        <v>2019</v>
      </c>
      <c r="B1513" t="s">
        <v>61</v>
      </c>
      <c r="C1513" t="s">
        <v>51</v>
      </c>
      <c r="D1513" t="s">
        <v>45</v>
      </c>
      <c r="E1513">
        <v>19</v>
      </c>
      <c r="F1513">
        <v>10.4732821061219</v>
      </c>
      <c r="G1513">
        <v>9.9789998546055294</v>
      </c>
    </row>
    <row r="1514" spans="1:7" x14ac:dyDescent="0.35">
      <c r="A1514">
        <v>2019</v>
      </c>
      <c r="B1514" t="s">
        <v>61</v>
      </c>
      <c r="C1514" t="s">
        <v>51</v>
      </c>
      <c r="D1514" t="s">
        <v>46</v>
      </c>
      <c r="E1514">
        <v>2</v>
      </c>
      <c r="F1514">
        <v>1.0409293417162799</v>
      </c>
      <c r="G1514">
        <v>0.98309934699676604</v>
      </c>
    </row>
    <row r="1515" spans="1:7" x14ac:dyDescent="0.35">
      <c r="A1515">
        <v>2019</v>
      </c>
      <c r="B1515" t="s">
        <v>61</v>
      </c>
      <c r="C1515" t="s">
        <v>51</v>
      </c>
      <c r="D1515" t="s">
        <v>47</v>
      </c>
      <c r="E1515">
        <v>21</v>
      </c>
      <c r="F1515">
        <v>5.6217373845536098</v>
      </c>
      <c r="G1515">
        <v>5.4810496008011498</v>
      </c>
    </row>
    <row r="1516" spans="1:7" x14ac:dyDescent="0.35">
      <c r="A1516">
        <v>2019</v>
      </c>
      <c r="B1516" t="s">
        <v>62</v>
      </c>
      <c r="C1516" t="s">
        <v>44</v>
      </c>
      <c r="D1516" t="s">
        <v>45</v>
      </c>
      <c r="E1516">
        <v>5</v>
      </c>
      <c r="F1516">
        <v>9.1548264244909898</v>
      </c>
      <c r="G1516">
        <v>8.5524446502993001</v>
      </c>
    </row>
    <row r="1517" spans="1:7" x14ac:dyDescent="0.35">
      <c r="A1517">
        <v>2019</v>
      </c>
      <c r="B1517" t="s">
        <v>62</v>
      </c>
      <c r="C1517" t="s">
        <v>44</v>
      </c>
      <c r="D1517" t="s">
        <v>46</v>
      </c>
      <c r="E1517">
        <v>1</v>
      </c>
      <c r="F1517">
        <v>1.7155012694709399</v>
      </c>
      <c r="G1517">
        <v>1.71082217225535</v>
      </c>
    </row>
    <row r="1518" spans="1:7" x14ac:dyDescent="0.35">
      <c r="A1518">
        <v>2019</v>
      </c>
      <c r="B1518" t="s">
        <v>62</v>
      </c>
      <c r="C1518" t="s">
        <v>44</v>
      </c>
      <c r="D1518" t="s">
        <v>47</v>
      </c>
      <c r="E1518">
        <v>6</v>
      </c>
      <c r="F1518">
        <v>5.3140610054203403</v>
      </c>
      <c r="G1518">
        <v>5.1316334112773303</v>
      </c>
    </row>
    <row r="1519" spans="1:7" x14ac:dyDescent="0.35">
      <c r="A1519">
        <v>2019</v>
      </c>
      <c r="B1519" t="s">
        <v>62</v>
      </c>
      <c r="C1519" t="s">
        <v>48</v>
      </c>
      <c r="D1519" t="s">
        <v>45</v>
      </c>
      <c r="E1519">
        <v>6</v>
      </c>
      <c r="F1519">
        <v>25.960539979231601</v>
      </c>
      <c r="G1519">
        <v>26.121709007244899</v>
      </c>
    </row>
    <row r="1520" spans="1:7" x14ac:dyDescent="0.35">
      <c r="A1520">
        <v>2019</v>
      </c>
      <c r="B1520" t="s">
        <v>62</v>
      </c>
      <c r="C1520" t="s">
        <v>48</v>
      </c>
      <c r="D1520" t="s">
        <v>46</v>
      </c>
      <c r="E1520">
        <v>7</v>
      </c>
      <c r="F1520">
        <v>27.887335165929599</v>
      </c>
      <c r="G1520">
        <v>27.708302754165999</v>
      </c>
    </row>
    <row r="1521" spans="1:7" x14ac:dyDescent="0.35">
      <c r="A1521">
        <v>2019</v>
      </c>
      <c r="B1521" t="s">
        <v>62</v>
      </c>
      <c r="C1521" t="s">
        <v>48</v>
      </c>
      <c r="D1521" t="s">
        <v>47</v>
      </c>
      <c r="E1521">
        <v>13</v>
      </c>
      <c r="F1521">
        <v>26.963681994482801</v>
      </c>
      <c r="G1521">
        <v>26.9150058807055</v>
      </c>
    </row>
    <row r="1522" spans="1:7" x14ac:dyDescent="0.35">
      <c r="A1522">
        <v>2019</v>
      </c>
      <c r="B1522" t="s">
        <v>62</v>
      </c>
      <c r="C1522" t="s">
        <v>49</v>
      </c>
      <c r="D1522" t="s">
        <v>45</v>
      </c>
      <c r="E1522">
        <v>11</v>
      </c>
      <c r="F1522">
        <v>63.1168235024099</v>
      </c>
      <c r="G1522">
        <v>60.767925716269502</v>
      </c>
    </row>
    <row r="1523" spans="1:7" x14ac:dyDescent="0.35">
      <c r="A1523">
        <v>2019</v>
      </c>
      <c r="B1523" t="s">
        <v>62</v>
      </c>
      <c r="C1523" t="s">
        <v>49</v>
      </c>
      <c r="D1523" t="s">
        <v>46</v>
      </c>
      <c r="E1523">
        <v>3</v>
      </c>
      <c r="F1523">
        <v>12.4740124740125</v>
      </c>
      <c r="G1523">
        <v>12.3829293225933</v>
      </c>
    </row>
    <row r="1524" spans="1:7" x14ac:dyDescent="0.35">
      <c r="A1524">
        <v>2019</v>
      </c>
      <c r="B1524" t="s">
        <v>62</v>
      </c>
      <c r="C1524" t="s">
        <v>49</v>
      </c>
      <c r="D1524" t="s">
        <v>47</v>
      </c>
      <c r="E1524">
        <v>14</v>
      </c>
      <c r="F1524">
        <v>33.752832827040798</v>
      </c>
      <c r="G1524">
        <v>36.5754275194314</v>
      </c>
    </row>
    <row r="1525" spans="1:7" x14ac:dyDescent="0.35">
      <c r="A1525">
        <v>2019</v>
      </c>
      <c r="B1525" t="s">
        <v>62</v>
      </c>
      <c r="C1525" t="s">
        <v>50</v>
      </c>
      <c r="D1525" t="s">
        <v>45</v>
      </c>
      <c r="E1525">
        <v>11</v>
      </c>
      <c r="F1525">
        <v>5.9091177687171301</v>
      </c>
      <c r="G1525">
        <v>5.5045904154835403</v>
      </c>
    </row>
    <row r="1526" spans="1:7" x14ac:dyDescent="0.35">
      <c r="A1526">
        <v>2019</v>
      </c>
      <c r="B1526" t="s">
        <v>62</v>
      </c>
      <c r="C1526" t="s">
        <v>50</v>
      </c>
      <c r="D1526" t="s">
        <v>46</v>
      </c>
      <c r="E1526">
        <v>8</v>
      </c>
      <c r="F1526">
        <v>4.2140972086873596</v>
      </c>
      <c r="G1526">
        <v>3.6953183130056102</v>
      </c>
    </row>
    <row r="1527" spans="1:7" x14ac:dyDescent="0.35">
      <c r="A1527">
        <v>2019</v>
      </c>
      <c r="B1527" t="s">
        <v>62</v>
      </c>
      <c r="C1527" t="s">
        <v>50</v>
      </c>
      <c r="D1527" t="s">
        <v>47</v>
      </c>
      <c r="E1527">
        <v>19</v>
      </c>
      <c r="F1527">
        <v>5.0532990063618399</v>
      </c>
      <c r="G1527">
        <v>4.5999543642445797</v>
      </c>
    </row>
    <row r="1528" spans="1:7" x14ac:dyDescent="0.35">
      <c r="A1528">
        <v>2019</v>
      </c>
      <c r="B1528" t="s">
        <v>62</v>
      </c>
      <c r="C1528" t="s">
        <v>51</v>
      </c>
      <c r="D1528" t="s">
        <v>45</v>
      </c>
      <c r="E1528">
        <v>22</v>
      </c>
      <c r="F1528">
        <v>10.8065094483277</v>
      </c>
      <c r="G1528">
        <v>10.4782905925543</v>
      </c>
    </row>
    <row r="1529" spans="1:7" x14ac:dyDescent="0.35">
      <c r="A1529">
        <v>2019</v>
      </c>
      <c r="B1529" t="s">
        <v>62</v>
      </c>
      <c r="C1529" t="s">
        <v>51</v>
      </c>
      <c r="D1529" t="s">
        <v>46</v>
      </c>
      <c r="E1529">
        <v>11</v>
      </c>
      <c r="F1529">
        <v>5.14285447124443</v>
      </c>
      <c r="G1529">
        <v>4.4772033038685004</v>
      </c>
    </row>
    <row r="1530" spans="1:7" x14ac:dyDescent="0.35">
      <c r="A1530">
        <v>2019</v>
      </c>
      <c r="B1530" t="s">
        <v>62</v>
      </c>
      <c r="C1530" t="s">
        <v>51</v>
      </c>
      <c r="D1530" t="s">
        <v>47</v>
      </c>
      <c r="E1530">
        <v>33</v>
      </c>
      <c r="F1530">
        <v>7.904759623446</v>
      </c>
      <c r="G1530">
        <v>7.4777469482113901</v>
      </c>
    </row>
    <row r="1531" spans="1:7" x14ac:dyDescent="0.35">
      <c r="A1531">
        <v>2019</v>
      </c>
      <c r="B1531" t="s">
        <v>63</v>
      </c>
      <c r="C1531" t="s">
        <v>44</v>
      </c>
      <c r="D1531" t="s">
        <v>45</v>
      </c>
      <c r="E1531">
        <v>26</v>
      </c>
      <c r="F1531">
        <v>17.564719234718702</v>
      </c>
      <c r="G1531">
        <v>17.341882026222901</v>
      </c>
    </row>
    <row r="1532" spans="1:7" x14ac:dyDescent="0.35">
      <c r="A1532">
        <v>2019</v>
      </c>
      <c r="B1532" t="s">
        <v>63</v>
      </c>
      <c r="C1532" t="s">
        <v>44</v>
      </c>
      <c r="D1532" t="s">
        <v>46</v>
      </c>
      <c r="E1532">
        <v>8</v>
      </c>
      <c r="F1532">
        <v>4.9143369637997596</v>
      </c>
      <c r="G1532">
        <v>4.9080815837719998</v>
      </c>
    </row>
    <row r="1533" spans="1:7" x14ac:dyDescent="0.35">
      <c r="A1533">
        <v>2019</v>
      </c>
      <c r="B1533" t="s">
        <v>63</v>
      </c>
      <c r="C1533" t="s">
        <v>44</v>
      </c>
      <c r="D1533" t="s">
        <v>47</v>
      </c>
      <c r="E1533">
        <v>34</v>
      </c>
      <c r="F1533">
        <v>10.9390533857979</v>
      </c>
      <c r="G1533">
        <v>11.1249818049974</v>
      </c>
    </row>
    <row r="1534" spans="1:7" x14ac:dyDescent="0.35">
      <c r="A1534">
        <v>2019</v>
      </c>
      <c r="B1534" t="s">
        <v>63</v>
      </c>
      <c r="C1534" t="s">
        <v>48</v>
      </c>
      <c r="D1534" t="s">
        <v>45</v>
      </c>
      <c r="E1534">
        <v>16</v>
      </c>
      <c r="F1534">
        <v>31.9049233284811</v>
      </c>
      <c r="G1534">
        <v>31.963983391128998</v>
      </c>
    </row>
    <row r="1535" spans="1:7" x14ac:dyDescent="0.35">
      <c r="A1535">
        <v>2019</v>
      </c>
      <c r="B1535" t="s">
        <v>63</v>
      </c>
      <c r="C1535" t="s">
        <v>48</v>
      </c>
      <c r="D1535" t="s">
        <v>46</v>
      </c>
      <c r="E1535">
        <v>10</v>
      </c>
      <c r="F1535">
        <v>17.7664072771204</v>
      </c>
      <c r="G1535">
        <v>17.747009519379699</v>
      </c>
    </row>
    <row r="1536" spans="1:7" x14ac:dyDescent="0.35">
      <c r="A1536">
        <v>2019</v>
      </c>
      <c r="B1536" t="s">
        <v>63</v>
      </c>
      <c r="C1536" t="s">
        <v>48</v>
      </c>
      <c r="D1536" t="s">
        <v>47</v>
      </c>
      <c r="E1536">
        <v>26</v>
      </c>
      <c r="F1536">
        <v>24.4280546812609</v>
      </c>
      <c r="G1536">
        <v>24.8554964552544</v>
      </c>
    </row>
    <row r="1537" spans="1:7" x14ac:dyDescent="0.35">
      <c r="A1537">
        <v>2019</v>
      </c>
      <c r="B1537" t="s">
        <v>63</v>
      </c>
      <c r="C1537" t="s">
        <v>49</v>
      </c>
      <c r="D1537" t="s">
        <v>45</v>
      </c>
      <c r="E1537">
        <v>10</v>
      </c>
      <c r="F1537">
        <v>28.675479597396301</v>
      </c>
      <c r="G1537">
        <v>26.909490745772299</v>
      </c>
    </row>
    <row r="1538" spans="1:7" x14ac:dyDescent="0.35">
      <c r="A1538">
        <v>2019</v>
      </c>
      <c r="B1538" t="s">
        <v>63</v>
      </c>
      <c r="C1538" t="s">
        <v>49</v>
      </c>
      <c r="D1538" t="s">
        <v>46</v>
      </c>
      <c r="E1538">
        <v>7</v>
      </c>
      <c r="F1538">
        <v>12.8101895908059</v>
      </c>
      <c r="G1538">
        <v>12.820689522792399</v>
      </c>
    </row>
    <row r="1539" spans="1:7" x14ac:dyDescent="0.35">
      <c r="A1539">
        <v>2019</v>
      </c>
      <c r="B1539" t="s">
        <v>63</v>
      </c>
      <c r="C1539" t="s">
        <v>49</v>
      </c>
      <c r="D1539" t="s">
        <v>47</v>
      </c>
      <c r="E1539">
        <v>17</v>
      </c>
      <c r="F1539">
        <v>18.990806215579202</v>
      </c>
      <c r="G1539">
        <v>19.865090134282301</v>
      </c>
    </row>
    <row r="1540" spans="1:7" x14ac:dyDescent="0.35">
      <c r="A1540">
        <v>2019</v>
      </c>
      <c r="B1540" t="s">
        <v>63</v>
      </c>
      <c r="C1540" t="s">
        <v>50</v>
      </c>
      <c r="D1540" t="s">
        <v>45</v>
      </c>
      <c r="E1540">
        <v>42</v>
      </c>
      <c r="F1540">
        <v>7.7803568219835801</v>
      </c>
      <c r="G1540">
        <v>8.7382604318874808</v>
      </c>
    </row>
    <row r="1541" spans="1:7" x14ac:dyDescent="0.35">
      <c r="A1541">
        <v>2019</v>
      </c>
      <c r="B1541" t="s">
        <v>63</v>
      </c>
      <c r="C1541" t="s">
        <v>50</v>
      </c>
      <c r="D1541" t="s">
        <v>46</v>
      </c>
      <c r="E1541">
        <v>18</v>
      </c>
      <c r="F1541">
        <v>3.2503765019448099</v>
      </c>
      <c r="G1541">
        <v>3.47700837278511</v>
      </c>
    </row>
    <row r="1542" spans="1:7" x14ac:dyDescent="0.35">
      <c r="A1542">
        <v>2019</v>
      </c>
      <c r="B1542" t="s">
        <v>63</v>
      </c>
      <c r="C1542" t="s">
        <v>50</v>
      </c>
      <c r="D1542" t="s">
        <v>47</v>
      </c>
      <c r="E1542">
        <v>60</v>
      </c>
      <c r="F1542">
        <v>5.4864516648180404</v>
      </c>
      <c r="G1542">
        <v>6.1076344023362896</v>
      </c>
    </row>
    <row r="1543" spans="1:7" x14ac:dyDescent="0.35">
      <c r="A1543">
        <v>2019</v>
      </c>
      <c r="B1543" t="s">
        <v>63</v>
      </c>
      <c r="C1543" t="s">
        <v>51</v>
      </c>
      <c r="D1543" t="s">
        <v>45</v>
      </c>
      <c r="E1543">
        <v>52</v>
      </c>
      <c r="F1543">
        <v>9.0482935266420004</v>
      </c>
      <c r="G1543">
        <v>10.3736711601371</v>
      </c>
    </row>
    <row r="1544" spans="1:7" x14ac:dyDescent="0.35">
      <c r="A1544">
        <v>2019</v>
      </c>
      <c r="B1544" t="s">
        <v>63</v>
      </c>
      <c r="C1544" t="s">
        <v>51</v>
      </c>
      <c r="D1544" t="s">
        <v>46</v>
      </c>
      <c r="E1544">
        <v>25</v>
      </c>
      <c r="F1544">
        <v>4.1089631278084804</v>
      </c>
      <c r="G1544">
        <v>4.3179396762857696</v>
      </c>
    </row>
    <row r="1545" spans="1:7" x14ac:dyDescent="0.35">
      <c r="A1545">
        <v>2019</v>
      </c>
      <c r="B1545" t="s">
        <v>63</v>
      </c>
      <c r="C1545" t="s">
        <v>51</v>
      </c>
      <c r="D1545" t="s">
        <v>47</v>
      </c>
      <c r="E1545">
        <v>77</v>
      </c>
      <c r="F1545">
        <v>6.5082155656231002</v>
      </c>
      <c r="G1545">
        <v>7.3458054182114401</v>
      </c>
    </row>
    <row r="1546" spans="1:7" x14ac:dyDescent="0.35">
      <c r="A1546">
        <v>2019</v>
      </c>
      <c r="B1546" t="s">
        <v>64</v>
      </c>
      <c r="C1546" t="s">
        <v>55</v>
      </c>
      <c r="D1546" t="s">
        <v>46</v>
      </c>
      <c r="E1546">
        <v>1</v>
      </c>
      <c r="F1546">
        <v>0.57277049086431098</v>
      </c>
      <c r="G1546">
        <v>0.62493192705794498</v>
      </c>
    </row>
    <row r="1547" spans="1:7" x14ac:dyDescent="0.35">
      <c r="A1547">
        <v>2019</v>
      </c>
      <c r="B1547" t="s">
        <v>64</v>
      </c>
      <c r="C1547" t="s">
        <v>55</v>
      </c>
      <c r="D1547" t="s">
        <v>47</v>
      </c>
      <c r="E1547">
        <v>1</v>
      </c>
      <c r="F1547">
        <v>0.28658550565146601</v>
      </c>
      <c r="G1547">
        <v>0.31246596352897299</v>
      </c>
    </row>
    <row r="1548" spans="1:7" x14ac:dyDescent="0.35">
      <c r="A1548">
        <v>2019</v>
      </c>
      <c r="B1548" t="s">
        <v>64</v>
      </c>
      <c r="C1548" t="s">
        <v>44</v>
      </c>
      <c r="D1548" t="s">
        <v>45</v>
      </c>
      <c r="E1548">
        <v>9</v>
      </c>
      <c r="F1548">
        <v>9.7855869177575805</v>
      </c>
      <c r="G1548">
        <v>9.7296566110802498</v>
      </c>
    </row>
    <row r="1549" spans="1:7" x14ac:dyDescent="0.35">
      <c r="A1549">
        <v>2019</v>
      </c>
      <c r="B1549" t="s">
        <v>64</v>
      </c>
      <c r="C1549" t="s">
        <v>44</v>
      </c>
      <c r="D1549" t="s">
        <v>46</v>
      </c>
      <c r="E1549">
        <v>5</v>
      </c>
      <c r="F1549">
        <v>5.0409831933620302</v>
      </c>
      <c r="G1549">
        <v>4.9777950215991504</v>
      </c>
    </row>
    <row r="1550" spans="1:7" x14ac:dyDescent="0.35">
      <c r="A1550">
        <v>2019</v>
      </c>
      <c r="B1550" t="s">
        <v>64</v>
      </c>
      <c r="C1550" t="s">
        <v>44</v>
      </c>
      <c r="D1550" t="s">
        <v>47</v>
      </c>
      <c r="E1550">
        <v>14</v>
      </c>
      <c r="F1550">
        <v>7.3237462008066601</v>
      </c>
      <c r="G1550">
        <v>7.3537258163396997</v>
      </c>
    </row>
    <row r="1551" spans="1:7" x14ac:dyDescent="0.35">
      <c r="A1551">
        <v>2019</v>
      </c>
      <c r="B1551" t="s">
        <v>64</v>
      </c>
      <c r="C1551" t="s">
        <v>48</v>
      </c>
      <c r="D1551" t="s">
        <v>45</v>
      </c>
      <c r="E1551">
        <v>7</v>
      </c>
      <c r="F1551">
        <v>21.446078431372499</v>
      </c>
      <c r="G1551">
        <v>21.781357329942701</v>
      </c>
    </row>
    <row r="1552" spans="1:7" x14ac:dyDescent="0.35">
      <c r="A1552">
        <v>2019</v>
      </c>
      <c r="B1552" t="s">
        <v>64</v>
      </c>
      <c r="C1552" t="s">
        <v>48</v>
      </c>
      <c r="D1552" t="s">
        <v>46</v>
      </c>
      <c r="E1552">
        <v>4</v>
      </c>
      <c r="F1552">
        <v>11.0020078664356</v>
      </c>
      <c r="G1552">
        <v>11.0045971112662</v>
      </c>
    </row>
    <row r="1553" spans="1:7" x14ac:dyDescent="0.35">
      <c r="A1553">
        <v>2019</v>
      </c>
      <c r="B1553" t="s">
        <v>64</v>
      </c>
      <c r="C1553" t="s">
        <v>48</v>
      </c>
      <c r="D1553" t="s">
        <v>47</v>
      </c>
      <c r="E1553">
        <v>11</v>
      </c>
      <c r="F1553">
        <v>15.942722147339699</v>
      </c>
      <c r="G1553">
        <v>16.3929772206045</v>
      </c>
    </row>
    <row r="1554" spans="1:7" x14ac:dyDescent="0.35">
      <c r="A1554">
        <v>2019</v>
      </c>
      <c r="B1554" t="s">
        <v>64</v>
      </c>
      <c r="C1554" t="s">
        <v>49</v>
      </c>
      <c r="D1554" t="s">
        <v>45</v>
      </c>
      <c r="E1554">
        <v>8</v>
      </c>
      <c r="F1554">
        <v>37.316913891221198</v>
      </c>
      <c r="G1554">
        <v>33.9795813559574</v>
      </c>
    </row>
    <row r="1555" spans="1:7" x14ac:dyDescent="0.35">
      <c r="A1555">
        <v>2019</v>
      </c>
      <c r="B1555" t="s">
        <v>64</v>
      </c>
      <c r="C1555" t="s">
        <v>49</v>
      </c>
      <c r="D1555" t="s">
        <v>46</v>
      </c>
      <c r="E1555">
        <v>5</v>
      </c>
      <c r="F1555">
        <v>15.938795027096001</v>
      </c>
      <c r="G1555">
        <v>16.607172736355999</v>
      </c>
    </row>
    <row r="1556" spans="1:7" x14ac:dyDescent="0.35">
      <c r="A1556">
        <v>2019</v>
      </c>
      <c r="B1556" t="s">
        <v>64</v>
      </c>
      <c r="C1556" t="s">
        <v>49</v>
      </c>
      <c r="D1556" t="s">
        <v>47</v>
      </c>
      <c r="E1556">
        <v>13</v>
      </c>
      <c r="F1556">
        <v>24.6174821996667</v>
      </c>
      <c r="G1556">
        <v>25.293377046156699</v>
      </c>
    </row>
    <row r="1557" spans="1:7" x14ac:dyDescent="0.35">
      <c r="A1557">
        <v>2019</v>
      </c>
      <c r="B1557" t="s">
        <v>64</v>
      </c>
      <c r="C1557" t="s">
        <v>50</v>
      </c>
      <c r="D1557" t="s">
        <v>45</v>
      </c>
      <c r="E1557">
        <v>16</v>
      </c>
      <c r="F1557">
        <v>5.3519223436067902</v>
      </c>
      <c r="G1557">
        <v>5.3465950786596101</v>
      </c>
    </row>
    <row r="1558" spans="1:7" x14ac:dyDescent="0.35">
      <c r="A1558">
        <v>2019</v>
      </c>
      <c r="B1558" t="s">
        <v>64</v>
      </c>
      <c r="C1558" t="s">
        <v>50</v>
      </c>
      <c r="D1558" t="s">
        <v>46</v>
      </c>
      <c r="E1558">
        <v>10</v>
      </c>
      <c r="F1558">
        <v>3.2244126732315701</v>
      </c>
      <c r="G1558">
        <v>3.0901776022176</v>
      </c>
    </row>
    <row r="1559" spans="1:7" x14ac:dyDescent="0.35">
      <c r="A1559">
        <v>2019</v>
      </c>
      <c r="B1559" t="s">
        <v>64</v>
      </c>
      <c r="C1559" t="s">
        <v>50</v>
      </c>
      <c r="D1559" t="s">
        <v>47</v>
      </c>
      <c r="E1559">
        <v>26</v>
      </c>
      <c r="F1559">
        <v>4.2686490710762897</v>
      </c>
      <c r="G1559">
        <v>4.2183863404386104</v>
      </c>
    </row>
    <row r="1560" spans="1:7" x14ac:dyDescent="0.35">
      <c r="A1560">
        <v>2019</v>
      </c>
      <c r="B1560" t="s">
        <v>64</v>
      </c>
      <c r="C1560" t="s">
        <v>51</v>
      </c>
      <c r="D1560" t="s">
        <v>45</v>
      </c>
      <c r="E1560">
        <v>24</v>
      </c>
      <c r="F1560">
        <v>7.4907302213510798</v>
      </c>
      <c r="G1560">
        <v>7.92356384361642</v>
      </c>
    </row>
    <row r="1561" spans="1:7" x14ac:dyDescent="0.35">
      <c r="A1561">
        <v>2019</v>
      </c>
      <c r="B1561" t="s">
        <v>64</v>
      </c>
      <c r="C1561" t="s">
        <v>51</v>
      </c>
      <c r="D1561" t="s">
        <v>46</v>
      </c>
      <c r="E1561">
        <v>15</v>
      </c>
      <c r="F1561">
        <v>4.3923350824587697</v>
      </c>
      <c r="G1561">
        <v>4.3067071642900601</v>
      </c>
    </row>
    <row r="1562" spans="1:7" x14ac:dyDescent="0.35">
      <c r="A1562">
        <v>2019</v>
      </c>
      <c r="B1562" t="s">
        <v>64</v>
      </c>
      <c r="C1562" t="s">
        <v>51</v>
      </c>
      <c r="D1562" t="s">
        <v>47</v>
      </c>
      <c r="E1562">
        <v>39</v>
      </c>
      <c r="F1562">
        <v>5.8921287203505104</v>
      </c>
      <c r="G1562">
        <v>6.1151355039532396</v>
      </c>
    </row>
    <row r="1563" spans="1:7" x14ac:dyDescent="0.35">
      <c r="A1563">
        <v>2019</v>
      </c>
      <c r="B1563" t="s">
        <v>65</v>
      </c>
      <c r="C1563" t="s">
        <v>55</v>
      </c>
      <c r="D1563" t="s">
        <v>46</v>
      </c>
      <c r="E1563">
        <v>1</v>
      </c>
      <c r="F1563">
        <v>6.8889833445049703E-2</v>
      </c>
      <c r="G1563">
        <v>7.9702432108329696E-2</v>
      </c>
    </row>
    <row r="1564" spans="1:7" x14ac:dyDescent="0.35">
      <c r="A1564">
        <v>2019</v>
      </c>
      <c r="B1564" t="s">
        <v>65</v>
      </c>
      <c r="C1564" t="s">
        <v>55</v>
      </c>
      <c r="D1564" t="s">
        <v>47</v>
      </c>
      <c r="E1564">
        <v>1</v>
      </c>
      <c r="F1564">
        <v>3.4260760705374198E-2</v>
      </c>
      <c r="G1564">
        <v>3.9851216054164897E-2</v>
      </c>
    </row>
    <row r="1565" spans="1:7" x14ac:dyDescent="0.35">
      <c r="A1565">
        <v>2019</v>
      </c>
      <c r="B1565" t="s">
        <v>65</v>
      </c>
      <c r="C1565" t="s">
        <v>44</v>
      </c>
      <c r="D1565" t="s">
        <v>45</v>
      </c>
      <c r="E1565">
        <v>82</v>
      </c>
      <c r="F1565">
        <v>11.2888726133327</v>
      </c>
      <c r="G1565">
        <v>11.0152607937063</v>
      </c>
    </row>
    <row r="1566" spans="1:7" x14ac:dyDescent="0.35">
      <c r="A1566">
        <v>2019</v>
      </c>
      <c r="B1566" t="s">
        <v>65</v>
      </c>
      <c r="C1566" t="s">
        <v>44</v>
      </c>
      <c r="D1566" t="s">
        <v>46</v>
      </c>
      <c r="E1566">
        <v>33</v>
      </c>
      <c r="F1566">
        <v>4.2636485203201602</v>
      </c>
      <c r="G1566">
        <v>4.1684177661868</v>
      </c>
    </row>
    <row r="1567" spans="1:7" x14ac:dyDescent="0.35">
      <c r="A1567">
        <v>2019</v>
      </c>
      <c r="B1567" t="s">
        <v>65</v>
      </c>
      <c r="C1567" t="s">
        <v>44</v>
      </c>
      <c r="D1567" t="s">
        <v>47</v>
      </c>
      <c r="E1567">
        <v>115</v>
      </c>
      <c r="F1567">
        <v>7.6648066735805402</v>
      </c>
      <c r="G1567">
        <v>7.59183927994654</v>
      </c>
    </row>
    <row r="1568" spans="1:7" x14ac:dyDescent="0.35">
      <c r="A1568">
        <v>2019</v>
      </c>
      <c r="B1568" t="s">
        <v>65</v>
      </c>
      <c r="C1568" t="s">
        <v>48</v>
      </c>
      <c r="D1568" t="s">
        <v>45</v>
      </c>
      <c r="E1568">
        <v>93</v>
      </c>
      <c r="F1568">
        <v>33.598387277410701</v>
      </c>
      <c r="G1568">
        <v>33.555320037685</v>
      </c>
    </row>
    <row r="1569" spans="1:7" x14ac:dyDescent="0.35">
      <c r="A1569">
        <v>2019</v>
      </c>
      <c r="B1569" t="s">
        <v>65</v>
      </c>
      <c r="C1569" t="s">
        <v>48</v>
      </c>
      <c r="D1569" t="s">
        <v>46</v>
      </c>
      <c r="E1569">
        <v>44</v>
      </c>
      <c r="F1569">
        <v>14.5936497723059</v>
      </c>
      <c r="G1569">
        <v>14.520789221936999</v>
      </c>
    </row>
    <row r="1570" spans="1:7" x14ac:dyDescent="0.35">
      <c r="A1570">
        <v>2019</v>
      </c>
      <c r="B1570" t="s">
        <v>65</v>
      </c>
      <c r="C1570" t="s">
        <v>48</v>
      </c>
      <c r="D1570" t="s">
        <v>47</v>
      </c>
      <c r="E1570">
        <v>137</v>
      </c>
      <c r="F1570">
        <v>23.690126232059502</v>
      </c>
      <c r="G1570">
        <v>24.038054629811</v>
      </c>
    </row>
    <row r="1571" spans="1:7" x14ac:dyDescent="0.35">
      <c r="A1571">
        <v>2019</v>
      </c>
      <c r="B1571" t="s">
        <v>65</v>
      </c>
      <c r="C1571" t="s">
        <v>49</v>
      </c>
      <c r="D1571" t="s">
        <v>45</v>
      </c>
      <c r="E1571">
        <v>92</v>
      </c>
      <c r="F1571">
        <v>47.760698136813602</v>
      </c>
      <c r="G1571">
        <v>45.2002210010303</v>
      </c>
    </row>
    <row r="1572" spans="1:7" x14ac:dyDescent="0.35">
      <c r="A1572">
        <v>2019</v>
      </c>
      <c r="B1572" t="s">
        <v>65</v>
      </c>
      <c r="C1572" t="s">
        <v>49</v>
      </c>
      <c r="D1572" t="s">
        <v>46</v>
      </c>
      <c r="E1572">
        <v>41</v>
      </c>
      <c r="F1572">
        <v>15.0063319400625</v>
      </c>
      <c r="G1572">
        <v>15.757249156869401</v>
      </c>
    </row>
    <row r="1573" spans="1:7" x14ac:dyDescent="0.35">
      <c r="A1573">
        <v>2019</v>
      </c>
      <c r="B1573" t="s">
        <v>65</v>
      </c>
      <c r="C1573" t="s">
        <v>49</v>
      </c>
      <c r="D1573" t="s">
        <v>47</v>
      </c>
      <c r="E1573">
        <v>133</v>
      </c>
      <c r="F1573">
        <v>28.550268866253798</v>
      </c>
      <c r="G1573">
        <v>30.4787350789498</v>
      </c>
    </row>
    <row r="1574" spans="1:7" x14ac:dyDescent="0.35">
      <c r="A1574">
        <v>2019</v>
      </c>
      <c r="B1574" t="s">
        <v>65</v>
      </c>
      <c r="C1574" t="s">
        <v>50</v>
      </c>
      <c r="D1574" t="s">
        <v>45</v>
      </c>
      <c r="E1574">
        <v>175</v>
      </c>
      <c r="F1574">
        <v>7.0839418776736798</v>
      </c>
      <c r="G1574">
        <v>7.0795084772407604</v>
      </c>
    </row>
    <row r="1575" spans="1:7" x14ac:dyDescent="0.35">
      <c r="A1575">
        <v>2019</v>
      </c>
      <c r="B1575" t="s">
        <v>65</v>
      </c>
      <c r="C1575" t="s">
        <v>50</v>
      </c>
      <c r="D1575" t="s">
        <v>46</v>
      </c>
      <c r="E1575">
        <v>78</v>
      </c>
      <c r="F1575">
        <v>3.0865675350869499</v>
      </c>
      <c r="G1575">
        <v>2.9366515271223999</v>
      </c>
    </row>
    <row r="1576" spans="1:7" x14ac:dyDescent="0.35">
      <c r="A1576">
        <v>2019</v>
      </c>
      <c r="B1576" t="s">
        <v>65</v>
      </c>
      <c r="C1576" t="s">
        <v>50</v>
      </c>
      <c r="D1576" t="s">
        <v>47</v>
      </c>
      <c r="E1576">
        <v>253</v>
      </c>
      <c r="F1576">
        <v>5.0625768516174698</v>
      </c>
      <c r="G1576">
        <v>5.0080800021815799</v>
      </c>
    </row>
    <row r="1577" spans="1:7" x14ac:dyDescent="0.35">
      <c r="A1577">
        <v>2019</v>
      </c>
      <c r="B1577" t="s">
        <v>65</v>
      </c>
      <c r="C1577" t="s">
        <v>51</v>
      </c>
      <c r="D1577" t="s">
        <v>45</v>
      </c>
      <c r="E1577">
        <v>267</v>
      </c>
      <c r="F1577">
        <v>10.0262748483573</v>
      </c>
      <c r="G1577">
        <v>10.5103726043818</v>
      </c>
    </row>
    <row r="1578" spans="1:7" x14ac:dyDescent="0.35">
      <c r="A1578">
        <v>2019</v>
      </c>
      <c r="B1578" t="s">
        <v>65</v>
      </c>
      <c r="C1578" t="s">
        <v>51</v>
      </c>
      <c r="D1578" t="s">
        <v>46</v>
      </c>
      <c r="E1578">
        <v>119</v>
      </c>
      <c r="F1578">
        <v>4.24954924424088</v>
      </c>
      <c r="G1578">
        <v>4.0905053137996203</v>
      </c>
    </row>
    <row r="1579" spans="1:7" x14ac:dyDescent="0.35">
      <c r="A1579">
        <v>2019</v>
      </c>
      <c r="B1579" t="s">
        <v>65</v>
      </c>
      <c r="C1579" t="s">
        <v>51</v>
      </c>
      <c r="D1579" t="s">
        <v>47</v>
      </c>
      <c r="E1579">
        <v>386</v>
      </c>
      <c r="F1579">
        <v>7.0653268171251797</v>
      </c>
      <c r="G1579">
        <v>7.3004389590907204</v>
      </c>
    </row>
    <row r="1580" spans="1:7" x14ac:dyDescent="0.35">
      <c r="A1580">
        <v>2020</v>
      </c>
      <c r="B1580" t="s">
        <v>43</v>
      </c>
      <c r="C1580" t="s">
        <v>44</v>
      </c>
      <c r="D1580" t="s">
        <v>45</v>
      </c>
      <c r="E1580">
        <v>7</v>
      </c>
      <c r="F1580">
        <v>13.760295649780801</v>
      </c>
      <c r="G1580">
        <v>13.223447822043401</v>
      </c>
    </row>
    <row r="1581" spans="1:7" x14ac:dyDescent="0.35">
      <c r="A1581">
        <v>2020</v>
      </c>
      <c r="B1581" t="s">
        <v>43</v>
      </c>
      <c r="C1581" t="s">
        <v>44</v>
      </c>
      <c r="D1581" t="s">
        <v>46</v>
      </c>
      <c r="E1581">
        <v>3</v>
      </c>
      <c r="F1581">
        <v>5.2769520325060197</v>
      </c>
      <c r="G1581">
        <v>5.4652185307076397</v>
      </c>
    </row>
    <row r="1582" spans="1:7" x14ac:dyDescent="0.35">
      <c r="A1582">
        <v>2020</v>
      </c>
      <c r="B1582" t="s">
        <v>43</v>
      </c>
      <c r="C1582" t="s">
        <v>44</v>
      </c>
      <c r="D1582" t="s">
        <v>47</v>
      </c>
      <c r="E1582">
        <v>10</v>
      </c>
      <c r="F1582">
        <v>9.2831547873229194</v>
      </c>
      <c r="G1582">
        <v>9.3443331763754909</v>
      </c>
    </row>
    <row r="1583" spans="1:7" x14ac:dyDescent="0.35">
      <c r="A1583">
        <v>2020</v>
      </c>
      <c r="B1583" t="s">
        <v>43</v>
      </c>
      <c r="C1583" t="s">
        <v>48</v>
      </c>
      <c r="D1583" t="s">
        <v>45</v>
      </c>
      <c r="E1583">
        <v>11</v>
      </c>
      <c r="F1583">
        <v>48.8888888888889</v>
      </c>
      <c r="G1583">
        <v>48.719718329239797</v>
      </c>
    </row>
    <row r="1584" spans="1:7" x14ac:dyDescent="0.35">
      <c r="A1584">
        <v>2020</v>
      </c>
      <c r="B1584" t="s">
        <v>43</v>
      </c>
      <c r="C1584" t="s">
        <v>48</v>
      </c>
      <c r="D1584" t="s">
        <v>46</v>
      </c>
      <c r="E1584">
        <v>2</v>
      </c>
      <c r="F1584">
        <v>8.0398777938575297</v>
      </c>
      <c r="G1584">
        <v>8.0367542355801707</v>
      </c>
    </row>
    <row r="1585" spans="1:7" x14ac:dyDescent="0.35">
      <c r="A1585">
        <v>2020</v>
      </c>
      <c r="B1585" t="s">
        <v>43</v>
      </c>
      <c r="C1585" t="s">
        <v>48</v>
      </c>
      <c r="D1585" t="s">
        <v>47</v>
      </c>
      <c r="E1585">
        <v>13</v>
      </c>
      <c r="F1585">
        <v>27.440054035798699</v>
      </c>
      <c r="G1585">
        <v>28.378236282410001</v>
      </c>
    </row>
    <row r="1586" spans="1:7" x14ac:dyDescent="0.35">
      <c r="A1586">
        <v>2020</v>
      </c>
      <c r="B1586" t="s">
        <v>43</v>
      </c>
      <c r="C1586" t="s">
        <v>49</v>
      </c>
      <c r="D1586" t="s">
        <v>45</v>
      </c>
      <c r="E1586">
        <v>4</v>
      </c>
      <c r="F1586">
        <v>25.070510811657801</v>
      </c>
      <c r="G1586">
        <v>23.715150546074099</v>
      </c>
    </row>
    <row r="1587" spans="1:7" x14ac:dyDescent="0.35">
      <c r="A1587">
        <v>2020</v>
      </c>
      <c r="B1587" t="s">
        <v>43</v>
      </c>
      <c r="C1587" t="s">
        <v>49</v>
      </c>
      <c r="D1587" t="s">
        <v>46</v>
      </c>
      <c r="E1587">
        <v>3</v>
      </c>
      <c r="F1587">
        <v>13.8306209948827</v>
      </c>
      <c r="G1587">
        <v>13.4809305481485</v>
      </c>
    </row>
    <row r="1588" spans="1:7" x14ac:dyDescent="0.35">
      <c r="A1588">
        <v>2020</v>
      </c>
      <c r="B1588" t="s">
        <v>43</v>
      </c>
      <c r="C1588" t="s">
        <v>49</v>
      </c>
      <c r="D1588" t="s">
        <v>47</v>
      </c>
      <c r="E1588">
        <v>7</v>
      </c>
      <c r="F1588">
        <v>18.5942729639271</v>
      </c>
      <c r="G1588">
        <v>18.5980405471113</v>
      </c>
    </row>
    <row r="1589" spans="1:7" x14ac:dyDescent="0.35">
      <c r="A1589">
        <v>2020</v>
      </c>
      <c r="B1589" t="s">
        <v>43</v>
      </c>
      <c r="C1589" t="s">
        <v>50</v>
      </c>
      <c r="D1589" t="s">
        <v>45</v>
      </c>
      <c r="E1589">
        <v>18</v>
      </c>
      <c r="F1589">
        <v>11.218727796267901</v>
      </c>
      <c r="G1589">
        <v>9.4722902169358996</v>
      </c>
    </row>
    <row r="1590" spans="1:7" x14ac:dyDescent="0.35">
      <c r="A1590">
        <v>2020</v>
      </c>
      <c r="B1590" t="s">
        <v>43</v>
      </c>
      <c r="C1590" t="s">
        <v>50</v>
      </c>
      <c r="D1590" t="s">
        <v>46</v>
      </c>
      <c r="E1590">
        <v>5</v>
      </c>
      <c r="F1590">
        <v>2.9429422359297899</v>
      </c>
      <c r="G1590">
        <v>2.5188374784323502</v>
      </c>
    </row>
    <row r="1591" spans="1:7" x14ac:dyDescent="0.35">
      <c r="A1591">
        <v>2020</v>
      </c>
      <c r="B1591" t="s">
        <v>43</v>
      </c>
      <c r="C1591" t="s">
        <v>50</v>
      </c>
      <c r="D1591" t="s">
        <v>47</v>
      </c>
      <c r="E1591">
        <v>23</v>
      </c>
      <c r="F1591">
        <v>6.9624391543360904</v>
      </c>
      <c r="G1591">
        <v>5.99556384768412</v>
      </c>
    </row>
    <row r="1592" spans="1:7" x14ac:dyDescent="0.35">
      <c r="A1592">
        <v>2020</v>
      </c>
      <c r="B1592" t="s">
        <v>43</v>
      </c>
      <c r="C1592" t="s">
        <v>51</v>
      </c>
      <c r="D1592" t="s">
        <v>45</v>
      </c>
      <c r="E1592">
        <v>22</v>
      </c>
      <c r="F1592">
        <v>12.4715846282051</v>
      </c>
      <c r="G1592">
        <v>10.7541476465583</v>
      </c>
    </row>
    <row r="1593" spans="1:7" x14ac:dyDescent="0.35">
      <c r="A1593">
        <v>2020</v>
      </c>
      <c r="B1593" t="s">
        <v>43</v>
      </c>
      <c r="C1593" t="s">
        <v>51</v>
      </c>
      <c r="D1593" t="s">
        <v>46</v>
      </c>
      <c r="E1593">
        <v>8</v>
      </c>
      <c r="F1593">
        <v>4.1756050712723596</v>
      </c>
      <c r="G1593">
        <v>3.50542585470681</v>
      </c>
    </row>
    <row r="1594" spans="1:7" x14ac:dyDescent="0.35">
      <c r="A1594">
        <v>2020</v>
      </c>
      <c r="B1594" t="s">
        <v>43</v>
      </c>
      <c r="C1594" t="s">
        <v>51</v>
      </c>
      <c r="D1594" t="s">
        <v>47</v>
      </c>
      <c r="E1594">
        <v>30</v>
      </c>
      <c r="F1594">
        <v>8.1523954455284091</v>
      </c>
      <c r="G1594">
        <v>7.1297867506325696</v>
      </c>
    </row>
    <row r="1595" spans="1:7" x14ac:dyDescent="0.35">
      <c r="A1595">
        <v>2020</v>
      </c>
      <c r="B1595" t="s">
        <v>52</v>
      </c>
      <c r="C1595" t="s">
        <v>48</v>
      </c>
      <c r="D1595" t="s">
        <v>45</v>
      </c>
      <c r="E1595">
        <v>1</v>
      </c>
      <c r="F1595">
        <v>12.492192379762599</v>
      </c>
      <c r="G1595">
        <v>11.772323267996899</v>
      </c>
    </row>
    <row r="1596" spans="1:7" x14ac:dyDescent="0.35">
      <c r="A1596">
        <v>2020</v>
      </c>
      <c r="B1596" t="s">
        <v>52</v>
      </c>
      <c r="C1596" t="s">
        <v>48</v>
      </c>
      <c r="D1596" t="s">
        <v>47</v>
      </c>
      <c r="E1596">
        <v>1</v>
      </c>
      <c r="F1596">
        <v>6.1739828363277196</v>
      </c>
      <c r="G1596">
        <v>5.8861616339984701</v>
      </c>
    </row>
    <row r="1597" spans="1:7" x14ac:dyDescent="0.35">
      <c r="A1597">
        <v>2020</v>
      </c>
      <c r="B1597" t="s">
        <v>52</v>
      </c>
      <c r="C1597" t="s">
        <v>49</v>
      </c>
      <c r="D1597" t="s">
        <v>45</v>
      </c>
      <c r="E1597">
        <v>2</v>
      </c>
      <c r="F1597">
        <v>35.663338088445101</v>
      </c>
      <c r="G1597">
        <v>32.665625159532901</v>
      </c>
    </row>
    <row r="1598" spans="1:7" x14ac:dyDescent="0.35">
      <c r="A1598">
        <v>2020</v>
      </c>
      <c r="B1598" t="s">
        <v>52</v>
      </c>
      <c r="C1598" t="s">
        <v>49</v>
      </c>
      <c r="D1598" t="s">
        <v>47</v>
      </c>
      <c r="E1598">
        <v>2</v>
      </c>
      <c r="F1598">
        <v>15.519515791107301</v>
      </c>
      <c r="G1598">
        <v>16.332812579766401</v>
      </c>
    </row>
    <row r="1599" spans="1:7" x14ac:dyDescent="0.35">
      <c r="A1599">
        <v>2020</v>
      </c>
      <c r="B1599" t="s">
        <v>52</v>
      </c>
      <c r="C1599" t="s">
        <v>50</v>
      </c>
      <c r="D1599" t="s">
        <v>45</v>
      </c>
      <c r="E1599">
        <v>1</v>
      </c>
      <c r="F1599">
        <v>1.98239632067243</v>
      </c>
      <c r="G1599">
        <v>1.3583449924611899</v>
      </c>
    </row>
    <row r="1600" spans="1:7" x14ac:dyDescent="0.35">
      <c r="A1600">
        <v>2020</v>
      </c>
      <c r="B1600" t="s">
        <v>52</v>
      </c>
      <c r="C1600" t="s">
        <v>50</v>
      </c>
      <c r="D1600" t="s">
        <v>47</v>
      </c>
      <c r="E1600">
        <v>1</v>
      </c>
      <c r="F1600">
        <v>0.97701093275233697</v>
      </c>
      <c r="G1600">
        <v>0.67917249623059295</v>
      </c>
    </row>
    <row r="1601" spans="1:7" x14ac:dyDescent="0.35">
      <c r="A1601">
        <v>2020</v>
      </c>
      <c r="B1601" t="s">
        <v>52</v>
      </c>
      <c r="C1601" t="s">
        <v>51</v>
      </c>
      <c r="D1601" t="s">
        <v>45</v>
      </c>
      <c r="E1601">
        <v>3</v>
      </c>
      <c r="F1601">
        <v>5.3521729822307904</v>
      </c>
      <c r="G1601">
        <v>4.1760002074976397</v>
      </c>
    </row>
    <row r="1602" spans="1:7" x14ac:dyDescent="0.35">
      <c r="A1602">
        <v>2020</v>
      </c>
      <c r="B1602" t="s">
        <v>52</v>
      </c>
      <c r="C1602" t="s">
        <v>51</v>
      </c>
      <c r="D1602" t="s">
        <v>47</v>
      </c>
      <c r="E1602">
        <v>3</v>
      </c>
      <c r="F1602">
        <v>2.6032627559875001</v>
      </c>
      <c r="G1602">
        <v>2.0880001037488198</v>
      </c>
    </row>
    <row r="1603" spans="1:7" x14ac:dyDescent="0.35">
      <c r="A1603">
        <v>2020</v>
      </c>
      <c r="B1603" t="s">
        <v>53</v>
      </c>
      <c r="C1603" t="s">
        <v>44</v>
      </c>
      <c r="D1603" t="s">
        <v>45</v>
      </c>
      <c r="E1603">
        <v>1</v>
      </c>
      <c r="F1603">
        <v>4.7571476142904698</v>
      </c>
      <c r="G1603">
        <v>4.9717851194471399</v>
      </c>
    </row>
    <row r="1604" spans="1:7" x14ac:dyDescent="0.35">
      <c r="A1604">
        <v>2020</v>
      </c>
      <c r="B1604" t="s">
        <v>53</v>
      </c>
      <c r="C1604" t="s">
        <v>44</v>
      </c>
      <c r="D1604" t="s">
        <v>46</v>
      </c>
      <c r="E1604">
        <v>3</v>
      </c>
      <c r="F1604">
        <v>13.1538562721971</v>
      </c>
      <c r="G1604">
        <v>11.595049061266399</v>
      </c>
    </row>
    <row r="1605" spans="1:7" x14ac:dyDescent="0.35">
      <c r="A1605">
        <v>2020</v>
      </c>
      <c r="B1605" t="s">
        <v>53</v>
      </c>
      <c r="C1605" t="s">
        <v>44</v>
      </c>
      <c r="D1605" t="s">
        <v>47</v>
      </c>
      <c r="E1605">
        <v>4</v>
      </c>
      <c r="F1605">
        <v>9.1265857442730702</v>
      </c>
      <c r="G1605">
        <v>8.2834170903567799</v>
      </c>
    </row>
    <row r="1606" spans="1:7" x14ac:dyDescent="0.35">
      <c r="A1606">
        <v>2020</v>
      </c>
      <c r="B1606" t="s">
        <v>53</v>
      </c>
      <c r="C1606" t="s">
        <v>48</v>
      </c>
      <c r="D1606" t="s">
        <v>45</v>
      </c>
      <c r="E1606">
        <v>1</v>
      </c>
      <c r="F1606">
        <v>9.5593155530063996</v>
      </c>
      <c r="G1606">
        <v>9.1311692462219796</v>
      </c>
    </row>
    <row r="1607" spans="1:7" x14ac:dyDescent="0.35">
      <c r="A1607">
        <v>2020</v>
      </c>
      <c r="B1607" t="s">
        <v>53</v>
      </c>
      <c r="C1607" t="s">
        <v>48</v>
      </c>
      <c r="D1607" t="s">
        <v>46</v>
      </c>
      <c r="E1607">
        <v>2</v>
      </c>
      <c r="F1607">
        <v>18.552875695732801</v>
      </c>
      <c r="G1607">
        <v>19.2718735765093</v>
      </c>
    </row>
    <row r="1608" spans="1:7" x14ac:dyDescent="0.35">
      <c r="A1608">
        <v>2020</v>
      </c>
      <c r="B1608" t="s">
        <v>53</v>
      </c>
      <c r="C1608" t="s">
        <v>48</v>
      </c>
      <c r="D1608" t="s">
        <v>47</v>
      </c>
      <c r="E1608">
        <v>3</v>
      </c>
      <c r="F1608">
        <v>14.123628831034299</v>
      </c>
      <c r="G1608">
        <v>14.2015214113657</v>
      </c>
    </row>
    <row r="1609" spans="1:7" x14ac:dyDescent="0.35">
      <c r="A1609">
        <v>2020</v>
      </c>
      <c r="B1609" t="s">
        <v>53</v>
      </c>
      <c r="C1609" t="s">
        <v>49</v>
      </c>
      <c r="D1609" t="s">
        <v>45</v>
      </c>
      <c r="E1609">
        <v>6</v>
      </c>
      <c r="F1609">
        <v>76.035990368774605</v>
      </c>
      <c r="G1609">
        <v>74.210725661960396</v>
      </c>
    </row>
    <row r="1610" spans="1:7" x14ac:dyDescent="0.35">
      <c r="A1610">
        <v>2020</v>
      </c>
      <c r="B1610" t="s">
        <v>53</v>
      </c>
      <c r="C1610" t="s">
        <v>49</v>
      </c>
      <c r="D1610" t="s">
        <v>46</v>
      </c>
      <c r="E1610">
        <v>5</v>
      </c>
      <c r="F1610">
        <v>50.372758412250697</v>
      </c>
      <c r="G1610">
        <v>50.642537883251499</v>
      </c>
    </row>
    <row r="1611" spans="1:7" x14ac:dyDescent="0.35">
      <c r="A1611">
        <v>2020</v>
      </c>
      <c r="B1611" t="s">
        <v>53</v>
      </c>
      <c r="C1611" t="s">
        <v>49</v>
      </c>
      <c r="D1611" t="s">
        <v>47</v>
      </c>
      <c r="E1611">
        <v>11</v>
      </c>
      <c r="F1611">
        <v>61.738788797216102</v>
      </c>
      <c r="G1611">
        <v>62.426631772606001</v>
      </c>
    </row>
    <row r="1612" spans="1:7" x14ac:dyDescent="0.35">
      <c r="A1612">
        <v>2020</v>
      </c>
      <c r="B1612" t="s">
        <v>53</v>
      </c>
      <c r="C1612" t="s">
        <v>50</v>
      </c>
      <c r="D1612" t="s">
        <v>45</v>
      </c>
      <c r="E1612">
        <v>2</v>
      </c>
      <c r="F1612">
        <v>3.11119407628648</v>
      </c>
      <c r="G1612">
        <v>2.50142398627121</v>
      </c>
    </row>
    <row r="1613" spans="1:7" x14ac:dyDescent="0.35">
      <c r="A1613">
        <v>2020</v>
      </c>
      <c r="B1613" t="s">
        <v>53</v>
      </c>
      <c r="C1613" t="s">
        <v>50</v>
      </c>
      <c r="D1613" t="s">
        <v>46</v>
      </c>
      <c r="E1613">
        <v>5</v>
      </c>
      <c r="F1613">
        <v>7.5541253078306099</v>
      </c>
      <c r="G1613">
        <v>5.6002579415044904</v>
      </c>
    </row>
    <row r="1614" spans="1:7" x14ac:dyDescent="0.35">
      <c r="A1614">
        <v>2020</v>
      </c>
      <c r="B1614" t="s">
        <v>53</v>
      </c>
      <c r="C1614" t="s">
        <v>50</v>
      </c>
      <c r="D1614" t="s">
        <v>47</v>
      </c>
      <c r="E1614">
        <v>7</v>
      </c>
      <c r="F1614">
        <v>5.3650946939213497</v>
      </c>
      <c r="G1614">
        <v>4.0508409638878504</v>
      </c>
    </row>
    <row r="1615" spans="1:7" x14ac:dyDescent="0.35">
      <c r="A1615">
        <v>2020</v>
      </c>
      <c r="B1615" t="s">
        <v>53</v>
      </c>
      <c r="C1615" t="s">
        <v>51</v>
      </c>
      <c r="D1615" t="s">
        <v>45</v>
      </c>
      <c r="E1615">
        <v>8</v>
      </c>
      <c r="F1615">
        <v>11.0841704191202</v>
      </c>
      <c r="G1615">
        <v>8.9552611370832391</v>
      </c>
    </row>
    <row r="1616" spans="1:7" x14ac:dyDescent="0.35">
      <c r="A1616">
        <v>2020</v>
      </c>
      <c r="B1616" t="s">
        <v>53</v>
      </c>
      <c r="C1616" t="s">
        <v>51</v>
      </c>
      <c r="D1616" t="s">
        <v>46</v>
      </c>
      <c r="E1616">
        <v>10</v>
      </c>
      <c r="F1616">
        <v>13.1380148459568</v>
      </c>
      <c r="G1616">
        <v>9.6540631362617209</v>
      </c>
    </row>
    <row r="1617" spans="1:7" x14ac:dyDescent="0.35">
      <c r="A1617">
        <v>2020</v>
      </c>
      <c r="B1617" t="s">
        <v>53</v>
      </c>
      <c r="C1617" t="s">
        <v>51</v>
      </c>
      <c r="D1617" t="s">
        <v>47</v>
      </c>
      <c r="E1617">
        <v>18</v>
      </c>
      <c r="F1617">
        <v>12.138377503540401</v>
      </c>
      <c r="G1617">
        <v>9.30466213667248</v>
      </c>
    </row>
    <row r="1618" spans="1:7" x14ac:dyDescent="0.35">
      <c r="A1618">
        <v>2020</v>
      </c>
      <c r="B1618" t="s">
        <v>54</v>
      </c>
      <c r="C1618" t="s">
        <v>44</v>
      </c>
      <c r="D1618" t="s">
        <v>46</v>
      </c>
      <c r="E1618">
        <v>2</v>
      </c>
      <c r="F1618">
        <v>4.4335084569173802</v>
      </c>
      <c r="G1618">
        <v>4.50936256402355</v>
      </c>
    </row>
    <row r="1619" spans="1:7" x14ac:dyDescent="0.35">
      <c r="A1619">
        <v>2020</v>
      </c>
      <c r="B1619" t="s">
        <v>54</v>
      </c>
      <c r="C1619" t="s">
        <v>44</v>
      </c>
      <c r="D1619" t="s">
        <v>47</v>
      </c>
      <c r="E1619">
        <v>2</v>
      </c>
      <c r="F1619">
        <v>2.2774374274066802</v>
      </c>
      <c r="G1619">
        <v>2.2546812820117799</v>
      </c>
    </row>
    <row r="1620" spans="1:7" x14ac:dyDescent="0.35">
      <c r="A1620">
        <v>2020</v>
      </c>
      <c r="B1620" t="s">
        <v>54</v>
      </c>
      <c r="C1620" t="s">
        <v>48</v>
      </c>
      <c r="D1620" t="s">
        <v>45</v>
      </c>
      <c r="E1620">
        <v>5</v>
      </c>
      <c r="F1620">
        <v>31.1545890709702</v>
      </c>
      <c r="G1620">
        <v>30.8593607164558</v>
      </c>
    </row>
    <row r="1621" spans="1:7" x14ac:dyDescent="0.35">
      <c r="A1621">
        <v>2020</v>
      </c>
      <c r="B1621" t="s">
        <v>54</v>
      </c>
      <c r="C1621" t="s">
        <v>48</v>
      </c>
      <c r="D1621" t="s">
        <v>46</v>
      </c>
      <c r="E1621">
        <v>4</v>
      </c>
      <c r="F1621">
        <v>22.954206358315201</v>
      </c>
      <c r="G1621">
        <v>22.5739882324897</v>
      </c>
    </row>
    <row r="1622" spans="1:7" x14ac:dyDescent="0.35">
      <c r="A1622">
        <v>2020</v>
      </c>
      <c r="B1622" t="s">
        <v>54</v>
      </c>
      <c r="C1622" t="s">
        <v>48</v>
      </c>
      <c r="D1622" t="s">
        <v>47</v>
      </c>
      <c r="E1622">
        <v>9</v>
      </c>
      <c r="F1622">
        <v>26.8857356235997</v>
      </c>
      <c r="G1622">
        <v>26.7166744744727</v>
      </c>
    </row>
    <row r="1623" spans="1:7" x14ac:dyDescent="0.35">
      <c r="A1623">
        <v>2020</v>
      </c>
      <c r="B1623" t="s">
        <v>54</v>
      </c>
      <c r="C1623" t="s">
        <v>49</v>
      </c>
      <c r="D1623" t="s">
        <v>45</v>
      </c>
      <c r="E1623">
        <v>8</v>
      </c>
      <c r="F1623">
        <v>72.286979307852206</v>
      </c>
      <c r="G1623">
        <v>69.436407761665706</v>
      </c>
    </row>
    <row r="1624" spans="1:7" x14ac:dyDescent="0.35">
      <c r="A1624">
        <v>2020</v>
      </c>
      <c r="B1624" t="s">
        <v>54</v>
      </c>
      <c r="C1624" t="s">
        <v>49</v>
      </c>
      <c r="D1624" t="s">
        <v>47</v>
      </c>
      <c r="E1624">
        <v>8</v>
      </c>
      <c r="F1624">
        <v>30.4506699147381</v>
      </c>
      <c r="G1624">
        <v>34.718203880832903</v>
      </c>
    </row>
    <row r="1625" spans="1:7" x14ac:dyDescent="0.35">
      <c r="A1625">
        <v>2020</v>
      </c>
      <c r="B1625" t="s">
        <v>54</v>
      </c>
      <c r="C1625" t="s">
        <v>50</v>
      </c>
      <c r="D1625" t="s">
        <v>45</v>
      </c>
      <c r="E1625">
        <v>5</v>
      </c>
      <c r="F1625">
        <v>3.6217711909832402</v>
      </c>
      <c r="G1625">
        <v>3.5606954672833599</v>
      </c>
    </row>
    <row r="1626" spans="1:7" x14ac:dyDescent="0.35">
      <c r="A1626">
        <v>2020</v>
      </c>
      <c r="B1626" t="s">
        <v>54</v>
      </c>
      <c r="C1626" t="s">
        <v>50</v>
      </c>
      <c r="D1626" t="s">
        <v>46</v>
      </c>
      <c r="E1626">
        <v>6</v>
      </c>
      <c r="F1626">
        <v>4.2371684415694499</v>
      </c>
      <c r="G1626">
        <v>3.91785697129413</v>
      </c>
    </row>
    <row r="1627" spans="1:7" x14ac:dyDescent="0.35">
      <c r="A1627">
        <v>2020</v>
      </c>
      <c r="B1627" t="s">
        <v>54</v>
      </c>
      <c r="C1627" t="s">
        <v>50</v>
      </c>
      <c r="D1627" t="s">
        <v>47</v>
      </c>
      <c r="E1627">
        <v>11</v>
      </c>
      <c r="F1627">
        <v>3.93337576611433</v>
      </c>
      <c r="G1627">
        <v>3.7392762192887501</v>
      </c>
    </row>
    <row r="1628" spans="1:7" x14ac:dyDescent="0.35">
      <c r="A1628">
        <v>2020</v>
      </c>
      <c r="B1628" t="s">
        <v>54</v>
      </c>
      <c r="C1628" t="s">
        <v>51</v>
      </c>
      <c r="D1628" t="s">
        <v>45</v>
      </c>
      <c r="E1628">
        <v>13</v>
      </c>
      <c r="F1628">
        <v>8.7177526974738608</v>
      </c>
      <c r="G1628">
        <v>9.4895095737777702</v>
      </c>
    </row>
    <row r="1629" spans="1:7" x14ac:dyDescent="0.35">
      <c r="A1629">
        <v>2020</v>
      </c>
      <c r="B1629" t="s">
        <v>54</v>
      </c>
      <c r="C1629" t="s">
        <v>51</v>
      </c>
      <c r="D1629" t="s">
        <v>46</v>
      </c>
      <c r="E1629">
        <v>6</v>
      </c>
      <c r="F1629">
        <v>3.82631098980288</v>
      </c>
      <c r="G1629">
        <v>3.5652498438776599</v>
      </c>
    </row>
    <row r="1630" spans="1:7" x14ac:dyDescent="0.35">
      <c r="A1630">
        <v>2020</v>
      </c>
      <c r="B1630" t="s">
        <v>54</v>
      </c>
      <c r="C1630" t="s">
        <v>51</v>
      </c>
      <c r="D1630" t="s">
        <v>47</v>
      </c>
      <c r="E1630">
        <v>19</v>
      </c>
      <c r="F1630">
        <v>6.2105710456640404</v>
      </c>
      <c r="G1630">
        <v>6.5273797088277199</v>
      </c>
    </row>
    <row r="1631" spans="1:7" x14ac:dyDescent="0.35">
      <c r="A1631">
        <v>2020</v>
      </c>
      <c r="B1631" t="s">
        <v>56</v>
      </c>
      <c r="C1631" t="s">
        <v>44</v>
      </c>
      <c r="D1631" t="s">
        <v>45</v>
      </c>
      <c r="E1631">
        <v>3</v>
      </c>
      <c r="F1631">
        <v>3.8273116962645402</v>
      </c>
      <c r="G1631">
        <v>3.7494976546951899</v>
      </c>
    </row>
    <row r="1632" spans="1:7" x14ac:dyDescent="0.35">
      <c r="A1632">
        <v>2020</v>
      </c>
      <c r="B1632" t="s">
        <v>56</v>
      </c>
      <c r="C1632" t="s">
        <v>44</v>
      </c>
      <c r="D1632" t="s">
        <v>46</v>
      </c>
      <c r="E1632">
        <v>2</v>
      </c>
      <c r="F1632">
        <v>2.50190770462478</v>
      </c>
      <c r="G1632">
        <v>2.4920987373703798</v>
      </c>
    </row>
    <row r="1633" spans="1:7" x14ac:dyDescent="0.35">
      <c r="A1633">
        <v>2020</v>
      </c>
      <c r="B1633" t="s">
        <v>56</v>
      </c>
      <c r="C1633" t="s">
        <v>44</v>
      </c>
      <c r="D1633" t="s">
        <v>47</v>
      </c>
      <c r="E1633">
        <v>5</v>
      </c>
      <c r="F1633">
        <v>3.15810084447617</v>
      </c>
      <c r="G1633">
        <v>3.12079819603278</v>
      </c>
    </row>
    <row r="1634" spans="1:7" x14ac:dyDescent="0.35">
      <c r="A1634">
        <v>2020</v>
      </c>
      <c r="B1634" t="s">
        <v>56</v>
      </c>
      <c r="C1634" t="s">
        <v>48</v>
      </c>
      <c r="D1634" t="s">
        <v>45</v>
      </c>
      <c r="E1634">
        <v>4</v>
      </c>
      <c r="F1634">
        <v>13.2489814845484</v>
      </c>
      <c r="G1634">
        <v>13.241946812191999</v>
      </c>
    </row>
    <row r="1635" spans="1:7" x14ac:dyDescent="0.35">
      <c r="A1635">
        <v>2020</v>
      </c>
      <c r="B1635" t="s">
        <v>56</v>
      </c>
      <c r="C1635" t="s">
        <v>48</v>
      </c>
      <c r="D1635" t="s">
        <v>46</v>
      </c>
      <c r="E1635">
        <v>2</v>
      </c>
      <c r="F1635">
        <v>6.3129320412865804</v>
      </c>
      <c r="G1635">
        <v>6.1344988881220797</v>
      </c>
    </row>
    <row r="1636" spans="1:7" x14ac:dyDescent="0.35">
      <c r="A1636">
        <v>2020</v>
      </c>
      <c r="B1636" t="s">
        <v>56</v>
      </c>
      <c r="C1636" t="s">
        <v>48</v>
      </c>
      <c r="D1636" t="s">
        <v>47</v>
      </c>
      <c r="E1636">
        <v>6</v>
      </c>
      <c r="F1636">
        <v>9.6974398758727691</v>
      </c>
      <c r="G1636">
        <v>9.6882228501570395</v>
      </c>
    </row>
    <row r="1637" spans="1:7" x14ac:dyDescent="0.35">
      <c r="A1637">
        <v>2020</v>
      </c>
      <c r="B1637" t="s">
        <v>56</v>
      </c>
      <c r="C1637" t="s">
        <v>49</v>
      </c>
      <c r="D1637" t="s">
        <v>45</v>
      </c>
      <c r="E1637">
        <v>7</v>
      </c>
      <c r="F1637">
        <v>34.658612665247297</v>
      </c>
      <c r="G1637">
        <v>32.862097464691601</v>
      </c>
    </row>
    <row r="1638" spans="1:7" x14ac:dyDescent="0.35">
      <c r="A1638">
        <v>2020</v>
      </c>
      <c r="B1638" t="s">
        <v>56</v>
      </c>
      <c r="C1638" t="s">
        <v>49</v>
      </c>
      <c r="D1638" t="s">
        <v>46</v>
      </c>
      <c r="E1638">
        <v>1</v>
      </c>
      <c r="F1638">
        <v>3.60763375302139</v>
      </c>
      <c r="G1638">
        <v>4.07373459619106</v>
      </c>
    </row>
    <row r="1639" spans="1:7" x14ac:dyDescent="0.35">
      <c r="A1639">
        <v>2020</v>
      </c>
      <c r="B1639" t="s">
        <v>56</v>
      </c>
      <c r="C1639" t="s">
        <v>49</v>
      </c>
      <c r="D1639" t="s">
        <v>47</v>
      </c>
      <c r="E1639">
        <v>8</v>
      </c>
      <c r="F1639">
        <v>16.695884464479501</v>
      </c>
      <c r="G1639">
        <v>18.467916030441302</v>
      </c>
    </row>
    <row r="1640" spans="1:7" x14ac:dyDescent="0.35">
      <c r="A1640">
        <v>2020</v>
      </c>
      <c r="B1640" t="s">
        <v>56</v>
      </c>
      <c r="C1640" t="s">
        <v>50</v>
      </c>
      <c r="D1640" t="s">
        <v>45</v>
      </c>
      <c r="E1640">
        <v>7</v>
      </c>
      <c r="F1640">
        <v>2.5844277154028199</v>
      </c>
      <c r="G1640">
        <v>2.61980361953229</v>
      </c>
    </row>
    <row r="1641" spans="1:7" x14ac:dyDescent="0.35">
      <c r="A1641">
        <v>2020</v>
      </c>
      <c r="B1641" t="s">
        <v>56</v>
      </c>
      <c r="C1641" t="s">
        <v>50</v>
      </c>
      <c r="D1641" t="s">
        <v>46</v>
      </c>
      <c r="E1641">
        <v>4</v>
      </c>
      <c r="F1641">
        <v>1.4993571506216701</v>
      </c>
      <c r="G1641">
        <v>1.4335478556659</v>
      </c>
    </row>
    <row r="1642" spans="1:7" x14ac:dyDescent="0.35">
      <c r="A1642">
        <v>2020</v>
      </c>
      <c r="B1642" t="s">
        <v>56</v>
      </c>
      <c r="C1642" t="s">
        <v>50</v>
      </c>
      <c r="D1642" t="s">
        <v>47</v>
      </c>
      <c r="E1642">
        <v>11</v>
      </c>
      <c r="F1642">
        <v>2.0460015549611801</v>
      </c>
      <c r="G1642">
        <v>2.0266757375991</v>
      </c>
    </row>
    <row r="1643" spans="1:7" x14ac:dyDescent="0.35">
      <c r="A1643">
        <v>2020</v>
      </c>
      <c r="B1643" t="s">
        <v>56</v>
      </c>
      <c r="C1643" t="s">
        <v>51</v>
      </c>
      <c r="D1643" t="s">
        <v>45</v>
      </c>
      <c r="E1643">
        <v>14</v>
      </c>
      <c r="F1643">
        <v>4.81017007387047</v>
      </c>
      <c r="G1643">
        <v>5.3416100655966297</v>
      </c>
    </row>
    <row r="1644" spans="1:7" x14ac:dyDescent="0.35">
      <c r="A1644">
        <v>2020</v>
      </c>
      <c r="B1644" t="s">
        <v>56</v>
      </c>
      <c r="C1644" t="s">
        <v>51</v>
      </c>
      <c r="D1644" t="s">
        <v>46</v>
      </c>
      <c r="E1644">
        <v>5</v>
      </c>
      <c r="F1644">
        <v>1.69779286926995</v>
      </c>
      <c r="G1644">
        <v>1.67116466231316</v>
      </c>
    </row>
    <row r="1645" spans="1:7" x14ac:dyDescent="0.35">
      <c r="A1645">
        <v>2020</v>
      </c>
      <c r="B1645" t="s">
        <v>56</v>
      </c>
      <c r="C1645" t="s">
        <v>51</v>
      </c>
      <c r="D1645" t="s">
        <v>47</v>
      </c>
      <c r="E1645">
        <v>19</v>
      </c>
      <c r="F1645">
        <v>3.2448125693792198</v>
      </c>
      <c r="G1645">
        <v>3.5063873639548899</v>
      </c>
    </row>
    <row r="1646" spans="1:7" x14ac:dyDescent="0.35">
      <c r="A1646">
        <v>2020</v>
      </c>
      <c r="B1646" t="s">
        <v>57</v>
      </c>
      <c r="C1646" t="s">
        <v>44</v>
      </c>
      <c r="D1646" t="s">
        <v>45</v>
      </c>
      <c r="E1646">
        <v>9</v>
      </c>
      <c r="F1646">
        <v>19.669121664444798</v>
      </c>
      <c r="G1646">
        <v>18.091376658122702</v>
      </c>
    </row>
    <row r="1647" spans="1:7" x14ac:dyDescent="0.35">
      <c r="A1647">
        <v>2020</v>
      </c>
      <c r="B1647" t="s">
        <v>57</v>
      </c>
      <c r="C1647" t="s">
        <v>44</v>
      </c>
      <c r="D1647" t="s">
        <v>46</v>
      </c>
      <c r="E1647">
        <v>2</v>
      </c>
      <c r="F1647">
        <v>4.0745645309157599</v>
      </c>
      <c r="G1647">
        <v>3.6832067779391102</v>
      </c>
    </row>
    <row r="1648" spans="1:7" x14ac:dyDescent="0.35">
      <c r="A1648">
        <v>2020</v>
      </c>
      <c r="B1648" t="s">
        <v>57</v>
      </c>
      <c r="C1648" t="s">
        <v>44</v>
      </c>
      <c r="D1648" t="s">
        <v>47</v>
      </c>
      <c r="E1648">
        <v>11</v>
      </c>
      <c r="F1648">
        <v>11.5982370679657</v>
      </c>
      <c r="G1648">
        <v>10.8872917180309</v>
      </c>
    </row>
    <row r="1649" spans="1:7" x14ac:dyDescent="0.35">
      <c r="A1649">
        <v>2020</v>
      </c>
      <c r="B1649" t="s">
        <v>57</v>
      </c>
      <c r="C1649" t="s">
        <v>48</v>
      </c>
      <c r="D1649" t="s">
        <v>45</v>
      </c>
      <c r="E1649">
        <v>5</v>
      </c>
      <c r="F1649">
        <v>24.153422539973899</v>
      </c>
      <c r="G1649">
        <v>23.997059332027799</v>
      </c>
    </row>
    <row r="1650" spans="1:7" x14ac:dyDescent="0.35">
      <c r="A1650">
        <v>2020</v>
      </c>
      <c r="B1650" t="s">
        <v>57</v>
      </c>
      <c r="C1650" t="s">
        <v>48</v>
      </c>
      <c r="D1650" t="s">
        <v>46</v>
      </c>
      <c r="E1650">
        <v>3</v>
      </c>
      <c r="F1650">
        <v>13.7918352335417</v>
      </c>
      <c r="G1650">
        <v>14.333928408543001</v>
      </c>
    </row>
    <row r="1651" spans="1:7" x14ac:dyDescent="0.35">
      <c r="A1651">
        <v>2020</v>
      </c>
      <c r="B1651" t="s">
        <v>57</v>
      </c>
      <c r="C1651" t="s">
        <v>48</v>
      </c>
      <c r="D1651" t="s">
        <v>47</v>
      </c>
      <c r="E1651">
        <v>8</v>
      </c>
      <c r="F1651">
        <v>18.844369066968198</v>
      </c>
      <c r="G1651">
        <v>19.165493870285399</v>
      </c>
    </row>
    <row r="1652" spans="1:7" x14ac:dyDescent="0.35">
      <c r="A1652">
        <v>2020</v>
      </c>
      <c r="B1652" t="s">
        <v>57</v>
      </c>
      <c r="C1652" t="s">
        <v>49</v>
      </c>
      <c r="D1652" t="s">
        <v>45</v>
      </c>
      <c r="E1652">
        <v>9</v>
      </c>
      <c r="F1652">
        <v>61.433447098976103</v>
      </c>
      <c r="G1652">
        <v>58.969815014431099</v>
      </c>
    </row>
    <row r="1653" spans="1:7" x14ac:dyDescent="0.35">
      <c r="A1653">
        <v>2020</v>
      </c>
      <c r="B1653" t="s">
        <v>57</v>
      </c>
      <c r="C1653" t="s">
        <v>49</v>
      </c>
      <c r="D1653" t="s">
        <v>46</v>
      </c>
      <c r="E1653">
        <v>4</v>
      </c>
      <c r="F1653">
        <v>20.790020790020801</v>
      </c>
      <c r="G1653">
        <v>20.5184414146626</v>
      </c>
    </row>
    <row r="1654" spans="1:7" x14ac:dyDescent="0.35">
      <c r="A1654">
        <v>2020</v>
      </c>
      <c r="B1654" t="s">
        <v>57</v>
      </c>
      <c r="C1654" t="s">
        <v>49</v>
      </c>
      <c r="D1654" t="s">
        <v>47</v>
      </c>
      <c r="E1654">
        <v>13</v>
      </c>
      <c r="F1654">
        <v>38.359398052522899</v>
      </c>
      <c r="G1654">
        <v>39.744128214546798</v>
      </c>
    </row>
    <row r="1655" spans="1:7" x14ac:dyDescent="0.35">
      <c r="A1655">
        <v>2020</v>
      </c>
      <c r="B1655" t="s">
        <v>57</v>
      </c>
      <c r="C1655" t="s">
        <v>50</v>
      </c>
      <c r="D1655" t="s">
        <v>45</v>
      </c>
      <c r="E1655">
        <v>14</v>
      </c>
      <c r="F1655">
        <v>9.7558936050117406</v>
      </c>
      <c r="G1655">
        <v>8.0372593893026796</v>
      </c>
    </row>
    <row r="1656" spans="1:7" x14ac:dyDescent="0.35">
      <c r="A1656">
        <v>2020</v>
      </c>
      <c r="B1656" t="s">
        <v>57</v>
      </c>
      <c r="C1656" t="s">
        <v>50</v>
      </c>
      <c r="D1656" t="s">
        <v>46</v>
      </c>
      <c r="E1656">
        <v>5</v>
      </c>
      <c r="F1656">
        <v>3.4851220141217101</v>
      </c>
      <c r="G1656">
        <v>2.7264970099460202</v>
      </c>
    </row>
    <row r="1657" spans="1:7" x14ac:dyDescent="0.35">
      <c r="A1657">
        <v>2020</v>
      </c>
      <c r="B1657" t="s">
        <v>57</v>
      </c>
      <c r="C1657" t="s">
        <v>50</v>
      </c>
      <c r="D1657" t="s">
        <v>47</v>
      </c>
      <c r="E1657">
        <v>19</v>
      </c>
      <c r="F1657">
        <v>6.6209011394919299</v>
      </c>
      <c r="G1657">
        <v>5.3818781996243503</v>
      </c>
    </row>
    <row r="1658" spans="1:7" x14ac:dyDescent="0.35">
      <c r="A1658">
        <v>2020</v>
      </c>
      <c r="B1658" t="s">
        <v>57</v>
      </c>
      <c r="C1658" t="s">
        <v>51</v>
      </c>
      <c r="D1658" t="s">
        <v>45</v>
      </c>
      <c r="E1658">
        <v>23</v>
      </c>
      <c r="F1658">
        <v>14.542879363654199</v>
      </c>
      <c r="G1658">
        <v>12.621189395564199</v>
      </c>
    </row>
    <row r="1659" spans="1:7" x14ac:dyDescent="0.35">
      <c r="A1659">
        <v>2020</v>
      </c>
      <c r="B1659" t="s">
        <v>57</v>
      </c>
      <c r="C1659" t="s">
        <v>51</v>
      </c>
      <c r="D1659" t="s">
        <v>46</v>
      </c>
      <c r="E1659">
        <v>9</v>
      </c>
      <c r="F1659">
        <v>5.5314153662718901</v>
      </c>
      <c r="G1659">
        <v>4.3277720063705098</v>
      </c>
    </row>
    <row r="1660" spans="1:7" x14ac:dyDescent="0.35">
      <c r="A1660">
        <v>2020</v>
      </c>
      <c r="B1660" t="s">
        <v>57</v>
      </c>
      <c r="C1660" t="s">
        <v>51</v>
      </c>
      <c r="D1660" t="s">
        <v>47</v>
      </c>
      <c r="E1660">
        <v>32</v>
      </c>
      <c r="F1660">
        <v>9.9731970329738804</v>
      </c>
      <c r="G1660">
        <v>8.4744807009673799</v>
      </c>
    </row>
    <row r="1661" spans="1:7" x14ac:dyDescent="0.35">
      <c r="A1661">
        <v>2020</v>
      </c>
      <c r="B1661" t="s">
        <v>58</v>
      </c>
      <c r="C1661" t="s">
        <v>44</v>
      </c>
      <c r="D1661" t="s">
        <v>45</v>
      </c>
      <c r="E1661">
        <v>6</v>
      </c>
      <c r="F1661">
        <v>5.2974986976982397</v>
      </c>
      <c r="G1661">
        <v>5.2083191094807999</v>
      </c>
    </row>
    <row r="1662" spans="1:7" x14ac:dyDescent="0.35">
      <c r="A1662">
        <v>2020</v>
      </c>
      <c r="B1662" t="s">
        <v>58</v>
      </c>
      <c r="C1662" t="s">
        <v>44</v>
      </c>
      <c r="D1662" t="s">
        <v>46</v>
      </c>
      <c r="E1662">
        <v>4</v>
      </c>
      <c r="F1662">
        <v>3.4118048447628802</v>
      </c>
      <c r="G1662">
        <v>3.4226233980518099</v>
      </c>
    </row>
    <row r="1663" spans="1:7" x14ac:dyDescent="0.35">
      <c r="A1663">
        <v>2020</v>
      </c>
      <c r="B1663" t="s">
        <v>58</v>
      </c>
      <c r="C1663" t="s">
        <v>44</v>
      </c>
      <c r="D1663" t="s">
        <v>47</v>
      </c>
      <c r="E1663">
        <v>10</v>
      </c>
      <c r="F1663">
        <v>4.3383759723385102</v>
      </c>
      <c r="G1663">
        <v>4.3154712537663098</v>
      </c>
    </row>
    <row r="1664" spans="1:7" x14ac:dyDescent="0.35">
      <c r="A1664">
        <v>2020</v>
      </c>
      <c r="B1664" t="s">
        <v>58</v>
      </c>
      <c r="C1664" t="s">
        <v>48</v>
      </c>
      <c r="D1664" t="s">
        <v>45</v>
      </c>
      <c r="E1664">
        <v>6</v>
      </c>
      <c r="F1664">
        <v>15.152280418202899</v>
      </c>
      <c r="G1664">
        <v>15.2168019891764</v>
      </c>
    </row>
    <row r="1665" spans="1:7" x14ac:dyDescent="0.35">
      <c r="A1665">
        <v>2020</v>
      </c>
      <c r="B1665" t="s">
        <v>58</v>
      </c>
      <c r="C1665" t="s">
        <v>48</v>
      </c>
      <c r="D1665" t="s">
        <v>46</v>
      </c>
      <c r="E1665">
        <v>6</v>
      </c>
      <c r="F1665">
        <v>13.6416342677853</v>
      </c>
      <c r="G1665">
        <v>13.480100220307</v>
      </c>
    </row>
    <row r="1666" spans="1:7" x14ac:dyDescent="0.35">
      <c r="A1666">
        <v>2020</v>
      </c>
      <c r="B1666" t="s">
        <v>58</v>
      </c>
      <c r="C1666" t="s">
        <v>48</v>
      </c>
      <c r="D1666" t="s">
        <v>47</v>
      </c>
      <c r="E1666">
        <v>12</v>
      </c>
      <c r="F1666">
        <v>14.357330015194799</v>
      </c>
      <c r="G1666">
        <v>14.3484511047417</v>
      </c>
    </row>
    <row r="1667" spans="1:7" x14ac:dyDescent="0.35">
      <c r="A1667">
        <v>2020</v>
      </c>
      <c r="B1667" t="s">
        <v>58</v>
      </c>
      <c r="C1667" t="s">
        <v>49</v>
      </c>
      <c r="D1667" t="s">
        <v>45</v>
      </c>
      <c r="E1667">
        <v>6</v>
      </c>
      <c r="F1667">
        <v>21.696680407897599</v>
      </c>
      <c r="G1667">
        <v>20.880664979810899</v>
      </c>
    </row>
    <row r="1668" spans="1:7" x14ac:dyDescent="0.35">
      <c r="A1668">
        <v>2020</v>
      </c>
      <c r="B1668" t="s">
        <v>58</v>
      </c>
      <c r="C1668" t="s">
        <v>49</v>
      </c>
      <c r="D1668" t="s">
        <v>46</v>
      </c>
      <c r="E1668">
        <v>1</v>
      </c>
      <c r="F1668">
        <v>2.5374914359664</v>
      </c>
      <c r="G1668">
        <v>2.3478808027874001</v>
      </c>
    </row>
    <row r="1669" spans="1:7" x14ac:dyDescent="0.35">
      <c r="A1669">
        <v>2020</v>
      </c>
      <c r="B1669" t="s">
        <v>58</v>
      </c>
      <c r="C1669" t="s">
        <v>49</v>
      </c>
      <c r="D1669" t="s">
        <v>47</v>
      </c>
      <c r="E1669">
        <v>7</v>
      </c>
      <c r="F1669">
        <v>10.437946408600901</v>
      </c>
      <c r="G1669">
        <v>11.614272891299199</v>
      </c>
    </row>
    <row r="1670" spans="1:7" x14ac:dyDescent="0.35">
      <c r="A1670">
        <v>2020</v>
      </c>
      <c r="B1670" t="s">
        <v>58</v>
      </c>
      <c r="C1670" t="s">
        <v>50</v>
      </c>
      <c r="D1670" t="s">
        <v>45</v>
      </c>
      <c r="E1670">
        <v>12</v>
      </c>
      <c r="F1670">
        <v>2.87767023817517</v>
      </c>
      <c r="G1670">
        <v>3.2724931570065201</v>
      </c>
    </row>
    <row r="1671" spans="1:7" x14ac:dyDescent="0.35">
      <c r="A1671">
        <v>2020</v>
      </c>
      <c r="B1671" t="s">
        <v>58</v>
      </c>
      <c r="C1671" t="s">
        <v>50</v>
      </c>
      <c r="D1671" t="s">
        <v>46</v>
      </c>
      <c r="E1671">
        <v>10</v>
      </c>
      <c r="F1671">
        <v>2.3341417244172198</v>
      </c>
      <c r="G1671">
        <v>2.5520942017757902</v>
      </c>
    </row>
    <row r="1672" spans="1:7" x14ac:dyDescent="0.35">
      <c r="A1672">
        <v>2020</v>
      </c>
      <c r="B1672" t="s">
        <v>58</v>
      </c>
      <c r="C1672" t="s">
        <v>50</v>
      </c>
      <c r="D1672" t="s">
        <v>47</v>
      </c>
      <c r="E1672">
        <v>22</v>
      </c>
      <c r="F1672">
        <v>2.6022353201400001</v>
      </c>
      <c r="G1672">
        <v>2.9122936793911598</v>
      </c>
    </row>
    <row r="1673" spans="1:7" x14ac:dyDescent="0.35">
      <c r="A1673">
        <v>2020</v>
      </c>
      <c r="B1673" t="s">
        <v>58</v>
      </c>
      <c r="C1673" t="s">
        <v>51</v>
      </c>
      <c r="D1673" t="s">
        <v>45</v>
      </c>
      <c r="E1673">
        <v>18</v>
      </c>
      <c r="F1673">
        <v>4.0480549096159297</v>
      </c>
      <c r="G1673">
        <v>4.8572286210589199</v>
      </c>
    </row>
    <row r="1674" spans="1:7" x14ac:dyDescent="0.35">
      <c r="A1674">
        <v>2020</v>
      </c>
      <c r="B1674" t="s">
        <v>58</v>
      </c>
      <c r="C1674" t="s">
        <v>51</v>
      </c>
      <c r="D1674" t="s">
        <v>46</v>
      </c>
      <c r="E1674">
        <v>11</v>
      </c>
      <c r="F1674">
        <v>2.3512713965697101</v>
      </c>
      <c r="G1674">
        <v>2.5337149958668399</v>
      </c>
    </row>
    <row r="1675" spans="1:7" x14ac:dyDescent="0.35">
      <c r="A1675">
        <v>2020</v>
      </c>
      <c r="B1675" t="s">
        <v>58</v>
      </c>
      <c r="C1675" t="s">
        <v>51</v>
      </c>
      <c r="D1675" t="s">
        <v>47</v>
      </c>
      <c r="E1675">
        <v>29</v>
      </c>
      <c r="F1675">
        <v>3.1781170204604998</v>
      </c>
      <c r="G1675">
        <v>3.6954718084628801</v>
      </c>
    </row>
    <row r="1676" spans="1:7" x14ac:dyDescent="0.35">
      <c r="A1676">
        <v>2020</v>
      </c>
      <c r="B1676" t="s">
        <v>66</v>
      </c>
      <c r="C1676" t="s">
        <v>48</v>
      </c>
      <c r="D1676" t="s">
        <v>46</v>
      </c>
      <c r="E1676">
        <v>-1</v>
      </c>
      <c r="F1676">
        <v>-1</v>
      </c>
      <c r="G1676">
        <v>78.709169618260503</v>
      </c>
    </row>
    <row r="1677" spans="1:7" x14ac:dyDescent="0.35">
      <c r="A1677">
        <v>2020</v>
      </c>
      <c r="B1677" t="s">
        <v>66</v>
      </c>
      <c r="C1677" t="s">
        <v>48</v>
      </c>
      <c r="D1677" t="s">
        <v>47</v>
      </c>
      <c r="E1677">
        <v>-1</v>
      </c>
      <c r="F1677">
        <v>-1</v>
      </c>
      <c r="G1677">
        <v>39.354584809130301</v>
      </c>
    </row>
    <row r="1678" spans="1:7" x14ac:dyDescent="0.35">
      <c r="A1678">
        <v>2020</v>
      </c>
      <c r="B1678" t="s">
        <v>66</v>
      </c>
      <c r="C1678" t="s">
        <v>50</v>
      </c>
      <c r="D1678" t="s">
        <v>46</v>
      </c>
      <c r="E1678">
        <v>-1</v>
      </c>
      <c r="F1678">
        <v>-1</v>
      </c>
      <c r="G1678">
        <v>9.0818272636454402</v>
      </c>
    </row>
    <row r="1679" spans="1:7" x14ac:dyDescent="0.35">
      <c r="A1679">
        <v>2020</v>
      </c>
      <c r="B1679" t="s">
        <v>66</v>
      </c>
      <c r="C1679" t="s">
        <v>50</v>
      </c>
      <c r="D1679" t="s">
        <v>47</v>
      </c>
      <c r="E1679">
        <v>-1</v>
      </c>
      <c r="F1679">
        <v>-1</v>
      </c>
      <c r="G1679">
        <v>4.5409136318227201</v>
      </c>
    </row>
    <row r="1680" spans="1:7" x14ac:dyDescent="0.35">
      <c r="A1680">
        <v>2020</v>
      </c>
      <c r="B1680" t="s">
        <v>66</v>
      </c>
      <c r="C1680" t="s">
        <v>51</v>
      </c>
      <c r="D1680" t="s">
        <v>46</v>
      </c>
      <c r="E1680">
        <v>1</v>
      </c>
      <c r="F1680">
        <v>8.8825723929650007</v>
      </c>
      <c r="G1680">
        <v>8.2644628099173492</v>
      </c>
    </row>
    <row r="1681" spans="1:7" x14ac:dyDescent="0.35">
      <c r="A1681">
        <v>2020</v>
      </c>
      <c r="B1681" t="s">
        <v>66</v>
      </c>
      <c r="C1681" t="s">
        <v>51</v>
      </c>
      <c r="D1681" t="s">
        <v>47</v>
      </c>
      <c r="E1681">
        <v>1</v>
      </c>
      <c r="F1681">
        <v>4.3725404459991299</v>
      </c>
      <c r="G1681">
        <v>4.1322314049586799</v>
      </c>
    </row>
    <row r="1682" spans="1:7" x14ac:dyDescent="0.35">
      <c r="A1682">
        <v>2020</v>
      </c>
      <c r="B1682" t="s">
        <v>60</v>
      </c>
      <c r="C1682" t="s">
        <v>49</v>
      </c>
      <c r="D1682" t="s">
        <v>45</v>
      </c>
      <c r="E1682">
        <v>-1</v>
      </c>
      <c r="F1682">
        <v>-1</v>
      </c>
      <c r="G1682">
        <v>152.99292407726099</v>
      </c>
    </row>
    <row r="1683" spans="1:7" x14ac:dyDescent="0.35">
      <c r="A1683">
        <v>2020</v>
      </c>
      <c r="B1683" t="s">
        <v>60</v>
      </c>
      <c r="C1683" t="s">
        <v>49</v>
      </c>
      <c r="D1683" t="s">
        <v>46</v>
      </c>
      <c r="E1683">
        <v>-1</v>
      </c>
      <c r="F1683">
        <v>-1</v>
      </c>
      <c r="G1683">
        <v>47.892720306513397</v>
      </c>
    </row>
    <row r="1684" spans="1:7" x14ac:dyDescent="0.35">
      <c r="A1684">
        <v>2020</v>
      </c>
      <c r="B1684" t="s">
        <v>60</v>
      </c>
      <c r="C1684" t="s">
        <v>49</v>
      </c>
      <c r="D1684" t="s">
        <v>47</v>
      </c>
      <c r="E1684">
        <v>-1</v>
      </c>
      <c r="F1684">
        <v>-1</v>
      </c>
      <c r="G1684">
        <v>100.442822191887</v>
      </c>
    </row>
    <row r="1685" spans="1:7" x14ac:dyDescent="0.35">
      <c r="A1685">
        <v>2020</v>
      </c>
      <c r="B1685" t="s">
        <v>60</v>
      </c>
      <c r="C1685" t="s">
        <v>51</v>
      </c>
      <c r="D1685" t="s">
        <v>45</v>
      </c>
      <c r="E1685">
        <v>2</v>
      </c>
      <c r="F1685">
        <v>15.301048121796301</v>
      </c>
      <c r="G1685">
        <v>13.7693631669535</v>
      </c>
    </row>
    <row r="1686" spans="1:7" x14ac:dyDescent="0.35">
      <c r="A1686">
        <v>2020</v>
      </c>
      <c r="B1686" t="s">
        <v>60</v>
      </c>
      <c r="C1686" t="s">
        <v>51</v>
      </c>
      <c r="D1686" t="s">
        <v>46</v>
      </c>
      <c r="E1686">
        <v>1</v>
      </c>
      <c r="F1686">
        <v>7.4465708541216804</v>
      </c>
      <c r="G1686">
        <v>4.31034482758621</v>
      </c>
    </row>
    <row r="1687" spans="1:7" x14ac:dyDescent="0.35">
      <c r="A1687">
        <v>2020</v>
      </c>
      <c r="B1687" t="s">
        <v>60</v>
      </c>
      <c r="C1687" t="s">
        <v>51</v>
      </c>
      <c r="D1687" t="s">
        <v>47</v>
      </c>
      <c r="E1687">
        <v>3</v>
      </c>
      <c r="F1687">
        <v>11.320754716981099</v>
      </c>
      <c r="G1687">
        <v>9.0398539972698693</v>
      </c>
    </row>
    <row r="1688" spans="1:7" x14ac:dyDescent="0.35">
      <c r="A1688">
        <v>2020</v>
      </c>
      <c r="B1688" t="s">
        <v>61</v>
      </c>
      <c r="C1688" t="s">
        <v>44</v>
      </c>
      <c r="D1688" t="s">
        <v>45</v>
      </c>
      <c r="E1688">
        <v>1</v>
      </c>
      <c r="F1688">
        <v>1.9780045889706499</v>
      </c>
      <c r="G1688">
        <v>1.8507735521612101</v>
      </c>
    </row>
    <row r="1689" spans="1:7" x14ac:dyDescent="0.35">
      <c r="A1689">
        <v>2020</v>
      </c>
      <c r="B1689" t="s">
        <v>61</v>
      </c>
      <c r="C1689" t="s">
        <v>44</v>
      </c>
      <c r="D1689" t="s">
        <v>46</v>
      </c>
      <c r="E1689">
        <v>1</v>
      </c>
      <c r="F1689">
        <v>1.8600152521250699</v>
      </c>
      <c r="G1689">
        <v>1.7554279294435</v>
      </c>
    </row>
    <row r="1690" spans="1:7" x14ac:dyDescent="0.35">
      <c r="A1690">
        <v>2020</v>
      </c>
      <c r="B1690" t="s">
        <v>61</v>
      </c>
      <c r="C1690" t="s">
        <v>44</v>
      </c>
      <c r="D1690" t="s">
        <v>47</v>
      </c>
      <c r="E1690">
        <v>2</v>
      </c>
      <c r="F1690">
        <v>1.91719629214237</v>
      </c>
      <c r="G1690">
        <v>1.8031007408023501</v>
      </c>
    </row>
    <row r="1691" spans="1:7" x14ac:dyDescent="0.35">
      <c r="A1691">
        <v>2020</v>
      </c>
      <c r="B1691" t="s">
        <v>61</v>
      </c>
      <c r="C1691" t="s">
        <v>48</v>
      </c>
      <c r="D1691" t="s">
        <v>45</v>
      </c>
      <c r="E1691">
        <v>3</v>
      </c>
      <c r="F1691">
        <v>14.4286263947672</v>
      </c>
      <c r="G1691">
        <v>14.6502766366341</v>
      </c>
    </row>
    <row r="1692" spans="1:7" x14ac:dyDescent="0.35">
      <c r="A1692">
        <v>2020</v>
      </c>
      <c r="B1692" t="s">
        <v>61</v>
      </c>
      <c r="C1692" t="s">
        <v>48</v>
      </c>
      <c r="D1692" t="s">
        <v>46</v>
      </c>
      <c r="E1692">
        <v>3</v>
      </c>
      <c r="F1692">
        <v>13.1734949282045</v>
      </c>
      <c r="G1692">
        <v>12.9498799614763</v>
      </c>
    </row>
    <row r="1693" spans="1:7" x14ac:dyDescent="0.35">
      <c r="A1693">
        <v>2020</v>
      </c>
      <c r="B1693" t="s">
        <v>61</v>
      </c>
      <c r="C1693" t="s">
        <v>48</v>
      </c>
      <c r="D1693" t="s">
        <v>47</v>
      </c>
      <c r="E1693">
        <v>6</v>
      </c>
      <c r="F1693">
        <v>13.7725238149891</v>
      </c>
      <c r="G1693">
        <v>13.800078299055199</v>
      </c>
    </row>
    <row r="1694" spans="1:7" x14ac:dyDescent="0.35">
      <c r="A1694">
        <v>2020</v>
      </c>
      <c r="B1694" t="s">
        <v>61</v>
      </c>
      <c r="C1694" t="s">
        <v>49</v>
      </c>
      <c r="D1694" t="s">
        <v>45</v>
      </c>
      <c r="E1694">
        <v>2</v>
      </c>
      <c r="F1694">
        <v>13.572204125950099</v>
      </c>
      <c r="G1694">
        <v>12.646658814480499</v>
      </c>
    </row>
    <row r="1695" spans="1:7" x14ac:dyDescent="0.35">
      <c r="A1695">
        <v>2020</v>
      </c>
      <c r="B1695" t="s">
        <v>61</v>
      </c>
      <c r="C1695" t="s">
        <v>49</v>
      </c>
      <c r="D1695" t="s">
        <v>46</v>
      </c>
      <c r="E1695">
        <v>3</v>
      </c>
      <c r="F1695">
        <v>15.0996577410912</v>
      </c>
      <c r="G1695">
        <v>16.3739817430104</v>
      </c>
    </row>
    <row r="1696" spans="1:7" x14ac:dyDescent="0.35">
      <c r="A1696">
        <v>2020</v>
      </c>
      <c r="B1696" t="s">
        <v>61</v>
      </c>
      <c r="C1696" t="s">
        <v>49</v>
      </c>
      <c r="D1696" t="s">
        <v>47</v>
      </c>
      <c r="E1696">
        <v>5</v>
      </c>
      <c r="F1696">
        <v>14.449196624667699</v>
      </c>
      <c r="G1696">
        <v>14.5103202787454</v>
      </c>
    </row>
    <row r="1697" spans="1:7" x14ac:dyDescent="0.35">
      <c r="A1697">
        <v>2020</v>
      </c>
      <c r="B1697" t="s">
        <v>61</v>
      </c>
      <c r="C1697" t="s">
        <v>50</v>
      </c>
      <c r="D1697" t="s">
        <v>45</v>
      </c>
      <c r="E1697">
        <v>4</v>
      </c>
      <c r="F1697">
        <v>2.3950231419111101</v>
      </c>
      <c r="G1697">
        <v>2.2293780639223102</v>
      </c>
    </row>
    <row r="1698" spans="1:7" x14ac:dyDescent="0.35">
      <c r="A1698">
        <v>2020</v>
      </c>
      <c r="B1698" t="s">
        <v>61</v>
      </c>
      <c r="C1698" t="s">
        <v>50</v>
      </c>
      <c r="D1698" t="s">
        <v>46</v>
      </c>
      <c r="E1698">
        <v>4</v>
      </c>
      <c r="F1698">
        <v>2.3186658396758499</v>
      </c>
      <c r="G1698">
        <v>2.0054129640192699</v>
      </c>
    </row>
    <row r="1699" spans="1:7" x14ac:dyDescent="0.35">
      <c r="A1699">
        <v>2020</v>
      </c>
      <c r="B1699" t="s">
        <v>61</v>
      </c>
      <c r="C1699" t="s">
        <v>50</v>
      </c>
      <c r="D1699" t="s">
        <v>47</v>
      </c>
      <c r="E1699">
        <v>8</v>
      </c>
      <c r="F1699">
        <v>2.35622603276332</v>
      </c>
      <c r="G1699">
        <v>2.1173955139707901</v>
      </c>
    </row>
    <row r="1700" spans="1:7" x14ac:dyDescent="0.35">
      <c r="A1700">
        <v>2020</v>
      </c>
      <c r="B1700" t="s">
        <v>61</v>
      </c>
      <c r="C1700" t="s">
        <v>51</v>
      </c>
      <c r="D1700" t="s">
        <v>45</v>
      </c>
      <c r="E1700">
        <v>6</v>
      </c>
      <c r="F1700">
        <v>3.3012561279566901</v>
      </c>
      <c r="G1700">
        <v>3.1669333314725399</v>
      </c>
    </row>
    <row r="1701" spans="1:7" x14ac:dyDescent="0.35">
      <c r="A1701">
        <v>2020</v>
      </c>
      <c r="B1701" t="s">
        <v>61</v>
      </c>
      <c r="C1701" t="s">
        <v>51</v>
      </c>
      <c r="D1701" t="s">
        <v>46</v>
      </c>
      <c r="E1701">
        <v>7</v>
      </c>
      <c r="F1701">
        <v>3.63861296073937</v>
      </c>
      <c r="G1701">
        <v>3.2985841541284699</v>
      </c>
    </row>
    <row r="1702" spans="1:7" x14ac:dyDescent="0.35">
      <c r="A1702">
        <v>2020</v>
      </c>
      <c r="B1702" t="s">
        <v>61</v>
      </c>
      <c r="C1702" t="s">
        <v>51</v>
      </c>
      <c r="D1702" t="s">
        <v>47</v>
      </c>
      <c r="E1702">
        <v>13</v>
      </c>
      <c r="F1702">
        <v>3.4747280357095098</v>
      </c>
      <c r="G1702">
        <v>3.23275874280051</v>
      </c>
    </row>
    <row r="1703" spans="1:7" x14ac:dyDescent="0.35">
      <c r="A1703">
        <v>2020</v>
      </c>
      <c r="B1703" t="s">
        <v>62</v>
      </c>
      <c r="C1703" t="s">
        <v>44</v>
      </c>
      <c r="D1703" t="s">
        <v>45</v>
      </c>
      <c r="E1703">
        <v>6</v>
      </c>
      <c r="F1703">
        <v>11.1199658987712</v>
      </c>
      <c r="G1703">
        <v>11.061103304546601</v>
      </c>
    </row>
    <row r="1704" spans="1:7" x14ac:dyDescent="0.35">
      <c r="A1704">
        <v>2020</v>
      </c>
      <c r="B1704" t="s">
        <v>62</v>
      </c>
      <c r="C1704" t="s">
        <v>44</v>
      </c>
      <c r="D1704" t="s">
        <v>46</v>
      </c>
      <c r="E1704">
        <v>3</v>
      </c>
      <c r="F1704">
        <v>5.18233170377792</v>
      </c>
      <c r="G1704">
        <v>4.8632979012323103</v>
      </c>
    </row>
    <row r="1705" spans="1:7" x14ac:dyDescent="0.35">
      <c r="A1705">
        <v>2020</v>
      </c>
      <c r="B1705" t="s">
        <v>62</v>
      </c>
      <c r="C1705" t="s">
        <v>44</v>
      </c>
      <c r="D1705" t="s">
        <v>47</v>
      </c>
      <c r="E1705">
        <v>9</v>
      </c>
      <c r="F1705">
        <v>8.0467786062979396</v>
      </c>
      <c r="G1705">
        <v>7.9622006028894701</v>
      </c>
    </row>
    <row r="1706" spans="1:7" x14ac:dyDescent="0.35">
      <c r="A1706">
        <v>2020</v>
      </c>
      <c r="B1706" t="s">
        <v>62</v>
      </c>
      <c r="C1706" t="s">
        <v>48</v>
      </c>
      <c r="D1706" t="s">
        <v>45</v>
      </c>
      <c r="E1706">
        <v>9</v>
      </c>
      <c r="F1706">
        <v>38.545547989207201</v>
      </c>
      <c r="G1706">
        <v>38.363141088508002</v>
      </c>
    </row>
    <row r="1707" spans="1:7" x14ac:dyDescent="0.35">
      <c r="A1707">
        <v>2020</v>
      </c>
      <c r="B1707" t="s">
        <v>62</v>
      </c>
      <c r="C1707" t="s">
        <v>48</v>
      </c>
      <c r="D1707" t="s">
        <v>46</v>
      </c>
      <c r="E1707">
        <v>2</v>
      </c>
      <c r="F1707">
        <v>7.9129574678536096</v>
      </c>
      <c r="G1707">
        <v>7.91760751473669</v>
      </c>
    </row>
    <row r="1708" spans="1:7" x14ac:dyDescent="0.35">
      <c r="A1708">
        <v>2020</v>
      </c>
      <c r="B1708" t="s">
        <v>62</v>
      </c>
      <c r="C1708" t="s">
        <v>48</v>
      </c>
      <c r="D1708" t="s">
        <v>47</v>
      </c>
      <c r="E1708">
        <v>11</v>
      </c>
      <c r="F1708">
        <v>22.622573214873299</v>
      </c>
      <c r="G1708">
        <v>23.140374301622298</v>
      </c>
    </row>
    <row r="1709" spans="1:7" x14ac:dyDescent="0.35">
      <c r="A1709">
        <v>2020</v>
      </c>
      <c r="B1709" t="s">
        <v>62</v>
      </c>
      <c r="C1709" t="s">
        <v>49</v>
      </c>
      <c r="D1709" t="s">
        <v>45</v>
      </c>
      <c r="E1709">
        <v>5</v>
      </c>
      <c r="F1709">
        <v>28.428473959517898</v>
      </c>
      <c r="G1709">
        <v>27.5960872271217</v>
      </c>
    </row>
    <row r="1710" spans="1:7" x14ac:dyDescent="0.35">
      <c r="A1710">
        <v>2020</v>
      </c>
      <c r="B1710" t="s">
        <v>62</v>
      </c>
      <c r="C1710" t="s">
        <v>49</v>
      </c>
      <c r="D1710" t="s">
        <v>46</v>
      </c>
      <c r="E1710">
        <v>3</v>
      </c>
      <c r="F1710">
        <v>12.403870007442301</v>
      </c>
      <c r="G1710">
        <v>12.550223890988001</v>
      </c>
    </row>
    <row r="1711" spans="1:7" x14ac:dyDescent="0.35">
      <c r="A1711">
        <v>2020</v>
      </c>
      <c r="B1711" t="s">
        <v>62</v>
      </c>
      <c r="C1711" t="s">
        <v>49</v>
      </c>
      <c r="D1711" t="s">
        <v>47</v>
      </c>
      <c r="E1711">
        <v>8</v>
      </c>
      <c r="F1711">
        <v>19.150667879542301</v>
      </c>
      <c r="G1711">
        <v>20.073155559054801</v>
      </c>
    </row>
    <row r="1712" spans="1:7" x14ac:dyDescent="0.35">
      <c r="A1712">
        <v>2020</v>
      </c>
      <c r="B1712" t="s">
        <v>62</v>
      </c>
      <c r="C1712" t="s">
        <v>50</v>
      </c>
      <c r="D1712" t="s">
        <v>45</v>
      </c>
      <c r="E1712">
        <v>15</v>
      </c>
      <c r="F1712">
        <v>8.0859482391499995</v>
      </c>
      <c r="G1712">
        <v>7.6476068021958197</v>
      </c>
    </row>
    <row r="1713" spans="1:7" x14ac:dyDescent="0.35">
      <c r="A1713">
        <v>2020</v>
      </c>
      <c r="B1713" t="s">
        <v>62</v>
      </c>
      <c r="C1713" t="s">
        <v>50</v>
      </c>
      <c r="D1713" t="s">
        <v>46</v>
      </c>
      <c r="E1713">
        <v>5</v>
      </c>
      <c r="F1713">
        <v>2.6417427048275202</v>
      </c>
      <c r="G1713">
        <v>2.3298052009603398</v>
      </c>
    </row>
    <row r="1714" spans="1:7" x14ac:dyDescent="0.35">
      <c r="A1714">
        <v>2020</v>
      </c>
      <c r="B1714" t="s">
        <v>62</v>
      </c>
      <c r="C1714" t="s">
        <v>50</v>
      </c>
      <c r="D1714" t="s">
        <v>47</v>
      </c>
      <c r="E1714">
        <v>20</v>
      </c>
      <c r="F1714">
        <v>5.33652101521976</v>
      </c>
      <c r="G1714">
        <v>4.9887060015780804</v>
      </c>
    </row>
    <row r="1715" spans="1:7" x14ac:dyDescent="0.35">
      <c r="A1715">
        <v>2020</v>
      </c>
      <c r="B1715" t="s">
        <v>62</v>
      </c>
      <c r="C1715" t="s">
        <v>51</v>
      </c>
      <c r="D1715" t="s">
        <v>45</v>
      </c>
      <c r="E1715">
        <v>20</v>
      </c>
      <c r="F1715">
        <v>9.8476082621433303</v>
      </c>
      <c r="G1715">
        <v>9.4429700404391408</v>
      </c>
    </row>
    <row r="1716" spans="1:7" x14ac:dyDescent="0.35">
      <c r="A1716">
        <v>2020</v>
      </c>
      <c r="B1716" t="s">
        <v>62</v>
      </c>
      <c r="C1716" t="s">
        <v>51</v>
      </c>
      <c r="D1716" t="s">
        <v>46</v>
      </c>
      <c r="E1716">
        <v>8</v>
      </c>
      <c r="F1716">
        <v>3.74786254714108</v>
      </c>
      <c r="G1716">
        <v>3.2496428830628301</v>
      </c>
    </row>
    <row r="1717" spans="1:7" x14ac:dyDescent="0.35">
      <c r="A1717">
        <v>2020</v>
      </c>
      <c r="B1717" t="s">
        <v>62</v>
      </c>
      <c r="C1717" t="s">
        <v>51</v>
      </c>
      <c r="D1717" t="s">
        <v>47</v>
      </c>
      <c r="E1717">
        <v>28</v>
      </c>
      <c r="F1717">
        <v>6.7218821269955598</v>
      </c>
      <c r="G1717">
        <v>6.3463064617509897</v>
      </c>
    </row>
    <row r="1718" spans="1:7" x14ac:dyDescent="0.35">
      <c r="A1718">
        <v>2020</v>
      </c>
      <c r="B1718" t="s">
        <v>63</v>
      </c>
      <c r="C1718" t="s">
        <v>44</v>
      </c>
      <c r="D1718" t="s">
        <v>45</v>
      </c>
      <c r="E1718">
        <v>13</v>
      </c>
      <c r="F1718">
        <v>8.85407798399455</v>
      </c>
      <c r="G1718">
        <v>8.5674980270598695</v>
      </c>
    </row>
    <row r="1719" spans="1:7" x14ac:dyDescent="0.35">
      <c r="A1719">
        <v>2020</v>
      </c>
      <c r="B1719" t="s">
        <v>63</v>
      </c>
      <c r="C1719" t="s">
        <v>44</v>
      </c>
      <c r="D1719" t="s">
        <v>46</v>
      </c>
      <c r="E1719">
        <v>9</v>
      </c>
      <c r="F1719">
        <v>5.5546640662609699</v>
      </c>
      <c r="G1719">
        <v>5.1957752763496297</v>
      </c>
    </row>
    <row r="1720" spans="1:7" x14ac:dyDescent="0.35">
      <c r="A1720">
        <v>2020</v>
      </c>
      <c r="B1720" t="s">
        <v>63</v>
      </c>
      <c r="C1720" t="s">
        <v>44</v>
      </c>
      <c r="D1720" t="s">
        <v>47</v>
      </c>
      <c r="E1720">
        <v>22</v>
      </c>
      <c r="F1720">
        <v>7.1231759003532504</v>
      </c>
      <c r="G1720">
        <v>6.88163665170475</v>
      </c>
    </row>
    <row r="1721" spans="1:7" x14ac:dyDescent="0.35">
      <c r="A1721">
        <v>2020</v>
      </c>
      <c r="B1721" t="s">
        <v>63</v>
      </c>
      <c r="C1721" t="s">
        <v>48</v>
      </c>
      <c r="D1721" t="s">
        <v>45</v>
      </c>
      <c r="E1721">
        <v>12</v>
      </c>
      <c r="F1721">
        <v>23.502683223001299</v>
      </c>
      <c r="G1721">
        <v>23.722204761976599</v>
      </c>
    </row>
    <row r="1722" spans="1:7" x14ac:dyDescent="0.35">
      <c r="A1722">
        <v>2020</v>
      </c>
      <c r="B1722" t="s">
        <v>63</v>
      </c>
      <c r="C1722" t="s">
        <v>48</v>
      </c>
      <c r="D1722" t="s">
        <v>46</v>
      </c>
      <c r="E1722">
        <v>5</v>
      </c>
      <c r="F1722">
        <v>8.7313367676591298</v>
      </c>
      <c r="G1722">
        <v>8.7206682428453792</v>
      </c>
    </row>
    <row r="1723" spans="1:7" x14ac:dyDescent="0.35">
      <c r="A1723">
        <v>2020</v>
      </c>
      <c r="B1723" t="s">
        <v>63</v>
      </c>
      <c r="C1723" t="s">
        <v>48</v>
      </c>
      <c r="D1723" t="s">
        <v>47</v>
      </c>
      <c r="E1723">
        <v>17</v>
      </c>
      <c r="F1723">
        <v>15.693804639827199</v>
      </c>
      <c r="G1723">
        <v>16.221436502410999</v>
      </c>
    </row>
    <row r="1724" spans="1:7" x14ac:dyDescent="0.35">
      <c r="A1724">
        <v>2020</v>
      </c>
      <c r="B1724" t="s">
        <v>63</v>
      </c>
      <c r="C1724" t="s">
        <v>49</v>
      </c>
      <c r="D1724" t="s">
        <v>45</v>
      </c>
      <c r="E1724">
        <v>11</v>
      </c>
      <c r="F1724">
        <v>31.5050837748819</v>
      </c>
      <c r="G1724">
        <v>30.002926312812999</v>
      </c>
    </row>
    <row r="1725" spans="1:7" x14ac:dyDescent="0.35">
      <c r="A1725">
        <v>2020</v>
      </c>
      <c r="B1725" t="s">
        <v>63</v>
      </c>
      <c r="C1725" t="s">
        <v>49</v>
      </c>
      <c r="D1725" t="s">
        <v>46</v>
      </c>
      <c r="E1725">
        <v>3</v>
      </c>
      <c r="F1725">
        <v>5.5478502080443803</v>
      </c>
      <c r="G1725">
        <v>6.5446096958392603</v>
      </c>
    </row>
    <row r="1726" spans="1:7" x14ac:dyDescent="0.35">
      <c r="A1726">
        <v>2020</v>
      </c>
      <c r="B1726" t="s">
        <v>63</v>
      </c>
      <c r="C1726" t="s">
        <v>49</v>
      </c>
      <c r="D1726" t="s">
        <v>47</v>
      </c>
      <c r="E1726">
        <v>14</v>
      </c>
      <c r="F1726">
        <v>15.732104730868601</v>
      </c>
      <c r="G1726">
        <v>18.273768004326101</v>
      </c>
    </row>
    <row r="1727" spans="1:7" x14ac:dyDescent="0.35">
      <c r="A1727">
        <v>2020</v>
      </c>
      <c r="B1727" t="s">
        <v>63</v>
      </c>
      <c r="C1727" t="s">
        <v>50</v>
      </c>
      <c r="D1727" t="s">
        <v>45</v>
      </c>
      <c r="E1727">
        <v>25</v>
      </c>
      <c r="F1727">
        <v>4.6159101189981602</v>
      </c>
      <c r="G1727">
        <v>5.2321082166795696</v>
      </c>
    </row>
    <row r="1728" spans="1:7" x14ac:dyDescent="0.35">
      <c r="A1728">
        <v>2020</v>
      </c>
      <c r="B1728" t="s">
        <v>63</v>
      </c>
      <c r="C1728" t="s">
        <v>50</v>
      </c>
      <c r="D1728" t="s">
        <v>46</v>
      </c>
      <c r="E1728">
        <v>14</v>
      </c>
      <c r="F1728">
        <v>2.5241370606423899</v>
      </c>
      <c r="G1728">
        <v>2.5192863887158401</v>
      </c>
    </row>
    <row r="1729" spans="1:7" x14ac:dyDescent="0.35">
      <c r="A1729">
        <v>2020</v>
      </c>
      <c r="B1729" t="s">
        <v>63</v>
      </c>
      <c r="C1729" t="s">
        <v>50</v>
      </c>
      <c r="D1729" t="s">
        <v>47</v>
      </c>
      <c r="E1729">
        <v>39</v>
      </c>
      <c r="F1729">
        <v>3.557582668187</v>
      </c>
      <c r="G1729">
        <v>3.8756973026977102</v>
      </c>
    </row>
    <row r="1730" spans="1:7" x14ac:dyDescent="0.35">
      <c r="A1730">
        <v>2020</v>
      </c>
      <c r="B1730" t="s">
        <v>63</v>
      </c>
      <c r="C1730" t="s">
        <v>51</v>
      </c>
      <c r="D1730" t="s">
        <v>45</v>
      </c>
      <c r="E1730">
        <v>36</v>
      </c>
      <c r="F1730">
        <v>6.2443627280926899</v>
      </c>
      <c r="G1730">
        <v>7.4614818453315799</v>
      </c>
    </row>
    <row r="1731" spans="1:7" x14ac:dyDescent="0.35">
      <c r="A1731">
        <v>2020</v>
      </c>
      <c r="B1731" t="s">
        <v>63</v>
      </c>
      <c r="C1731" t="s">
        <v>51</v>
      </c>
      <c r="D1731" t="s">
        <v>46</v>
      </c>
      <c r="E1731">
        <v>17</v>
      </c>
      <c r="F1731">
        <v>2.79274543303982</v>
      </c>
      <c r="G1731">
        <v>2.88156548635695</v>
      </c>
    </row>
    <row r="1732" spans="1:7" x14ac:dyDescent="0.35">
      <c r="A1732">
        <v>2020</v>
      </c>
      <c r="B1732" t="s">
        <v>63</v>
      </c>
      <c r="C1732" t="s">
        <v>51</v>
      </c>
      <c r="D1732" t="s">
        <v>47</v>
      </c>
      <c r="E1732">
        <v>53</v>
      </c>
      <c r="F1732">
        <v>4.47166818534643</v>
      </c>
      <c r="G1732">
        <v>5.1715236658442603</v>
      </c>
    </row>
    <row r="1733" spans="1:7" x14ac:dyDescent="0.35">
      <c r="A1733">
        <v>2020</v>
      </c>
      <c r="B1733" t="s">
        <v>64</v>
      </c>
      <c r="C1733" t="s">
        <v>55</v>
      </c>
      <c r="D1733" t="s">
        <v>46</v>
      </c>
      <c r="E1733">
        <v>1</v>
      </c>
      <c r="F1733">
        <v>0.57428358123241297</v>
      </c>
      <c r="G1733">
        <v>0.57731196949153696</v>
      </c>
    </row>
    <row r="1734" spans="1:7" x14ac:dyDescent="0.35">
      <c r="A1734">
        <v>2020</v>
      </c>
      <c r="B1734" t="s">
        <v>64</v>
      </c>
      <c r="C1734" t="s">
        <v>55</v>
      </c>
      <c r="D1734" t="s">
        <v>47</v>
      </c>
      <c r="E1734">
        <v>1</v>
      </c>
      <c r="F1734">
        <v>0.28730265898610902</v>
      </c>
      <c r="G1734">
        <v>0.28865598474576798</v>
      </c>
    </row>
    <row r="1735" spans="1:7" x14ac:dyDescent="0.35">
      <c r="A1735">
        <v>2020</v>
      </c>
      <c r="B1735" t="s">
        <v>64</v>
      </c>
      <c r="C1735" t="s">
        <v>44</v>
      </c>
      <c r="D1735" t="s">
        <v>45</v>
      </c>
      <c r="E1735">
        <v>2</v>
      </c>
      <c r="F1735">
        <v>2.1800741225201699</v>
      </c>
      <c r="G1735">
        <v>2.1516211568908399</v>
      </c>
    </row>
    <row r="1736" spans="1:7" x14ac:dyDescent="0.35">
      <c r="A1736">
        <v>2020</v>
      </c>
      <c r="B1736" t="s">
        <v>64</v>
      </c>
      <c r="C1736" t="s">
        <v>44</v>
      </c>
      <c r="D1736" t="s">
        <v>47</v>
      </c>
      <c r="E1736">
        <v>2</v>
      </c>
      <c r="F1736">
        <v>1.0492959224360501</v>
      </c>
      <c r="G1736">
        <v>1.0758105784454199</v>
      </c>
    </row>
    <row r="1737" spans="1:7" x14ac:dyDescent="0.35">
      <c r="A1737">
        <v>2020</v>
      </c>
      <c r="B1737" t="s">
        <v>64</v>
      </c>
      <c r="C1737" t="s">
        <v>48</v>
      </c>
      <c r="D1737" t="s">
        <v>45</v>
      </c>
      <c r="E1737">
        <v>2</v>
      </c>
      <c r="F1737">
        <v>6.05400169512047</v>
      </c>
      <c r="G1737">
        <v>6.0565245317613003</v>
      </c>
    </row>
    <row r="1738" spans="1:7" x14ac:dyDescent="0.35">
      <c r="A1738">
        <v>2020</v>
      </c>
      <c r="B1738" t="s">
        <v>64</v>
      </c>
      <c r="C1738" t="s">
        <v>48</v>
      </c>
      <c r="D1738" t="s">
        <v>46</v>
      </c>
      <c r="E1738">
        <v>1</v>
      </c>
      <c r="F1738">
        <v>2.6912105064858198</v>
      </c>
      <c r="G1738">
        <v>2.6886845488631801</v>
      </c>
    </row>
    <row r="1739" spans="1:7" x14ac:dyDescent="0.35">
      <c r="A1739">
        <v>2020</v>
      </c>
      <c r="B1739" t="s">
        <v>64</v>
      </c>
      <c r="C1739" t="s">
        <v>48</v>
      </c>
      <c r="D1739" t="s">
        <v>47</v>
      </c>
      <c r="E1739">
        <v>3</v>
      </c>
      <c r="F1739">
        <v>4.2738695615009803</v>
      </c>
      <c r="G1739">
        <v>4.3726045403122402</v>
      </c>
    </row>
    <row r="1740" spans="1:7" x14ac:dyDescent="0.35">
      <c r="A1740">
        <v>2020</v>
      </c>
      <c r="B1740" t="s">
        <v>64</v>
      </c>
      <c r="C1740" t="s">
        <v>49</v>
      </c>
      <c r="D1740" t="s">
        <v>45</v>
      </c>
      <c r="E1740">
        <v>7</v>
      </c>
      <c r="F1740">
        <v>32.280378141572498</v>
      </c>
      <c r="G1740">
        <v>29.606256318379199</v>
      </c>
    </row>
    <row r="1741" spans="1:7" x14ac:dyDescent="0.35">
      <c r="A1741">
        <v>2020</v>
      </c>
      <c r="B1741" t="s">
        <v>64</v>
      </c>
      <c r="C1741" t="s">
        <v>49</v>
      </c>
      <c r="D1741" t="s">
        <v>46</v>
      </c>
      <c r="E1741">
        <v>2</v>
      </c>
      <c r="F1741">
        <v>6.3669935056666196</v>
      </c>
      <c r="G1741">
        <v>6.8986332082956103</v>
      </c>
    </row>
    <row r="1742" spans="1:7" x14ac:dyDescent="0.35">
      <c r="A1742">
        <v>2020</v>
      </c>
      <c r="B1742" t="s">
        <v>64</v>
      </c>
      <c r="C1742" t="s">
        <v>49</v>
      </c>
      <c r="D1742" t="s">
        <v>47</v>
      </c>
      <c r="E1742">
        <v>9</v>
      </c>
      <c r="F1742">
        <v>16.950110175716102</v>
      </c>
      <c r="G1742">
        <v>18.252444763337401</v>
      </c>
    </row>
    <row r="1743" spans="1:7" x14ac:dyDescent="0.35">
      <c r="A1743">
        <v>2020</v>
      </c>
      <c r="B1743" t="s">
        <v>64</v>
      </c>
      <c r="C1743" t="s">
        <v>50</v>
      </c>
      <c r="D1743" t="s">
        <v>45</v>
      </c>
      <c r="E1743">
        <v>4</v>
      </c>
      <c r="F1743">
        <v>1.3390869435675301</v>
      </c>
      <c r="G1743">
        <v>1.32540074990221</v>
      </c>
    </row>
    <row r="1744" spans="1:7" x14ac:dyDescent="0.35">
      <c r="A1744">
        <v>2020</v>
      </c>
      <c r="B1744" t="s">
        <v>64</v>
      </c>
      <c r="C1744" t="s">
        <v>50</v>
      </c>
      <c r="D1744" t="s">
        <v>46</v>
      </c>
      <c r="E1744">
        <v>2</v>
      </c>
      <c r="F1744">
        <v>0.64484510820500895</v>
      </c>
      <c r="G1744">
        <v>0.65281356170995997</v>
      </c>
    </row>
    <row r="1745" spans="1:7" x14ac:dyDescent="0.35">
      <c r="A1745">
        <v>2020</v>
      </c>
      <c r="B1745" t="s">
        <v>64</v>
      </c>
      <c r="C1745" t="s">
        <v>50</v>
      </c>
      <c r="D1745" t="s">
        <v>47</v>
      </c>
      <c r="E1745">
        <v>6</v>
      </c>
      <c r="F1745">
        <v>0.98544335917932302</v>
      </c>
      <c r="G1745">
        <v>0.98910715580608299</v>
      </c>
    </row>
    <row r="1746" spans="1:7" x14ac:dyDescent="0.35">
      <c r="A1746">
        <v>2020</v>
      </c>
      <c r="B1746" t="s">
        <v>64</v>
      </c>
      <c r="C1746" t="s">
        <v>51</v>
      </c>
      <c r="D1746" t="s">
        <v>45</v>
      </c>
      <c r="E1746">
        <v>11</v>
      </c>
      <c r="F1746">
        <v>3.4332513514525802</v>
      </c>
      <c r="G1746">
        <v>3.8706777510651298</v>
      </c>
    </row>
    <row r="1747" spans="1:7" x14ac:dyDescent="0.35">
      <c r="A1747">
        <v>2020</v>
      </c>
      <c r="B1747" t="s">
        <v>64</v>
      </c>
      <c r="C1747" t="s">
        <v>51</v>
      </c>
      <c r="D1747" t="s">
        <v>46</v>
      </c>
      <c r="E1747">
        <v>4</v>
      </c>
      <c r="F1747">
        <v>1.17108360365847</v>
      </c>
      <c r="G1747">
        <v>1.21493732990267</v>
      </c>
    </row>
    <row r="1748" spans="1:7" x14ac:dyDescent="0.35">
      <c r="A1748">
        <v>2020</v>
      </c>
      <c r="B1748" t="s">
        <v>64</v>
      </c>
      <c r="C1748" t="s">
        <v>51</v>
      </c>
      <c r="D1748" t="s">
        <v>47</v>
      </c>
      <c r="E1748">
        <v>15</v>
      </c>
      <c r="F1748">
        <v>2.2659979454952</v>
      </c>
      <c r="G1748">
        <v>2.5428075404839001</v>
      </c>
    </row>
    <row r="1749" spans="1:7" x14ac:dyDescent="0.35">
      <c r="A1749">
        <v>2020</v>
      </c>
      <c r="B1749" t="s">
        <v>65</v>
      </c>
      <c r="C1749" t="s">
        <v>55</v>
      </c>
      <c r="D1749" t="s">
        <v>46</v>
      </c>
      <c r="E1749">
        <v>1</v>
      </c>
      <c r="F1749">
        <v>6.90446090314491E-2</v>
      </c>
      <c r="G1749">
        <v>7.1387064949379395E-2</v>
      </c>
    </row>
    <row r="1750" spans="1:7" x14ac:dyDescent="0.35">
      <c r="A1750">
        <v>2020</v>
      </c>
      <c r="B1750" t="s">
        <v>65</v>
      </c>
      <c r="C1750" t="s">
        <v>55</v>
      </c>
      <c r="D1750" t="s">
        <v>47</v>
      </c>
      <c r="E1750">
        <v>1</v>
      </c>
      <c r="F1750">
        <v>3.4305670384257803E-2</v>
      </c>
      <c r="G1750">
        <v>3.5693532474689697E-2</v>
      </c>
    </row>
    <row r="1751" spans="1:7" x14ac:dyDescent="0.35">
      <c r="A1751">
        <v>2020</v>
      </c>
      <c r="B1751" t="s">
        <v>65</v>
      </c>
      <c r="C1751" t="s">
        <v>44</v>
      </c>
      <c r="D1751" t="s">
        <v>45</v>
      </c>
      <c r="E1751">
        <v>48</v>
      </c>
      <c r="F1751">
        <v>6.6410249315144299</v>
      </c>
      <c r="G1751">
        <v>6.4196360917386102</v>
      </c>
    </row>
    <row r="1752" spans="1:7" x14ac:dyDescent="0.35">
      <c r="A1752">
        <v>2020</v>
      </c>
      <c r="B1752" t="s">
        <v>65</v>
      </c>
      <c r="C1752" t="s">
        <v>44</v>
      </c>
      <c r="D1752" t="s">
        <v>46</v>
      </c>
      <c r="E1752">
        <v>29</v>
      </c>
      <c r="F1752">
        <v>3.7556496626390601</v>
      </c>
      <c r="G1752">
        <v>3.5933539845571398</v>
      </c>
    </row>
    <row r="1753" spans="1:7" x14ac:dyDescent="0.35">
      <c r="A1753">
        <v>2020</v>
      </c>
      <c r="B1753" t="s">
        <v>65</v>
      </c>
      <c r="C1753" t="s">
        <v>44</v>
      </c>
      <c r="D1753" t="s">
        <v>47</v>
      </c>
      <c r="E1753">
        <v>77</v>
      </c>
      <c r="F1753">
        <v>5.1506739355831304</v>
      </c>
      <c r="G1753">
        <v>5.0064950381478797</v>
      </c>
    </row>
    <row r="1754" spans="1:7" x14ac:dyDescent="0.35">
      <c r="A1754">
        <v>2020</v>
      </c>
      <c r="B1754" t="s">
        <v>65</v>
      </c>
      <c r="C1754" t="s">
        <v>48</v>
      </c>
      <c r="D1754" t="s">
        <v>45</v>
      </c>
      <c r="E1754">
        <v>59</v>
      </c>
      <c r="F1754">
        <v>21.038443297829499</v>
      </c>
      <c r="G1754">
        <v>20.985328670123302</v>
      </c>
    </row>
    <row r="1755" spans="1:7" x14ac:dyDescent="0.35">
      <c r="A1755">
        <v>2020</v>
      </c>
      <c r="B1755" t="s">
        <v>65</v>
      </c>
      <c r="C1755" t="s">
        <v>48</v>
      </c>
      <c r="D1755" t="s">
        <v>46</v>
      </c>
      <c r="E1755">
        <v>31</v>
      </c>
      <c r="F1755">
        <v>10.1365491262949</v>
      </c>
      <c r="G1755">
        <v>10.1034545554381</v>
      </c>
    </row>
    <row r="1756" spans="1:7" x14ac:dyDescent="0.35">
      <c r="A1756">
        <v>2020</v>
      </c>
      <c r="B1756" t="s">
        <v>65</v>
      </c>
      <c r="C1756" t="s">
        <v>48</v>
      </c>
      <c r="D1756" t="s">
        <v>47</v>
      </c>
      <c r="E1756">
        <v>90</v>
      </c>
      <c r="F1756">
        <v>15.3514719503022</v>
      </c>
      <c r="G1756">
        <v>15.5443916127807</v>
      </c>
    </row>
    <row r="1757" spans="1:7" x14ac:dyDescent="0.35">
      <c r="A1757">
        <v>2020</v>
      </c>
      <c r="B1757" t="s">
        <v>65</v>
      </c>
      <c r="C1757" t="s">
        <v>49</v>
      </c>
      <c r="D1757" t="s">
        <v>45</v>
      </c>
      <c r="E1757">
        <v>69</v>
      </c>
      <c r="F1757">
        <v>35.3190487402873</v>
      </c>
      <c r="G1757">
        <v>33.632888536857102</v>
      </c>
    </row>
    <row r="1758" spans="1:7" x14ac:dyDescent="0.35">
      <c r="A1758">
        <v>2020</v>
      </c>
      <c r="B1758" t="s">
        <v>65</v>
      </c>
      <c r="C1758" t="s">
        <v>49</v>
      </c>
      <c r="D1758" t="s">
        <v>46</v>
      </c>
      <c r="E1758">
        <v>26</v>
      </c>
      <c r="F1758">
        <v>9.4733198520704693</v>
      </c>
      <c r="G1758">
        <v>9.8049638307918698</v>
      </c>
    </row>
    <row r="1759" spans="1:7" x14ac:dyDescent="0.35">
      <c r="A1759">
        <v>2020</v>
      </c>
      <c r="B1759" t="s">
        <v>65</v>
      </c>
      <c r="C1759" t="s">
        <v>49</v>
      </c>
      <c r="D1759" t="s">
        <v>47</v>
      </c>
      <c r="E1759">
        <v>95</v>
      </c>
      <c r="F1759">
        <v>20.220639099904901</v>
      </c>
      <c r="G1759">
        <v>21.7189261838245</v>
      </c>
    </row>
    <row r="1760" spans="1:7" x14ac:dyDescent="0.35">
      <c r="A1760">
        <v>2020</v>
      </c>
      <c r="B1760" t="s">
        <v>65</v>
      </c>
      <c r="C1760" t="s">
        <v>50</v>
      </c>
      <c r="D1760" t="s">
        <v>45</v>
      </c>
      <c r="E1760">
        <v>107</v>
      </c>
      <c r="F1760">
        <v>4.33224689758487</v>
      </c>
      <c r="G1760">
        <v>4.2908385435974497</v>
      </c>
    </row>
    <row r="1761" spans="1:7" x14ac:dyDescent="0.35">
      <c r="A1761">
        <v>2020</v>
      </c>
      <c r="B1761" t="s">
        <v>65</v>
      </c>
      <c r="C1761" t="s">
        <v>50</v>
      </c>
      <c r="D1761" t="s">
        <v>46</v>
      </c>
      <c r="E1761">
        <v>61</v>
      </c>
      <c r="F1761">
        <v>2.4145668840964398</v>
      </c>
      <c r="G1761">
        <v>2.2545610431882599</v>
      </c>
    </row>
    <row r="1762" spans="1:7" x14ac:dyDescent="0.35">
      <c r="A1762">
        <v>2020</v>
      </c>
      <c r="B1762" t="s">
        <v>65</v>
      </c>
      <c r="C1762" t="s">
        <v>50</v>
      </c>
      <c r="D1762" t="s">
        <v>47</v>
      </c>
      <c r="E1762">
        <v>168</v>
      </c>
      <c r="F1762">
        <v>3.3625669836353098</v>
      </c>
      <c r="G1762">
        <v>3.2726997933928601</v>
      </c>
    </row>
    <row r="1763" spans="1:7" x14ac:dyDescent="0.35">
      <c r="A1763">
        <v>2020</v>
      </c>
      <c r="B1763" t="s">
        <v>65</v>
      </c>
      <c r="C1763" t="s">
        <v>51</v>
      </c>
      <c r="D1763" t="s">
        <v>45</v>
      </c>
      <c r="E1763">
        <v>176</v>
      </c>
      <c r="F1763">
        <v>6.6036022650355797</v>
      </c>
      <c r="G1763">
        <v>6.9316230429908199</v>
      </c>
    </row>
    <row r="1764" spans="1:7" x14ac:dyDescent="0.35">
      <c r="A1764">
        <v>2020</v>
      </c>
      <c r="B1764" t="s">
        <v>65</v>
      </c>
      <c r="C1764" t="s">
        <v>51</v>
      </c>
      <c r="D1764" t="s">
        <v>46</v>
      </c>
      <c r="E1764">
        <v>87</v>
      </c>
      <c r="F1764">
        <v>3.1062686643901598</v>
      </c>
      <c r="G1764">
        <v>2.93409729407258</v>
      </c>
    </row>
    <row r="1765" spans="1:7" x14ac:dyDescent="0.35">
      <c r="A1765">
        <v>2020</v>
      </c>
      <c r="B1765" t="s">
        <v>65</v>
      </c>
      <c r="C1765" t="s">
        <v>51</v>
      </c>
      <c r="D1765" t="s">
        <v>47</v>
      </c>
      <c r="E1765">
        <v>263</v>
      </c>
      <c r="F1765">
        <v>4.8115623856567904</v>
      </c>
      <c r="G1765">
        <v>4.9328601685317004</v>
      </c>
    </row>
    <row r="1766" spans="1:7" x14ac:dyDescent="0.35">
      <c r="A1766">
        <v>2021</v>
      </c>
      <c r="B1766" t="s">
        <v>43</v>
      </c>
      <c r="C1766" t="s">
        <v>44</v>
      </c>
      <c r="D1766" t="s">
        <v>45</v>
      </c>
      <c r="E1766">
        <v>8</v>
      </c>
      <c r="F1766">
        <v>15.8629441624365</v>
      </c>
      <c r="G1766">
        <v>15.8417444509481</v>
      </c>
    </row>
    <row r="1767" spans="1:7" x14ac:dyDescent="0.35">
      <c r="A1767">
        <v>2021</v>
      </c>
      <c r="B1767" t="s">
        <v>43</v>
      </c>
      <c r="C1767" t="s">
        <v>44</v>
      </c>
      <c r="D1767" t="s">
        <v>46</v>
      </c>
      <c r="E1767">
        <v>6</v>
      </c>
      <c r="F1767">
        <v>10.5717557924412</v>
      </c>
      <c r="G1767">
        <v>10.0597002667881</v>
      </c>
    </row>
    <row r="1768" spans="1:7" x14ac:dyDescent="0.35">
      <c r="A1768">
        <v>2021</v>
      </c>
      <c r="B1768" t="s">
        <v>43</v>
      </c>
      <c r="C1768" t="s">
        <v>44</v>
      </c>
      <c r="D1768" t="s">
        <v>47</v>
      </c>
      <c r="E1768">
        <v>14</v>
      </c>
      <c r="F1768">
        <v>13.061285417074799</v>
      </c>
      <c r="G1768">
        <v>12.9507223588681</v>
      </c>
    </row>
    <row r="1769" spans="1:7" x14ac:dyDescent="0.35">
      <c r="A1769">
        <v>2021</v>
      </c>
      <c r="B1769" t="s">
        <v>43</v>
      </c>
      <c r="C1769" t="s">
        <v>48</v>
      </c>
      <c r="D1769" t="s">
        <v>45</v>
      </c>
      <c r="E1769">
        <v>11</v>
      </c>
      <c r="F1769">
        <v>48.1948825797406</v>
      </c>
      <c r="G1769">
        <v>48.868488309482103</v>
      </c>
    </row>
    <row r="1770" spans="1:7" x14ac:dyDescent="0.35">
      <c r="A1770">
        <v>2021</v>
      </c>
      <c r="B1770" t="s">
        <v>43</v>
      </c>
      <c r="C1770" t="s">
        <v>48</v>
      </c>
      <c r="D1770" t="s">
        <v>46</v>
      </c>
      <c r="E1770">
        <v>5</v>
      </c>
      <c r="F1770">
        <v>19.876764062810601</v>
      </c>
      <c r="G1770">
        <v>19.1749406535587</v>
      </c>
    </row>
    <row r="1771" spans="1:7" x14ac:dyDescent="0.35">
      <c r="A1771">
        <v>2021</v>
      </c>
      <c r="B1771" t="s">
        <v>43</v>
      </c>
      <c r="C1771" t="s">
        <v>48</v>
      </c>
      <c r="D1771" t="s">
        <v>47</v>
      </c>
      <c r="E1771">
        <v>16</v>
      </c>
      <c r="F1771">
        <v>33.3479230496676</v>
      </c>
      <c r="G1771">
        <v>34.021714481520398</v>
      </c>
    </row>
    <row r="1772" spans="1:7" x14ac:dyDescent="0.35">
      <c r="A1772">
        <v>2021</v>
      </c>
      <c r="B1772" t="s">
        <v>43</v>
      </c>
      <c r="C1772" t="s">
        <v>49</v>
      </c>
      <c r="D1772" t="s">
        <v>45</v>
      </c>
      <c r="E1772">
        <v>14</v>
      </c>
      <c r="F1772">
        <v>86.132644272179107</v>
      </c>
      <c r="G1772">
        <v>89.013919817426896</v>
      </c>
    </row>
    <row r="1773" spans="1:7" x14ac:dyDescent="0.35">
      <c r="A1773">
        <v>2021</v>
      </c>
      <c r="B1773" t="s">
        <v>43</v>
      </c>
      <c r="C1773" t="s">
        <v>49</v>
      </c>
      <c r="D1773" t="s">
        <v>46</v>
      </c>
      <c r="E1773">
        <v>2</v>
      </c>
      <c r="F1773">
        <v>9.0921489293994604</v>
      </c>
      <c r="G1773">
        <v>9.0881519674832507</v>
      </c>
    </row>
    <row r="1774" spans="1:7" x14ac:dyDescent="0.35">
      <c r="A1774">
        <v>2021</v>
      </c>
      <c r="B1774" t="s">
        <v>43</v>
      </c>
      <c r="C1774" t="s">
        <v>49</v>
      </c>
      <c r="D1774" t="s">
        <v>47</v>
      </c>
      <c r="E1774">
        <v>16</v>
      </c>
      <c r="F1774">
        <v>41.828971791587101</v>
      </c>
      <c r="G1774">
        <v>49.051035892455097</v>
      </c>
    </row>
    <row r="1775" spans="1:7" x14ac:dyDescent="0.35">
      <c r="A1775">
        <v>2021</v>
      </c>
      <c r="B1775" t="s">
        <v>43</v>
      </c>
      <c r="C1775" t="s">
        <v>50</v>
      </c>
      <c r="D1775" t="s">
        <v>45</v>
      </c>
      <c r="E1775">
        <v>19</v>
      </c>
      <c r="F1775">
        <v>11.8437620775205</v>
      </c>
      <c r="G1775">
        <v>10.2519269802163</v>
      </c>
    </row>
    <row r="1776" spans="1:7" x14ac:dyDescent="0.35">
      <c r="A1776">
        <v>2021</v>
      </c>
      <c r="B1776" t="s">
        <v>43</v>
      </c>
      <c r="C1776" t="s">
        <v>50</v>
      </c>
      <c r="D1776" t="s">
        <v>46</v>
      </c>
      <c r="E1776">
        <v>11</v>
      </c>
      <c r="F1776">
        <v>6.4699412411699999</v>
      </c>
      <c r="G1776">
        <v>5.1419663069478103</v>
      </c>
    </row>
    <row r="1777" spans="1:7" x14ac:dyDescent="0.35">
      <c r="A1777">
        <v>2021</v>
      </c>
      <c r="B1777" t="s">
        <v>43</v>
      </c>
      <c r="C1777" t="s">
        <v>50</v>
      </c>
      <c r="D1777" t="s">
        <v>47</v>
      </c>
      <c r="E1777">
        <v>30</v>
      </c>
      <c r="F1777">
        <v>9.0788314938612</v>
      </c>
      <c r="G1777">
        <v>7.6969466435820797</v>
      </c>
    </row>
    <row r="1778" spans="1:7" x14ac:dyDescent="0.35">
      <c r="A1778">
        <v>2021</v>
      </c>
      <c r="B1778" t="s">
        <v>43</v>
      </c>
      <c r="C1778" t="s">
        <v>51</v>
      </c>
      <c r="D1778" t="s">
        <v>45</v>
      </c>
      <c r="E1778">
        <v>33</v>
      </c>
      <c r="F1778">
        <v>18.678258507097699</v>
      </c>
      <c r="G1778">
        <v>17.340506335565301</v>
      </c>
    </row>
    <row r="1779" spans="1:7" x14ac:dyDescent="0.35">
      <c r="A1779">
        <v>2021</v>
      </c>
      <c r="B1779" t="s">
        <v>43</v>
      </c>
      <c r="C1779" t="s">
        <v>51</v>
      </c>
      <c r="D1779" t="s">
        <v>46</v>
      </c>
      <c r="E1779">
        <v>13</v>
      </c>
      <c r="F1779">
        <v>6.7703396627329298</v>
      </c>
      <c r="G1779">
        <v>5.4971230163960003</v>
      </c>
    </row>
    <row r="1780" spans="1:7" x14ac:dyDescent="0.35">
      <c r="A1780">
        <v>2021</v>
      </c>
      <c r="B1780" t="s">
        <v>43</v>
      </c>
      <c r="C1780" t="s">
        <v>51</v>
      </c>
      <c r="D1780" t="s">
        <v>47</v>
      </c>
      <c r="E1780">
        <v>46</v>
      </c>
      <c r="F1780">
        <v>12.4766063630692</v>
      </c>
      <c r="G1780">
        <v>11.418814675980601</v>
      </c>
    </row>
    <row r="1781" spans="1:7" x14ac:dyDescent="0.35">
      <c r="A1781">
        <v>2021</v>
      </c>
      <c r="B1781" t="s">
        <v>52</v>
      </c>
      <c r="C1781" t="s">
        <v>44</v>
      </c>
      <c r="D1781" t="s">
        <v>45</v>
      </c>
      <c r="E1781">
        <v>2</v>
      </c>
      <c r="F1781">
        <v>11.7426021606388</v>
      </c>
      <c r="G1781">
        <v>11.081687269252599</v>
      </c>
    </row>
    <row r="1782" spans="1:7" x14ac:dyDescent="0.35">
      <c r="A1782">
        <v>2021</v>
      </c>
      <c r="B1782" t="s">
        <v>52</v>
      </c>
      <c r="C1782" t="s">
        <v>44</v>
      </c>
      <c r="D1782" t="s">
        <v>46</v>
      </c>
      <c r="E1782">
        <v>1</v>
      </c>
      <c r="F1782">
        <v>5.5407801418439702</v>
      </c>
      <c r="G1782">
        <v>5.6274167745254902</v>
      </c>
    </row>
    <row r="1783" spans="1:7" x14ac:dyDescent="0.35">
      <c r="A1783">
        <v>2021</v>
      </c>
      <c r="B1783" t="s">
        <v>52</v>
      </c>
      <c r="C1783" t="s">
        <v>44</v>
      </c>
      <c r="D1783" t="s">
        <v>47</v>
      </c>
      <c r="E1783">
        <v>3</v>
      </c>
      <c r="F1783">
        <v>8.5518814139110599</v>
      </c>
      <c r="G1783">
        <v>8.3545520218890399</v>
      </c>
    </row>
    <row r="1784" spans="1:7" x14ac:dyDescent="0.35">
      <c r="A1784">
        <v>2021</v>
      </c>
      <c r="B1784" t="s">
        <v>52</v>
      </c>
      <c r="C1784" t="s">
        <v>48</v>
      </c>
      <c r="D1784" t="s">
        <v>45</v>
      </c>
      <c r="E1784">
        <v>3</v>
      </c>
      <c r="F1784">
        <v>37.059913526868399</v>
      </c>
      <c r="G1784">
        <v>36.3865151797416</v>
      </c>
    </row>
    <row r="1785" spans="1:7" x14ac:dyDescent="0.35">
      <c r="A1785">
        <v>2021</v>
      </c>
      <c r="B1785" t="s">
        <v>52</v>
      </c>
      <c r="C1785" t="s">
        <v>48</v>
      </c>
      <c r="D1785" t="s">
        <v>46</v>
      </c>
      <c r="E1785">
        <v>1</v>
      </c>
      <c r="F1785">
        <v>12.0148984741079</v>
      </c>
      <c r="G1785">
        <v>12.729271538506</v>
      </c>
    </row>
    <row r="1786" spans="1:7" x14ac:dyDescent="0.35">
      <c r="A1786">
        <v>2021</v>
      </c>
      <c r="B1786" t="s">
        <v>52</v>
      </c>
      <c r="C1786" t="s">
        <v>48</v>
      </c>
      <c r="D1786" t="s">
        <v>47</v>
      </c>
      <c r="E1786">
        <v>4</v>
      </c>
      <c r="F1786">
        <v>24.363503471799199</v>
      </c>
      <c r="G1786">
        <v>24.557893359123799</v>
      </c>
    </row>
    <row r="1787" spans="1:7" x14ac:dyDescent="0.35">
      <c r="A1787">
        <v>2021</v>
      </c>
      <c r="B1787" t="s">
        <v>52</v>
      </c>
      <c r="C1787" t="s">
        <v>49</v>
      </c>
      <c r="D1787" t="s">
        <v>45</v>
      </c>
      <c r="E1787">
        <v>2</v>
      </c>
      <c r="F1787">
        <v>34.281796366129598</v>
      </c>
      <c r="G1787">
        <v>31.667972911328299</v>
      </c>
    </row>
    <row r="1788" spans="1:7" x14ac:dyDescent="0.35">
      <c r="A1788">
        <v>2021</v>
      </c>
      <c r="B1788" t="s">
        <v>52</v>
      </c>
      <c r="C1788" t="s">
        <v>49</v>
      </c>
      <c r="D1788" t="s">
        <v>47</v>
      </c>
      <c r="E1788">
        <v>2</v>
      </c>
      <c r="F1788">
        <v>15.109163707788801</v>
      </c>
      <c r="G1788">
        <v>15.833986455664199</v>
      </c>
    </row>
    <row r="1789" spans="1:7" x14ac:dyDescent="0.35">
      <c r="A1789">
        <v>2021</v>
      </c>
      <c r="B1789" t="s">
        <v>52</v>
      </c>
      <c r="C1789" t="s">
        <v>50</v>
      </c>
      <c r="D1789" t="s">
        <v>45</v>
      </c>
      <c r="E1789">
        <v>5</v>
      </c>
      <c r="F1789">
        <v>9.8619329388560093</v>
      </c>
      <c r="G1789">
        <v>7.42552881343385</v>
      </c>
    </row>
    <row r="1790" spans="1:7" x14ac:dyDescent="0.35">
      <c r="A1790">
        <v>2021</v>
      </c>
      <c r="B1790" t="s">
        <v>52</v>
      </c>
      <c r="C1790" t="s">
        <v>50</v>
      </c>
      <c r="D1790" t="s">
        <v>46</v>
      </c>
      <c r="E1790">
        <v>2</v>
      </c>
      <c r="F1790">
        <v>3.84002457615729</v>
      </c>
      <c r="G1790">
        <v>3.1075153371344899</v>
      </c>
    </row>
    <row r="1791" spans="1:7" x14ac:dyDescent="0.35">
      <c r="A1791">
        <v>2021</v>
      </c>
      <c r="B1791" t="s">
        <v>52</v>
      </c>
      <c r="C1791" t="s">
        <v>50</v>
      </c>
      <c r="D1791" t="s">
        <v>47</v>
      </c>
      <c r="E1791">
        <v>7</v>
      </c>
      <c r="F1791">
        <v>6.8104647655740704</v>
      </c>
      <c r="G1791">
        <v>5.2665220752841702</v>
      </c>
    </row>
    <row r="1792" spans="1:7" x14ac:dyDescent="0.35">
      <c r="A1792">
        <v>2021</v>
      </c>
      <c r="B1792" t="s">
        <v>52</v>
      </c>
      <c r="C1792" t="s">
        <v>51</v>
      </c>
      <c r="D1792" t="s">
        <v>45</v>
      </c>
      <c r="E1792">
        <v>7</v>
      </c>
      <c r="F1792">
        <v>12.381929458379</v>
      </c>
      <c r="G1792">
        <v>9.6073487822443493</v>
      </c>
    </row>
    <row r="1793" spans="1:7" x14ac:dyDescent="0.35">
      <c r="A1793">
        <v>2021</v>
      </c>
      <c r="B1793" t="s">
        <v>52</v>
      </c>
      <c r="C1793" t="s">
        <v>51</v>
      </c>
      <c r="D1793" t="s">
        <v>46</v>
      </c>
      <c r="E1793">
        <v>2</v>
      </c>
      <c r="F1793">
        <v>3.3621356285512598</v>
      </c>
      <c r="G1793">
        <v>2.8278389567923901</v>
      </c>
    </row>
    <row r="1794" spans="1:7" x14ac:dyDescent="0.35">
      <c r="A1794">
        <v>2021</v>
      </c>
      <c r="B1794" t="s">
        <v>52</v>
      </c>
      <c r="C1794" t="s">
        <v>51</v>
      </c>
      <c r="D1794" t="s">
        <v>47</v>
      </c>
      <c r="E1794">
        <v>9</v>
      </c>
      <c r="F1794">
        <v>7.75728322702982</v>
      </c>
      <c r="G1794">
        <v>6.2175938695183701</v>
      </c>
    </row>
    <row r="1795" spans="1:7" x14ac:dyDescent="0.35">
      <c r="A1795">
        <v>2021</v>
      </c>
      <c r="B1795" t="s">
        <v>53</v>
      </c>
      <c r="C1795" t="s">
        <v>44</v>
      </c>
      <c r="D1795" t="s">
        <v>45</v>
      </c>
      <c r="E1795">
        <v>3</v>
      </c>
      <c r="F1795">
        <v>14.321176245942301</v>
      </c>
      <c r="G1795">
        <v>11.9088620661738</v>
      </c>
    </row>
    <row r="1796" spans="1:7" x14ac:dyDescent="0.35">
      <c r="A1796">
        <v>2021</v>
      </c>
      <c r="B1796" t="s">
        <v>53</v>
      </c>
      <c r="C1796" t="s">
        <v>44</v>
      </c>
      <c r="D1796" t="s">
        <v>46</v>
      </c>
      <c r="E1796">
        <v>3</v>
      </c>
      <c r="F1796">
        <v>13.211203100229</v>
      </c>
      <c r="G1796">
        <v>11.428318721973801</v>
      </c>
    </row>
    <row r="1797" spans="1:7" x14ac:dyDescent="0.35">
      <c r="A1797">
        <v>2021</v>
      </c>
      <c r="B1797" t="s">
        <v>53</v>
      </c>
      <c r="C1797" t="s">
        <v>44</v>
      </c>
      <c r="D1797" t="s">
        <v>47</v>
      </c>
      <c r="E1797">
        <v>6</v>
      </c>
      <c r="F1797">
        <v>13.743815283122601</v>
      </c>
      <c r="G1797">
        <v>11.668590394073799</v>
      </c>
    </row>
    <row r="1798" spans="1:7" x14ac:dyDescent="0.35">
      <c r="A1798">
        <v>2021</v>
      </c>
      <c r="B1798" t="s">
        <v>53</v>
      </c>
      <c r="C1798" t="s">
        <v>48</v>
      </c>
      <c r="D1798" t="s">
        <v>45</v>
      </c>
      <c r="E1798">
        <v>6</v>
      </c>
      <c r="F1798">
        <v>57.410774088604001</v>
      </c>
      <c r="G1798">
        <v>56.3374584635554</v>
      </c>
    </row>
    <row r="1799" spans="1:7" x14ac:dyDescent="0.35">
      <c r="A1799">
        <v>2021</v>
      </c>
      <c r="B1799" t="s">
        <v>53</v>
      </c>
      <c r="C1799" t="s">
        <v>48</v>
      </c>
      <c r="D1799" t="s">
        <v>47</v>
      </c>
      <c r="E1799">
        <v>6</v>
      </c>
      <c r="F1799">
        <v>28.0465572850933</v>
      </c>
      <c r="G1799">
        <v>28.1687292317777</v>
      </c>
    </row>
    <row r="1800" spans="1:7" x14ac:dyDescent="0.35">
      <c r="A1800">
        <v>2021</v>
      </c>
      <c r="B1800" t="s">
        <v>53</v>
      </c>
      <c r="C1800" t="s">
        <v>49</v>
      </c>
      <c r="D1800" t="s">
        <v>45</v>
      </c>
      <c r="E1800">
        <v>6</v>
      </c>
      <c r="F1800">
        <v>74.367873078829902</v>
      </c>
      <c r="G1800">
        <v>69.377429867766494</v>
      </c>
    </row>
    <row r="1801" spans="1:7" x14ac:dyDescent="0.35">
      <c r="A1801">
        <v>2021</v>
      </c>
      <c r="B1801" t="s">
        <v>53</v>
      </c>
      <c r="C1801" t="s">
        <v>49</v>
      </c>
      <c r="D1801" t="s">
        <v>46</v>
      </c>
      <c r="E1801">
        <v>3</v>
      </c>
      <c r="F1801">
        <v>29.700029700029699</v>
      </c>
      <c r="G1801">
        <v>29.487391592524599</v>
      </c>
    </row>
    <row r="1802" spans="1:7" x14ac:dyDescent="0.35">
      <c r="A1802">
        <v>2021</v>
      </c>
      <c r="B1802" t="s">
        <v>53</v>
      </c>
      <c r="C1802" t="s">
        <v>49</v>
      </c>
      <c r="D1802" t="s">
        <v>47</v>
      </c>
      <c r="E1802">
        <v>9</v>
      </c>
      <c r="F1802">
        <v>49.534922120094699</v>
      </c>
      <c r="G1802">
        <v>49.432410730145499</v>
      </c>
    </row>
    <row r="1803" spans="1:7" x14ac:dyDescent="0.35">
      <c r="A1803">
        <v>2021</v>
      </c>
      <c r="B1803" t="s">
        <v>53</v>
      </c>
      <c r="C1803" t="s">
        <v>50</v>
      </c>
      <c r="D1803" t="s">
        <v>45</v>
      </c>
      <c r="E1803">
        <v>9</v>
      </c>
      <c r="F1803">
        <v>13.9995022399204</v>
      </c>
      <c r="G1803">
        <v>9.9684413035268005</v>
      </c>
    </row>
    <row r="1804" spans="1:7" x14ac:dyDescent="0.35">
      <c r="A1804">
        <v>2021</v>
      </c>
      <c r="B1804" t="s">
        <v>53</v>
      </c>
      <c r="C1804" t="s">
        <v>50</v>
      </c>
      <c r="D1804" t="s">
        <v>46</v>
      </c>
      <c r="E1804">
        <v>3</v>
      </c>
      <c r="F1804">
        <v>4.5226357921396598</v>
      </c>
      <c r="G1804">
        <v>3.3280268805747899</v>
      </c>
    </row>
    <row r="1805" spans="1:7" x14ac:dyDescent="0.35">
      <c r="A1805">
        <v>2021</v>
      </c>
      <c r="B1805" t="s">
        <v>53</v>
      </c>
      <c r="C1805" t="s">
        <v>50</v>
      </c>
      <c r="D1805" t="s">
        <v>47</v>
      </c>
      <c r="E1805">
        <v>12</v>
      </c>
      <c r="F1805">
        <v>9.18688419166903</v>
      </c>
      <c r="G1805">
        <v>6.6482340920507896</v>
      </c>
    </row>
    <row r="1806" spans="1:7" x14ac:dyDescent="0.35">
      <c r="A1806">
        <v>2021</v>
      </c>
      <c r="B1806" t="s">
        <v>53</v>
      </c>
      <c r="C1806" t="s">
        <v>51</v>
      </c>
      <c r="D1806" t="s">
        <v>45</v>
      </c>
      <c r="E1806">
        <v>15</v>
      </c>
      <c r="F1806">
        <v>20.730830891702102</v>
      </c>
      <c r="G1806">
        <v>15.315250274308401</v>
      </c>
    </row>
    <row r="1807" spans="1:7" x14ac:dyDescent="0.35">
      <c r="A1807">
        <v>2021</v>
      </c>
      <c r="B1807" t="s">
        <v>53</v>
      </c>
      <c r="C1807" t="s">
        <v>51</v>
      </c>
      <c r="D1807" t="s">
        <v>46</v>
      </c>
      <c r="E1807">
        <v>6</v>
      </c>
      <c r="F1807">
        <v>7.8499097260381498</v>
      </c>
      <c r="G1807">
        <v>5.6823697046502701</v>
      </c>
    </row>
    <row r="1808" spans="1:7" x14ac:dyDescent="0.35">
      <c r="A1808">
        <v>2021</v>
      </c>
      <c r="B1808" t="s">
        <v>53</v>
      </c>
      <c r="C1808" t="s">
        <v>51</v>
      </c>
      <c r="D1808" t="s">
        <v>47</v>
      </c>
      <c r="E1808">
        <v>21</v>
      </c>
      <c r="F1808">
        <v>14.1138517373479</v>
      </c>
      <c r="G1808">
        <v>10.4988099894793</v>
      </c>
    </row>
    <row r="1809" spans="1:7" x14ac:dyDescent="0.35">
      <c r="A1809">
        <v>2021</v>
      </c>
      <c r="B1809" t="s">
        <v>54</v>
      </c>
      <c r="C1809" t="s">
        <v>44</v>
      </c>
      <c r="D1809" t="s">
        <v>45</v>
      </c>
      <c r="E1809">
        <v>5</v>
      </c>
      <c r="F1809">
        <v>11.7307556952819</v>
      </c>
      <c r="G1809">
        <v>11.158498236657801</v>
      </c>
    </row>
    <row r="1810" spans="1:7" x14ac:dyDescent="0.35">
      <c r="A1810">
        <v>2021</v>
      </c>
      <c r="B1810" t="s">
        <v>54</v>
      </c>
      <c r="C1810" t="s">
        <v>44</v>
      </c>
      <c r="D1810" t="s">
        <v>46</v>
      </c>
      <c r="E1810">
        <v>2</v>
      </c>
      <c r="F1810">
        <v>4.4439506721475404</v>
      </c>
      <c r="G1810">
        <v>4.3934237768433597</v>
      </c>
    </row>
    <row r="1811" spans="1:7" x14ac:dyDescent="0.35">
      <c r="A1811">
        <v>2021</v>
      </c>
      <c r="B1811" t="s">
        <v>54</v>
      </c>
      <c r="C1811" t="s">
        <v>44</v>
      </c>
      <c r="D1811" t="s">
        <v>47</v>
      </c>
      <c r="E1811">
        <v>7</v>
      </c>
      <c r="F1811">
        <v>7.9883142374583498</v>
      </c>
      <c r="G1811">
        <v>7.7759610067506104</v>
      </c>
    </row>
    <row r="1812" spans="1:7" x14ac:dyDescent="0.35">
      <c r="A1812">
        <v>2021</v>
      </c>
      <c r="B1812" t="s">
        <v>54</v>
      </c>
      <c r="C1812" t="s">
        <v>48</v>
      </c>
      <c r="D1812" t="s">
        <v>45</v>
      </c>
      <c r="E1812">
        <v>9</v>
      </c>
      <c r="F1812">
        <v>55.841657876776097</v>
      </c>
      <c r="G1812">
        <v>54.285593850190203</v>
      </c>
    </row>
    <row r="1813" spans="1:7" x14ac:dyDescent="0.35">
      <c r="A1813">
        <v>2021</v>
      </c>
      <c r="B1813" t="s">
        <v>54</v>
      </c>
      <c r="C1813" t="s">
        <v>48</v>
      </c>
      <c r="D1813" t="s">
        <v>46</v>
      </c>
      <c r="E1813">
        <v>4</v>
      </c>
      <c r="F1813">
        <v>22.644927536231901</v>
      </c>
      <c r="G1813">
        <v>22.6489914671292</v>
      </c>
    </row>
    <row r="1814" spans="1:7" x14ac:dyDescent="0.35">
      <c r="A1814">
        <v>2021</v>
      </c>
      <c r="B1814" t="s">
        <v>54</v>
      </c>
      <c r="C1814" t="s">
        <v>48</v>
      </c>
      <c r="D1814" t="s">
        <v>47</v>
      </c>
      <c r="E1814">
        <v>13</v>
      </c>
      <c r="F1814">
        <v>38.483171013291503</v>
      </c>
      <c r="G1814">
        <v>38.467292658659701</v>
      </c>
    </row>
    <row r="1815" spans="1:7" x14ac:dyDescent="0.35">
      <c r="A1815">
        <v>2021</v>
      </c>
      <c r="B1815" t="s">
        <v>54</v>
      </c>
      <c r="C1815" t="s">
        <v>49</v>
      </c>
      <c r="D1815" t="s">
        <v>45</v>
      </c>
      <c r="E1815">
        <v>2</v>
      </c>
      <c r="F1815">
        <v>17.6133861734919</v>
      </c>
      <c r="G1815">
        <v>16.131113692089301</v>
      </c>
    </row>
    <row r="1816" spans="1:7" x14ac:dyDescent="0.35">
      <c r="A1816">
        <v>2021</v>
      </c>
      <c r="B1816" t="s">
        <v>54</v>
      </c>
      <c r="C1816" t="s">
        <v>49</v>
      </c>
      <c r="D1816" t="s">
        <v>46</v>
      </c>
      <c r="E1816">
        <v>3</v>
      </c>
      <c r="F1816">
        <v>19.369834710743799</v>
      </c>
      <c r="G1816">
        <v>18.753182456583001</v>
      </c>
    </row>
    <row r="1817" spans="1:7" x14ac:dyDescent="0.35">
      <c r="A1817">
        <v>2021</v>
      </c>
      <c r="B1817" t="s">
        <v>54</v>
      </c>
      <c r="C1817" t="s">
        <v>49</v>
      </c>
      <c r="D1817" t="s">
        <v>47</v>
      </c>
      <c r="E1817">
        <v>5</v>
      </c>
      <c r="F1817">
        <v>18.626830086056</v>
      </c>
      <c r="G1817">
        <v>17.442148074336099</v>
      </c>
    </row>
    <row r="1818" spans="1:7" x14ac:dyDescent="0.35">
      <c r="A1818">
        <v>2021</v>
      </c>
      <c r="B1818" t="s">
        <v>54</v>
      </c>
      <c r="C1818" t="s">
        <v>50</v>
      </c>
      <c r="D1818" t="s">
        <v>45</v>
      </c>
      <c r="E1818">
        <v>14</v>
      </c>
      <c r="F1818">
        <v>10.1760455886842</v>
      </c>
      <c r="G1818">
        <v>9.5131751505322004</v>
      </c>
    </row>
    <row r="1819" spans="1:7" x14ac:dyDescent="0.35">
      <c r="A1819">
        <v>2021</v>
      </c>
      <c r="B1819" t="s">
        <v>54</v>
      </c>
      <c r="C1819" t="s">
        <v>50</v>
      </c>
      <c r="D1819" t="s">
        <v>46</v>
      </c>
      <c r="E1819">
        <v>6</v>
      </c>
      <c r="F1819">
        <v>4.2466150938855796</v>
      </c>
      <c r="G1819">
        <v>3.8927487966066598</v>
      </c>
    </row>
    <row r="1820" spans="1:7" x14ac:dyDescent="0.35">
      <c r="A1820">
        <v>2021</v>
      </c>
      <c r="B1820" t="s">
        <v>54</v>
      </c>
      <c r="C1820" t="s">
        <v>50</v>
      </c>
      <c r="D1820" t="s">
        <v>47</v>
      </c>
      <c r="E1820">
        <v>20</v>
      </c>
      <c r="F1820">
        <v>7.1718776334238203</v>
      </c>
      <c r="G1820">
        <v>6.7029619735694297</v>
      </c>
    </row>
    <row r="1821" spans="1:7" x14ac:dyDescent="0.35">
      <c r="A1821">
        <v>2021</v>
      </c>
      <c r="B1821" t="s">
        <v>54</v>
      </c>
      <c r="C1821" t="s">
        <v>51</v>
      </c>
      <c r="D1821" t="s">
        <v>45</v>
      </c>
      <c r="E1821">
        <v>16</v>
      </c>
      <c r="F1821">
        <v>10.7430858171124</v>
      </c>
      <c r="G1821">
        <v>10.108789619272301</v>
      </c>
    </row>
    <row r="1822" spans="1:7" x14ac:dyDescent="0.35">
      <c r="A1822">
        <v>2021</v>
      </c>
      <c r="B1822" t="s">
        <v>54</v>
      </c>
      <c r="C1822" t="s">
        <v>51</v>
      </c>
      <c r="D1822" t="s">
        <v>46</v>
      </c>
      <c r="E1822">
        <v>9</v>
      </c>
      <c r="F1822">
        <v>5.74063797623376</v>
      </c>
      <c r="G1822">
        <v>5.2301878260045296</v>
      </c>
    </row>
    <row r="1823" spans="1:7" x14ac:dyDescent="0.35">
      <c r="A1823">
        <v>2021</v>
      </c>
      <c r="B1823" t="s">
        <v>54</v>
      </c>
      <c r="C1823" t="s">
        <v>51</v>
      </c>
      <c r="D1823" t="s">
        <v>47</v>
      </c>
      <c r="E1823">
        <v>25</v>
      </c>
      <c r="F1823">
        <v>8.1776847338981398</v>
      </c>
      <c r="G1823">
        <v>7.6694887226384303</v>
      </c>
    </row>
    <row r="1824" spans="1:7" x14ac:dyDescent="0.35">
      <c r="A1824">
        <v>2021</v>
      </c>
      <c r="B1824" t="s">
        <v>56</v>
      </c>
      <c r="C1824" t="s">
        <v>44</v>
      </c>
      <c r="D1824" t="s">
        <v>45</v>
      </c>
      <c r="E1824">
        <v>5</v>
      </c>
      <c r="F1824">
        <v>6.3870827638184497</v>
      </c>
      <c r="G1824">
        <v>6.1865428258271704</v>
      </c>
    </row>
    <row r="1825" spans="1:7" x14ac:dyDescent="0.35">
      <c r="A1825">
        <v>2021</v>
      </c>
      <c r="B1825" t="s">
        <v>56</v>
      </c>
      <c r="C1825" t="s">
        <v>44</v>
      </c>
      <c r="D1825" t="s">
        <v>46</v>
      </c>
      <c r="E1825">
        <v>1</v>
      </c>
      <c r="F1825">
        <v>1.2500312507812701</v>
      </c>
      <c r="G1825">
        <v>1.14586106170197</v>
      </c>
    </row>
    <row r="1826" spans="1:7" x14ac:dyDescent="0.35">
      <c r="A1826">
        <v>2021</v>
      </c>
      <c r="B1826" t="s">
        <v>56</v>
      </c>
      <c r="C1826" t="s">
        <v>44</v>
      </c>
      <c r="D1826" t="s">
        <v>47</v>
      </c>
      <c r="E1826">
        <v>6</v>
      </c>
      <c r="F1826">
        <v>3.79072661911411</v>
      </c>
      <c r="G1826">
        <v>3.6662019437645701</v>
      </c>
    </row>
    <row r="1827" spans="1:7" x14ac:dyDescent="0.35">
      <c r="A1827">
        <v>2021</v>
      </c>
      <c r="B1827" t="s">
        <v>56</v>
      </c>
      <c r="C1827" t="s">
        <v>48</v>
      </c>
      <c r="D1827" t="s">
        <v>45</v>
      </c>
      <c r="E1827">
        <v>9</v>
      </c>
      <c r="F1827">
        <v>29.1980275110304</v>
      </c>
      <c r="G1827">
        <v>29.128107871036399</v>
      </c>
    </row>
    <row r="1828" spans="1:7" x14ac:dyDescent="0.35">
      <c r="A1828">
        <v>2021</v>
      </c>
      <c r="B1828" t="s">
        <v>56</v>
      </c>
      <c r="C1828" t="s">
        <v>48</v>
      </c>
      <c r="D1828" t="s">
        <v>46</v>
      </c>
      <c r="E1828">
        <v>2</v>
      </c>
      <c r="F1828">
        <v>6.1789421651013301</v>
      </c>
      <c r="G1828">
        <v>6.3277304156743597</v>
      </c>
    </row>
    <row r="1829" spans="1:7" x14ac:dyDescent="0.35">
      <c r="A1829">
        <v>2021</v>
      </c>
      <c r="B1829" t="s">
        <v>56</v>
      </c>
      <c r="C1829" t="s">
        <v>48</v>
      </c>
      <c r="D1829" t="s">
        <v>47</v>
      </c>
      <c r="E1829">
        <v>11</v>
      </c>
      <c r="F1829">
        <v>17.407266742625598</v>
      </c>
      <c r="G1829">
        <v>17.7279191433554</v>
      </c>
    </row>
    <row r="1830" spans="1:7" x14ac:dyDescent="0.35">
      <c r="A1830">
        <v>2021</v>
      </c>
      <c r="B1830" t="s">
        <v>56</v>
      </c>
      <c r="C1830" t="s">
        <v>49</v>
      </c>
      <c r="D1830" t="s">
        <v>45</v>
      </c>
      <c r="E1830">
        <v>7</v>
      </c>
      <c r="F1830">
        <v>33.432037443881903</v>
      </c>
      <c r="G1830">
        <v>31.641315922175998</v>
      </c>
    </row>
    <row r="1831" spans="1:7" x14ac:dyDescent="0.35">
      <c r="A1831">
        <v>2021</v>
      </c>
      <c r="B1831" t="s">
        <v>56</v>
      </c>
      <c r="C1831" t="s">
        <v>49</v>
      </c>
      <c r="D1831" t="s">
        <v>47</v>
      </c>
      <c r="E1831">
        <v>7</v>
      </c>
      <c r="F1831">
        <v>14.198782961460401</v>
      </c>
      <c r="G1831">
        <v>15.820657961087999</v>
      </c>
    </row>
    <row r="1832" spans="1:7" x14ac:dyDescent="0.35">
      <c r="A1832">
        <v>2021</v>
      </c>
      <c r="B1832" t="s">
        <v>56</v>
      </c>
      <c r="C1832" t="s">
        <v>50</v>
      </c>
      <c r="D1832" t="s">
        <v>45</v>
      </c>
      <c r="E1832">
        <v>14</v>
      </c>
      <c r="F1832">
        <v>5.1759068928291496</v>
      </c>
      <c r="G1832">
        <v>5.16251118165167</v>
      </c>
    </row>
    <row r="1833" spans="1:7" x14ac:dyDescent="0.35">
      <c r="A1833">
        <v>2021</v>
      </c>
      <c r="B1833" t="s">
        <v>56</v>
      </c>
      <c r="C1833" t="s">
        <v>50</v>
      </c>
      <c r="D1833" t="s">
        <v>46</v>
      </c>
      <c r="E1833">
        <v>3</v>
      </c>
      <c r="F1833">
        <v>1.12466541203992</v>
      </c>
      <c r="G1833">
        <v>1.06380755494157</v>
      </c>
    </row>
    <row r="1834" spans="1:7" x14ac:dyDescent="0.35">
      <c r="A1834">
        <v>2021</v>
      </c>
      <c r="B1834" t="s">
        <v>56</v>
      </c>
      <c r="C1834" t="s">
        <v>50</v>
      </c>
      <c r="D1834" t="s">
        <v>47</v>
      </c>
      <c r="E1834">
        <v>17</v>
      </c>
      <c r="F1834">
        <v>3.16438024682166</v>
      </c>
      <c r="G1834">
        <v>3.1131593682966199</v>
      </c>
    </row>
    <row r="1835" spans="1:7" x14ac:dyDescent="0.35">
      <c r="A1835">
        <v>2021</v>
      </c>
      <c r="B1835" t="s">
        <v>56</v>
      </c>
      <c r="C1835" t="s">
        <v>51</v>
      </c>
      <c r="D1835" t="s">
        <v>45</v>
      </c>
      <c r="E1835">
        <v>21</v>
      </c>
      <c r="F1835">
        <v>7.2060448421876204</v>
      </c>
      <c r="G1835">
        <v>7.5456036082988502</v>
      </c>
    </row>
    <row r="1836" spans="1:7" x14ac:dyDescent="0.35">
      <c r="A1836">
        <v>2021</v>
      </c>
      <c r="B1836" t="s">
        <v>56</v>
      </c>
      <c r="C1836" t="s">
        <v>51</v>
      </c>
      <c r="D1836" t="s">
        <v>46</v>
      </c>
      <c r="E1836">
        <v>3</v>
      </c>
      <c r="F1836">
        <v>1.01657698198626</v>
      </c>
      <c r="G1836">
        <v>0.96806487499683103</v>
      </c>
    </row>
    <row r="1837" spans="1:7" x14ac:dyDescent="0.35">
      <c r="A1837">
        <v>2021</v>
      </c>
      <c r="B1837" t="s">
        <v>56</v>
      </c>
      <c r="C1837" t="s">
        <v>51</v>
      </c>
      <c r="D1837" t="s">
        <v>47</v>
      </c>
      <c r="E1837">
        <v>24</v>
      </c>
      <c r="F1837">
        <v>4.0918623088333099</v>
      </c>
      <c r="G1837">
        <v>4.25683424164784</v>
      </c>
    </row>
    <row r="1838" spans="1:7" x14ac:dyDescent="0.35">
      <c r="A1838">
        <v>2021</v>
      </c>
      <c r="B1838" t="s">
        <v>57</v>
      </c>
      <c r="C1838" t="s">
        <v>44</v>
      </c>
      <c r="D1838" t="s">
        <v>45</v>
      </c>
      <c r="E1838">
        <v>4</v>
      </c>
      <c r="F1838">
        <v>8.7189659306406302</v>
      </c>
      <c r="G1838">
        <v>7.9773877737265302</v>
      </c>
    </row>
    <row r="1839" spans="1:7" x14ac:dyDescent="0.35">
      <c r="A1839">
        <v>2021</v>
      </c>
      <c r="B1839" t="s">
        <v>57</v>
      </c>
      <c r="C1839" t="s">
        <v>44</v>
      </c>
      <c r="D1839" t="s">
        <v>46</v>
      </c>
      <c r="E1839">
        <v>2</v>
      </c>
      <c r="F1839">
        <v>4.0623984400389999</v>
      </c>
      <c r="G1839">
        <v>4.1819194711664096</v>
      </c>
    </row>
    <row r="1840" spans="1:7" x14ac:dyDescent="0.35">
      <c r="A1840">
        <v>2021</v>
      </c>
      <c r="B1840" t="s">
        <v>57</v>
      </c>
      <c r="C1840" t="s">
        <v>44</v>
      </c>
      <c r="D1840" t="s">
        <v>47</v>
      </c>
      <c r="E1840">
        <v>6</v>
      </c>
      <c r="F1840">
        <v>6.3085512412074598</v>
      </c>
      <c r="G1840">
        <v>6.0796536224464699</v>
      </c>
    </row>
    <row r="1841" spans="1:7" x14ac:dyDescent="0.35">
      <c r="A1841">
        <v>2021</v>
      </c>
      <c r="B1841" t="s">
        <v>57</v>
      </c>
      <c r="C1841" t="s">
        <v>48</v>
      </c>
      <c r="D1841" t="s">
        <v>45</v>
      </c>
      <c r="E1841">
        <v>5</v>
      </c>
      <c r="F1841">
        <v>23.815194093831899</v>
      </c>
      <c r="G1841">
        <v>23.949139955893401</v>
      </c>
    </row>
    <row r="1842" spans="1:7" x14ac:dyDescent="0.35">
      <c r="A1842">
        <v>2021</v>
      </c>
      <c r="B1842" t="s">
        <v>57</v>
      </c>
      <c r="C1842" t="s">
        <v>48</v>
      </c>
      <c r="D1842" t="s">
        <v>46</v>
      </c>
      <c r="E1842">
        <v>2</v>
      </c>
      <c r="F1842">
        <v>9.0399566082082803</v>
      </c>
      <c r="G1842">
        <v>9.0379784399937897</v>
      </c>
    </row>
    <row r="1843" spans="1:7" x14ac:dyDescent="0.35">
      <c r="A1843">
        <v>2021</v>
      </c>
      <c r="B1843" t="s">
        <v>57</v>
      </c>
      <c r="C1843" t="s">
        <v>48</v>
      </c>
      <c r="D1843" t="s">
        <v>47</v>
      </c>
      <c r="E1843">
        <v>7</v>
      </c>
      <c r="F1843">
        <v>16.234142721306199</v>
      </c>
      <c r="G1843">
        <v>16.4935591979436</v>
      </c>
    </row>
    <row r="1844" spans="1:7" x14ac:dyDescent="0.35">
      <c r="A1844">
        <v>2021</v>
      </c>
      <c r="B1844" t="s">
        <v>57</v>
      </c>
      <c r="C1844" t="s">
        <v>49</v>
      </c>
      <c r="D1844" t="s">
        <v>45</v>
      </c>
      <c r="E1844">
        <v>3</v>
      </c>
      <c r="F1844">
        <v>19.782393669634001</v>
      </c>
      <c r="G1844">
        <v>18.613535507396399</v>
      </c>
    </row>
    <row r="1845" spans="1:7" x14ac:dyDescent="0.35">
      <c r="A1845">
        <v>2021</v>
      </c>
      <c r="B1845" t="s">
        <v>57</v>
      </c>
      <c r="C1845" t="s">
        <v>49</v>
      </c>
      <c r="D1845" t="s">
        <v>46</v>
      </c>
      <c r="E1845">
        <v>4</v>
      </c>
      <c r="F1845">
        <v>20.287061926256499</v>
      </c>
      <c r="G1845">
        <v>20.564474895062499</v>
      </c>
    </row>
    <row r="1846" spans="1:7" x14ac:dyDescent="0.35">
      <c r="A1846">
        <v>2021</v>
      </c>
      <c r="B1846" t="s">
        <v>57</v>
      </c>
      <c r="C1846" t="s">
        <v>49</v>
      </c>
      <c r="D1846" t="s">
        <v>47</v>
      </c>
      <c r="E1846">
        <v>7</v>
      </c>
      <c r="F1846">
        <v>20.067656671062402</v>
      </c>
      <c r="G1846">
        <v>19.589005201229501</v>
      </c>
    </row>
    <row r="1847" spans="1:7" x14ac:dyDescent="0.35">
      <c r="A1847">
        <v>2021</v>
      </c>
      <c r="B1847" t="s">
        <v>57</v>
      </c>
      <c r="C1847" t="s">
        <v>50</v>
      </c>
      <c r="D1847" t="s">
        <v>45</v>
      </c>
      <c r="E1847">
        <v>9</v>
      </c>
      <c r="F1847">
        <v>6.2211408189786299</v>
      </c>
      <c r="G1847">
        <v>5.08644775319378</v>
      </c>
    </row>
    <row r="1848" spans="1:7" x14ac:dyDescent="0.35">
      <c r="A1848">
        <v>2021</v>
      </c>
      <c r="B1848" t="s">
        <v>57</v>
      </c>
      <c r="C1848" t="s">
        <v>50</v>
      </c>
      <c r="D1848" t="s">
        <v>46</v>
      </c>
      <c r="E1848">
        <v>4</v>
      </c>
      <c r="F1848">
        <v>2.7637670144406798</v>
      </c>
      <c r="G1848">
        <v>2.2606553802840099</v>
      </c>
    </row>
    <row r="1849" spans="1:7" x14ac:dyDescent="0.35">
      <c r="A1849">
        <v>2021</v>
      </c>
      <c r="B1849" t="s">
        <v>57</v>
      </c>
      <c r="C1849" t="s">
        <v>50</v>
      </c>
      <c r="D1849" t="s">
        <v>47</v>
      </c>
      <c r="E1849">
        <v>13</v>
      </c>
      <c r="F1849">
        <v>4.4920835665761301</v>
      </c>
      <c r="G1849">
        <v>3.6735515667388898</v>
      </c>
    </row>
    <row r="1850" spans="1:7" x14ac:dyDescent="0.35">
      <c r="A1850">
        <v>2021</v>
      </c>
      <c r="B1850" t="s">
        <v>57</v>
      </c>
      <c r="C1850" t="s">
        <v>51</v>
      </c>
      <c r="D1850" t="s">
        <v>45</v>
      </c>
      <c r="E1850">
        <v>12</v>
      </c>
      <c r="F1850">
        <v>7.5078363041424501</v>
      </c>
      <c r="G1850">
        <v>6.3038856510720098</v>
      </c>
    </row>
    <row r="1851" spans="1:7" x14ac:dyDescent="0.35">
      <c r="A1851">
        <v>2021</v>
      </c>
      <c r="B1851" t="s">
        <v>57</v>
      </c>
      <c r="C1851" t="s">
        <v>51</v>
      </c>
      <c r="D1851" t="s">
        <v>46</v>
      </c>
      <c r="E1851">
        <v>8</v>
      </c>
      <c r="F1851">
        <v>4.8647892634101</v>
      </c>
      <c r="G1851">
        <v>3.9079991366140798</v>
      </c>
    </row>
    <row r="1852" spans="1:7" x14ac:dyDescent="0.35">
      <c r="A1852">
        <v>2021</v>
      </c>
      <c r="B1852" t="s">
        <v>57</v>
      </c>
      <c r="C1852" t="s">
        <v>51</v>
      </c>
      <c r="D1852" t="s">
        <v>47</v>
      </c>
      <c r="E1852">
        <v>20</v>
      </c>
      <c r="F1852">
        <v>6.1675095596398197</v>
      </c>
      <c r="G1852">
        <v>5.1059423938430397</v>
      </c>
    </row>
    <row r="1853" spans="1:7" x14ac:dyDescent="0.35">
      <c r="A1853">
        <v>2021</v>
      </c>
      <c r="B1853" t="s">
        <v>58</v>
      </c>
      <c r="C1853" t="s">
        <v>44</v>
      </c>
      <c r="D1853" t="s">
        <v>45</v>
      </c>
      <c r="E1853">
        <v>3</v>
      </c>
      <c r="F1853">
        <v>2.6499659921031</v>
      </c>
      <c r="G1853">
        <v>2.6087523828881301</v>
      </c>
    </row>
    <row r="1854" spans="1:7" x14ac:dyDescent="0.35">
      <c r="A1854">
        <v>2021</v>
      </c>
      <c r="B1854" t="s">
        <v>58</v>
      </c>
      <c r="C1854" t="s">
        <v>44</v>
      </c>
      <c r="D1854" t="s">
        <v>46</v>
      </c>
      <c r="E1854">
        <v>5</v>
      </c>
      <c r="F1854">
        <v>4.2518453008605697</v>
      </c>
      <c r="G1854">
        <v>4.12757015986847</v>
      </c>
    </row>
    <row r="1855" spans="1:7" x14ac:dyDescent="0.35">
      <c r="A1855">
        <v>2021</v>
      </c>
      <c r="B1855" t="s">
        <v>58</v>
      </c>
      <c r="C1855" t="s">
        <v>44</v>
      </c>
      <c r="D1855" t="s">
        <v>47</v>
      </c>
      <c r="E1855">
        <v>8</v>
      </c>
      <c r="F1855">
        <v>3.4661294166070902</v>
      </c>
      <c r="G1855">
        <v>3.3681612713783</v>
      </c>
    </row>
    <row r="1856" spans="1:7" x14ac:dyDescent="0.35">
      <c r="A1856">
        <v>2021</v>
      </c>
      <c r="B1856" t="s">
        <v>58</v>
      </c>
      <c r="C1856" t="s">
        <v>48</v>
      </c>
      <c r="D1856" t="s">
        <v>45</v>
      </c>
      <c r="E1856">
        <v>12</v>
      </c>
      <c r="F1856">
        <v>29.7309350379069</v>
      </c>
      <c r="G1856">
        <v>29.721103616433201</v>
      </c>
    </row>
    <row r="1857" spans="1:7" x14ac:dyDescent="0.35">
      <c r="A1857">
        <v>2021</v>
      </c>
      <c r="B1857" t="s">
        <v>58</v>
      </c>
      <c r="C1857" t="s">
        <v>48</v>
      </c>
      <c r="D1857" t="s">
        <v>47</v>
      </c>
      <c r="E1857">
        <v>12</v>
      </c>
      <c r="F1857">
        <v>14.1307803723461</v>
      </c>
      <c r="G1857">
        <v>14.8605518082166</v>
      </c>
    </row>
    <row r="1858" spans="1:7" x14ac:dyDescent="0.35">
      <c r="A1858">
        <v>2021</v>
      </c>
      <c r="B1858" t="s">
        <v>58</v>
      </c>
      <c r="C1858" t="s">
        <v>49</v>
      </c>
      <c r="D1858" t="s">
        <v>45</v>
      </c>
      <c r="E1858">
        <v>12</v>
      </c>
      <c r="F1858">
        <v>42.195576497063897</v>
      </c>
      <c r="G1858">
        <v>40.911357108989698</v>
      </c>
    </row>
    <row r="1859" spans="1:7" x14ac:dyDescent="0.35">
      <c r="A1859">
        <v>2021</v>
      </c>
      <c r="B1859" t="s">
        <v>58</v>
      </c>
      <c r="C1859" t="s">
        <v>49</v>
      </c>
      <c r="D1859" t="s">
        <v>46</v>
      </c>
      <c r="E1859">
        <v>5</v>
      </c>
      <c r="F1859">
        <v>12.4371921794936</v>
      </c>
      <c r="G1859">
        <v>13.569695634316</v>
      </c>
    </row>
    <row r="1860" spans="1:7" x14ac:dyDescent="0.35">
      <c r="A1860">
        <v>2021</v>
      </c>
      <c r="B1860" t="s">
        <v>58</v>
      </c>
      <c r="C1860" t="s">
        <v>49</v>
      </c>
      <c r="D1860" t="s">
        <v>47</v>
      </c>
      <c r="E1860">
        <v>17</v>
      </c>
      <c r="F1860">
        <v>24.7665389490246</v>
      </c>
      <c r="G1860">
        <v>27.240526371652798</v>
      </c>
    </row>
    <row r="1861" spans="1:7" x14ac:dyDescent="0.35">
      <c r="A1861">
        <v>2021</v>
      </c>
      <c r="B1861" t="s">
        <v>58</v>
      </c>
      <c r="C1861" t="s">
        <v>50</v>
      </c>
      <c r="D1861" t="s">
        <v>45</v>
      </c>
      <c r="E1861">
        <v>15</v>
      </c>
      <c r="F1861">
        <v>3.5889374591758401</v>
      </c>
      <c r="G1861">
        <v>4.1890497375723497</v>
      </c>
    </row>
    <row r="1862" spans="1:7" x14ac:dyDescent="0.35">
      <c r="A1862">
        <v>2021</v>
      </c>
      <c r="B1862" t="s">
        <v>58</v>
      </c>
      <c r="C1862" t="s">
        <v>50</v>
      </c>
      <c r="D1862" t="s">
        <v>46</v>
      </c>
      <c r="E1862">
        <v>5</v>
      </c>
      <c r="F1862">
        <v>1.1635537724740399</v>
      </c>
      <c r="G1862">
        <v>1.2019847168847699</v>
      </c>
    </row>
    <row r="1863" spans="1:7" x14ac:dyDescent="0.35">
      <c r="A1863">
        <v>2021</v>
      </c>
      <c r="B1863" t="s">
        <v>58</v>
      </c>
      <c r="C1863" t="s">
        <v>50</v>
      </c>
      <c r="D1863" t="s">
        <v>47</v>
      </c>
      <c r="E1863">
        <v>20</v>
      </c>
      <c r="F1863">
        <v>2.3594115155797799</v>
      </c>
      <c r="G1863">
        <v>2.6955172272285601</v>
      </c>
    </row>
    <row r="1864" spans="1:7" x14ac:dyDescent="0.35">
      <c r="A1864">
        <v>2021</v>
      </c>
      <c r="B1864" t="s">
        <v>58</v>
      </c>
      <c r="C1864" t="s">
        <v>51</v>
      </c>
      <c r="D1864" t="s">
        <v>45</v>
      </c>
      <c r="E1864">
        <v>27</v>
      </c>
      <c r="F1864">
        <v>6.0485225923519801</v>
      </c>
      <c r="G1864">
        <v>7.4940574009999104</v>
      </c>
    </row>
    <row r="1865" spans="1:7" x14ac:dyDescent="0.35">
      <c r="A1865">
        <v>2021</v>
      </c>
      <c r="B1865" t="s">
        <v>58</v>
      </c>
      <c r="C1865" t="s">
        <v>51</v>
      </c>
      <c r="D1865" t="s">
        <v>46</v>
      </c>
      <c r="E1865">
        <v>10</v>
      </c>
      <c r="F1865">
        <v>2.1280217909431398</v>
      </c>
      <c r="G1865">
        <v>2.3150786994535801</v>
      </c>
    </row>
    <row r="1866" spans="1:7" x14ac:dyDescent="0.35">
      <c r="A1866">
        <v>2021</v>
      </c>
      <c r="B1866" t="s">
        <v>58</v>
      </c>
      <c r="C1866" t="s">
        <v>51</v>
      </c>
      <c r="D1866" t="s">
        <v>47</v>
      </c>
      <c r="E1866">
        <v>37</v>
      </c>
      <c r="F1866">
        <v>4.0379347600702804</v>
      </c>
      <c r="G1866">
        <v>4.9045680502267501</v>
      </c>
    </row>
    <row r="1867" spans="1:7" x14ac:dyDescent="0.35">
      <c r="A1867">
        <v>2021</v>
      </c>
      <c r="B1867" t="s">
        <v>66</v>
      </c>
      <c r="C1867" t="s">
        <v>44</v>
      </c>
      <c r="D1867" t="s">
        <v>46</v>
      </c>
      <c r="E1867">
        <v>-1</v>
      </c>
      <c r="F1867">
        <v>-1</v>
      </c>
      <c r="G1867">
        <v>28.7553363268376</v>
      </c>
    </row>
    <row r="1868" spans="1:7" x14ac:dyDescent="0.35">
      <c r="A1868">
        <v>2021</v>
      </c>
      <c r="B1868" t="s">
        <v>66</v>
      </c>
      <c r="C1868" t="s">
        <v>44</v>
      </c>
      <c r="D1868" t="s">
        <v>47</v>
      </c>
      <c r="E1868">
        <v>-1</v>
      </c>
      <c r="F1868">
        <v>-1</v>
      </c>
      <c r="G1868">
        <v>14.3776681634188</v>
      </c>
    </row>
    <row r="1869" spans="1:7" x14ac:dyDescent="0.35">
      <c r="A1869">
        <v>2021</v>
      </c>
      <c r="B1869" t="s">
        <v>66</v>
      </c>
      <c r="C1869" t="s">
        <v>48</v>
      </c>
      <c r="D1869" t="s">
        <v>45</v>
      </c>
      <c r="E1869">
        <v>-1</v>
      </c>
      <c r="F1869">
        <v>-1</v>
      </c>
      <c r="G1869">
        <v>68.516615279205197</v>
      </c>
    </row>
    <row r="1870" spans="1:7" x14ac:dyDescent="0.35">
      <c r="A1870">
        <v>2021</v>
      </c>
      <c r="B1870" t="s">
        <v>66</v>
      </c>
      <c r="C1870" t="s">
        <v>48</v>
      </c>
      <c r="D1870" t="s">
        <v>47</v>
      </c>
      <c r="E1870">
        <v>-1</v>
      </c>
      <c r="F1870">
        <v>-1</v>
      </c>
      <c r="G1870">
        <v>34.258307639602599</v>
      </c>
    </row>
    <row r="1871" spans="1:7" x14ac:dyDescent="0.35">
      <c r="A1871">
        <v>2021</v>
      </c>
      <c r="B1871" t="s">
        <v>66</v>
      </c>
      <c r="C1871" t="s">
        <v>50</v>
      </c>
      <c r="D1871" t="s">
        <v>45</v>
      </c>
      <c r="E1871">
        <v>-1</v>
      </c>
      <c r="F1871">
        <v>-1</v>
      </c>
      <c r="G1871">
        <v>7.9057633014467603</v>
      </c>
    </row>
    <row r="1872" spans="1:7" x14ac:dyDescent="0.35">
      <c r="A1872">
        <v>2021</v>
      </c>
      <c r="B1872" t="s">
        <v>66</v>
      </c>
      <c r="C1872" t="s">
        <v>50</v>
      </c>
      <c r="D1872" t="s">
        <v>46</v>
      </c>
      <c r="E1872">
        <v>-1</v>
      </c>
      <c r="F1872">
        <v>-1</v>
      </c>
      <c r="G1872">
        <v>8.3738067325406096</v>
      </c>
    </row>
    <row r="1873" spans="1:7" x14ac:dyDescent="0.35">
      <c r="A1873">
        <v>2021</v>
      </c>
      <c r="B1873" t="s">
        <v>66</v>
      </c>
      <c r="C1873" t="s">
        <v>50</v>
      </c>
      <c r="D1873" t="s">
        <v>47</v>
      </c>
      <c r="E1873">
        <v>-1</v>
      </c>
      <c r="F1873">
        <v>-1</v>
      </c>
      <c r="G1873">
        <v>8.1397850169936792</v>
      </c>
    </row>
    <row r="1874" spans="1:7" x14ac:dyDescent="0.35">
      <c r="A1874">
        <v>2021</v>
      </c>
      <c r="B1874" t="s">
        <v>66</v>
      </c>
      <c r="C1874" t="s">
        <v>51</v>
      </c>
      <c r="D1874" t="s">
        <v>45</v>
      </c>
      <c r="E1874">
        <v>1</v>
      </c>
      <c r="F1874">
        <v>8.5984522785898498</v>
      </c>
      <c r="G1874">
        <v>7.19424460431655</v>
      </c>
    </row>
    <row r="1875" spans="1:7" x14ac:dyDescent="0.35">
      <c r="A1875">
        <v>2021</v>
      </c>
      <c r="B1875" t="s">
        <v>66</v>
      </c>
      <c r="C1875" t="s">
        <v>51</v>
      </c>
      <c r="D1875" t="s">
        <v>46</v>
      </c>
      <c r="E1875">
        <v>1</v>
      </c>
      <c r="F1875">
        <v>8.8417329796640107</v>
      </c>
      <c r="G1875">
        <v>7.62016412661196</v>
      </c>
    </row>
    <row r="1876" spans="1:7" x14ac:dyDescent="0.35">
      <c r="A1876">
        <v>2021</v>
      </c>
      <c r="B1876" t="s">
        <v>66</v>
      </c>
      <c r="C1876" t="s">
        <v>51</v>
      </c>
      <c r="D1876" t="s">
        <v>47</v>
      </c>
      <c r="E1876">
        <v>2</v>
      </c>
      <c r="F1876">
        <v>8.7183958151700107</v>
      </c>
      <c r="G1876">
        <v>7.4072043654642501</v>
      </c>
    </row>
    <row r="1877" spans="1:7" x14ac:dyDescent="0.35">
      <c r="A1877">
        <v>2021</v>
      </c>
      <c r="B1877" t="s">
        <v>60</v>
      </c>
      <c r="C1877" t="s">
        <v>44</v>
      </c>
      <c r="D1877" t="s">
        <v>45</v>
      </c>
      <c r="E1877">
        <v>-1</v>
      </c>
      <c r="F1877">
        <v>-1</v>
      </c>
      <c r="G1877">
        <v>22.482403195960099</v>
      </c>
    </row>
    <row r="1878" spans="1:7" x14ac:dyDescent="0.35">
      <c r="A1878">
        <v>2021</v>
      </c>
      <c r="B1878" t="s">
        <v>60</v>
      </c>
      <c r="C1878" t="s">
        <v>44</v>
      </c>
      <c r="D1878" t="s">
        <v>47</v>
      </c>
      <c r="E1878">
        <v>-1</v>
      </c>
      <c r="F1878">
        <v>-1</v>
      </c>
      <c r="G1878">
        <v>11.24120159798</v>
      </c>
    </row>
    <row r="1879" spans="1:7" x14ac:dyDescent="0.35">
      <c r="A1879">
        <v>2021</v>
      </c>
      <c r="B1879" t="s">
        <v>60</v>
      </c>
      <c r="C1879" t="s">
        <v>50</v>
      </c>
      <c r="D1879" t="s">
        <v>45</v>
      </c>
      <c r="E1879">
        <v>-1</v>
      </c>
      <c r="F1879">
        <v>-1</v>
      </c>
      <c r="G1879">
        <v>6.5470734581642001</v>
      </c>
    </row>
    <row r="1880" spans="1:7" x14ac:dyDescent="0.35">
      <c r="A1880">
        <v>2021</v>
      </c>
      <c r="B1880" t="s">
        <v>60</v>
      </c>
      <c r="C1880" t="s">
        <v>50</v>
      </c>
      <c r="D1880" t="s">
        <v>47</v>
      </c>
      <c r="E1880">
        <v>-1</v>
      </c>
      <c r="F1880">
        <v>-1</v>
      </c>
      <c r="G1880">
        <v>3.2735367290821</v>
      </c>
    </row>
    <row r="1881" spans="1:7" x14ac:dyDescent="0.35">
      <c r="A1881">
        <v>2021</v>
      </c>
      <c r="B1881" t="s">
        <v>60</v>
      </c>
      <c r="C1881" t="s">
        <v>51</v>
      </c>
      <c r="D1881" t="s">
        <v>45</v>
      </c>
      <c r="E1881">
        <v>1</v>
      </c>
      <c r="F1881">
        <v>7.5820759724012401</v>
      </c>
      <c r="G1881">
        <v>5.9578368469294203</v>
      </c>
    </row>
    <row r="1882" spans="1:7" x14ac:dyDescent="0.35">
      <c r="A1882">
        <v>2021</v>
      </c>
      <c r="B1882" t="s">
        <v>60</v>
      </c>
      <c r="C1882" t="s">
        <v>51</v>
      </c>
      <c r="D1882" t="s">
        <v>47</v>
      </c>
      <c r="E1882">
        <v>1</v>
      </c>
      <c r="F1882">
        <v>3.7537537537537502</v>
      </c>
      <c r="G1882">
        <v>2.9789184234647101</v>
      </c>
    </row>
    <row r="1883" spans="1:7" x14ac:dyDescent="0.35">
      <c r="A1883">
        <v>2021</v>
      </c>
      <c r="B1883" t="s">
        <v>61</v>
      </c>
      <c r="C1883" t="s">
        <v>44</v>
      </c>
      <c r="D1883" t="s">
        <v>45</v>
      </c>
      <c r="E1883">
        <v>2</v>
      </c>
      <c r="F1883">
        <v>3.96833270501399</v>
      </c>
      <c r="G1883">
        <v>3.8322601513807499</v>
      </c>
    </row>
    <row r="1884" spans="1:7" x14ac:dyDescent="0.35">
      <c r="A1884">
        <v>2021</v>
      </c>
      <c r="B1884" t="s">
        <v>61</v>
      </c>
      <c r="C1884" t="s">
        <v>44</v>
      </c>
      <c r="D1884" t="s">
        <v>46</v>
      </c>
      <c r="E1884">
        <v>1</v>
      </c>
      <c r="F1884">
        <v>1.8652192565236001</v>
      </c>
      <c r="G1884">
        <v>1.6816332021659399</v>
      </c>
    </row>
    <row r="1885" spans="1:7" x14ac:dyDescent="0.35">
      <c r="A1885">
        <v>2021</v>
      </c>
      <c r="B1885" t="s">
        <v>61</v>
      </c>
      <c r="C1885" t="s">
        <v>44</v>
      </c>
      <c r="D1885" t="s">
        <v>47</v>
      </c>
      <c r="E1885">
        <v>3</v>
      </c>
      <c r="F1885">
        <v>2.8842825827789098</v>
      </c>
      <c r="G1885">
        <v>2.7569466767733499</v>
      </c>
    </row>
    <row r="1886" spans="1:7" x14ac:dyDescent="0.35">
      <c r="A1886">
        <v>2021</v>
      </c>
      <c r="B1886" t="s">
        <v>61</v>
      </c>
      <c r="C1886" t="s">
        <v>48</v>
      </c>
      <c r="D1886" t="s">
        <v>45</v>
      </c>
      <c r="E1886">
        <v>2</v>
      </c>
      <c r="F1886">
        <v>9.5419847328244298</v>
      </c>
      <c r="G1886">
        <v>10.0289014706016</v>
      </c>
    </row>
    <row r="1887" spans="1:7" x14ac:dyDescent="0.35">
      <c r="A1887">
        <v>2021</v>
      </c>
      <c r="B1887" t="s">
        <v>61</v>
      </c>
      <c r="C1887" t="s">
        <v>48</v>
      </c>
      <c r="D1887" t="s">
        <v>47</v>
      </c>
      <c r="E1887">
        <v>2</v>
      </c>
      <c r="F1887">
        <v>4.5423574835339497</v>
      </c>
      <c r="G1887">
        <v>5.0144507353008203</v>
      </c>
    </row>
    <row r="1888" spans="1:7" x14ac:dyDescent="0.35">
      <c r="A1888">
        <v>2021</v>
      </c>
      <c r="B1888" t="s">
        <v>61</v>
      </c>
      <c r="C1888" t="s">
        <v>49</v>
      </c>
      <c r="D1888" t="s">
        <v>45</v>
      </c>
      <c r="E1888">
        <v>2</v>
      </c>
      <c r="F1888">
        <v>13.183915622940001</v>
      </c>
      <c r="G1888">
        <v>12.3618535787179</v>
      </c>
    </row>
    <row r="1889" spans="1:7" x14ac:dyDescent="0.35">
      <c r="A1889">
        <v>2021</v>
      </c>
      <c r="B1889" t="s">
        <v>61</v>
      </c>
      <c r="C1889" t="s">
        <v>49</v>
      </c>
      <c r="D1889" t="s">
        <v>46</v>
      </c>
      <c r="E1889">
        <v>1</v>
      </c>
      <c r="F1889">
        <v>4.9468216670788996</v>
      </c>
      <c r="G1889">
        <v>4.7670804492496597</v>
      </c>
    </row>
    <row r="1890" spans="1:7" x14ac:dyDescent="0.35">
      <c r="A1890">
        <v>2021</v>
      </c>
      <c r="B1890" t="s">
        <v>61</v>
      </c>
      <c r="C1890" t="s">
        <v>49</v>
      </c>
      <c r="D1890" t="s">
        <v>47</v>
      </c>
      <c r="E1890">
        <v>3</v>
      </c>
      <c r="F1890">
        <v>8.4781687155574392</v>
      </c>
      <c r="G1890">
        <v>8.5644670139837995</v>
      </c>
    </row>
    <row r="1891" spans="1:7" x14ac:dyDescent="0.35">
      <c r="A1891">
        <v>2021</v>
      </c>
      <c r="B1891" t="s">
        <v>61</v>
      </c>
      <c r="C1891" t="s">
        <v>50</v>
      </c>
      <c r="D1891" t="s">
        <v>45</v>
      </c>
      <c r="E1891">
        <v>4</v>
      </c>
      <c r="F1891">
        <v>2.3966159782387302</v>
      </c>
      <c r="G1891">
        <v>2.2731687851967801</v>
      </c>
    </row>
    <row r="1892" spans="1:7" x14ac:dyDescent="0.35">
      <c r="A1892">
        <v>2021</v>
      </c>
      <c r="B1892" t="s">
        <v>61</v>
      </c>
      <c r="C1892" t="s">
        <v>50</v>
      </c>
      <c r="D1892" t="s">
        <v>46</v>
      </c>
      <c r="E1892">
        <v>1</v>
      </c>
      <c r="F1892">
        <v>0.57990176464107002</v>
      </c>
      <c r="G1892">
        <v>0.489706372059313</v>
      </c>
    </row>
    <row r="1893" spans="1:7" x14ac:dyDescent="0.35">
      <c r="A1893">
        <v>2021</v>
      </c>
      <c r="B1893" t="s">
        <v>61</v>
      </c>
      <c r="C1893" t="s">
        <v>50</v>
      </c>
      <c r="D1893" t="s">
        <v>47</v>
      </c>
      <c r="E1893">
        <v>5</v>
      </c>
      <c r="F1893">
        <v>1.4734267485891901</v>
      </c>
      <c r="G1893">
        <v>1.3814375786280499</v>
      </c>
    </row>
    <row r="1894" spans="1:7" x14ac:dyDescent="0.35">
      <c r="A1894">
        <v>2021</v>
      </c>
      <c r="B1894" t="s">
        <v>61</v>
      </c>
      <c r="C1894" t="s">
        <v>51</v>
      </c>
      <c r="D1894" t="s">
        <v>45</v>
      </c>
      <c r="E1894">
        <v>6</v>
      </c>
      <c r="F1894">
        <v>3.2953996221275101</v>
      </c>
      <c r="G1894">
        <v>3.1811504166136899</v>
      </c>
    </row>
    <row r="1895" spans="1:7" x14ac:dyDescent="0.35">
      <c r="A1895">
        <v>2021</v>
      </c>
      <c r="B1895" t="s">
        <v>61</v>
      </c>
      <c r="C1895" t="s">
        <v>51</v>
      </c>
      <c r="D1895" t="s">
        <v>46</v>
      </c>
      <c r="E1895">
        <v>2</v>
      </c>
      <c r="F1895">
        <v>1.0381089806807899</v>
      </c>
      <c r="G1895">
        <v>0.87467003900644502</v>
      </c>
    </row>
    <row r="1896" spans="1:7" x14ac:dyDescent="0.35">
      <c r="A1896">
        <v>2021</v>
      </c>
      <c r="B1896" t="s">
        <v>61</v>
      </c>
      <c r="C1896" t="s">
        <v>51</v>
      </c>
      <c r="D1896" t="s">
        <v>47</v>
      </c>
      <c r="E1896">
        <v>8</v>
      </c>
      <c r="F1896">
        <v>2.1348704400501699</v>
      </c>
      <c r="G1896">
        <v>2.0279102278100698</v>
      </c>
    </row>
    <row r="1897" spans="1:7" x14ac:dyDescent="0.35">
      <c r="A1897">
        <v>2021</v>
      </c>
      <c r="B1897" t="s">
        <v>62</v>
      </c>
      <c r="C1897" t="s">
        <v>44</v>
      </c>
      <c r="D1897" t="s">
        <v>45</v>
      </c>
      <c r="E1897">
        <v>6</v>
      </c>
      <c r="F1897">
        <v>11.1294541002764</v>
      </c>
      <c r="G1897">
        <v>9.8659825391639906</v>
      </c>
    </row>
    <row r="1898" spans="1:7" x14ac:dyDescent="0.35">
      <c r="A1898">
        <v>2021</v>
      </c>
      <c r="B1898" t="s">
        <v>62</v>
      </c>
      <c r="C1898" t="s">
        <v>44</v>
      </c>
      <c r="D1898" t="s">
        <v>46</v>
      </c>
      <c r="E1898">
        <v>2</v>
      </c>
      <c r="F1898">
        <v>3.4563804783630601</v>
      </c>
      <c r="G1898">
        <v>3.0801234480962298</v>
      </c>
    </row>
    <row r="1899" spans="1:7" x14ac:dyDescent="0.35">
      <c r="A1899">
        <v>2021</v>
      </c>
      <c r="B1899" t="s">
        <v>62</v>
      </c>
      <c r="C1899" t="s">
        <v>44</v>
      </c>
      <c r="D1899" t="s">
        <v>47</v>
      </c>
      <c r="E1899">
        <v>8</v>
      </c>
      <c r="F1899">
        <v>7.1572355177812597</v>
      </c>
      <c r="G1899">
        <v>6.4730529936301098</v>
      </c>
    </row>
    <row r="1900" spans="1:7" x14ac:dyDescent="0.35">
      <c r="A1900">
        <v>2021</v>
      </c>
      <c r="B1900" t="s">
        <v>62</v>
      </c>
      <c r="C1900" t="s">
        <v>48</v>
      </c>
      <c r="D1900" t="s">
        <v>45</v>
      </c>
      <c r="E1900">
        <v>5</v>
      </c>
      <c r="F1900">
        <v>21.215207060420902</v>
      </c>
      <c r="G1900">
        <v>21.369257588526899</v>
      </c>
    </row>
    <row r="1901" spans="1:7" x14ac:dyDescent="0.35">
      <c r="A1901">
        <v>2021</v>
      </c>
      <c r="B1901" t="s">
        <v>62</v>
      </c>
      <c r="C1901" t="s">
        <v>48</v>
      </c>
      <c r="D1901" t="s">
        <v>47</v>
      </c>
      <c r="E1901">
        <v>5</v>
      </c>
      <c r="F1901">
        <v>10.1737679567004</v>
      </c>
      <c r="G1901">
        <v>10.6846287942634</v>
      </c>
    </row>
    <row r="1902" spans="1:7" x14ac:dyDescent="0.35">
      <c r="A1902">
        <v>2021</v>
      </c>
      <c r="B1902" t="s">
        <v>62</v>
      </c>
      <c r="C1902" t="s">
        <v>49</v>
      </c>
      <c r="D1902" t="s">
        <v>45</v>
      </c>
      <c r="E1902">
        <v>3</v>
      </c>
      <c r="F1902">
        <v>16.642627316098999</v>
      </c>
      <c r="G1902">
        <v>16.737802326554501</v>
      </c>
    </row>
    <row r="1903" spans="1:7" x14ac:dyDescent="0.35">
      <c r="A1903">
        <v>2021</v>
      </c>
      <c r="B1903" t="s">
        <v>62</v>
      </c>
      <c r="C1903" t="s">
        <v>49</v>
      </c>
      <c r="D1903" t="s">
        <v>46</v>
      </c>
      <c r="E1903">
        <v>1</v>
      </c>
      <c r="F1903">
        <v>4.0761423388904703</v>
      </c>
      <c r="G1903">
        <v>3.9085096071166099</v>
      </c>
    </row>
    <row r="1904" spans="1:7" x14ac:dyDescent="0.35">
      <c r="A1904">
        <v>2021</v>
      </c>
      <c r="B1904" t="s">
        <v>62</v>
      </c>
      <c r="C1904" t="s">
        <v>49</v>
      </c>
      <c r="D1904" t="s">
        <v>47</v>
      </c>
      <c r="E1904">
        <v>4</v>
      </c>
      <c r="F1904">
        <v>9.3987170751192508</v>
      </c>
      <c r="G1904">
        <v>10.3231559668356</v>
      </c>
    </row>
    <row r="1905" spans="1:7" x14ac:dyDescent="0.35">
      <c r="A1905">
        <v>2021</v>
      </c>
      <c r="B1905" t="s">
        <v>62</v>
      </c>
      <c r="C1905" t="s">
        <v>50</v>
      </c>
      <c r="D1905" t="s">
        <v>45</v>
      </c>
      <c r="E1905">
        <v>11</v>
      </c>
      <c r="F1905">
        <v>5.9317098423243699</v>
      </c>
      <c r="G1905">
        <v>5.33874441722394</v>
      </c>
    </row>
    <row r="1906" spans="1:7" x14ac:dyDescent="0.35">
      <c r="A1906">
        <v>2021</v>
      </c>
      <c r="B1906" t="s">
        <v>62</v>
      </c>
      <c r="C1906" t="s">
        <v>50</v>
      </c>
      <c r="D1906" t="s">
        <v>46</v>
      </c>
      <c r="E1906">
        <v>2</v>
      </c>
      <c r="F1906">
        <v>1.0545908978259599</v>
      </c>
      <c r="G1906">
        <v>0.89695902609395795</v>
      </c>
    </row>
    <row r="1907" spans="1:7" x14ac:dyDescent="0.35">
      <c r="A1907">
        <v>2021</v>
      </c>
      <c r="B1907" t="s">
        <v>62</v>
      </c>
      <c r="C1907" t="s">
        <v>50</v>
      </c>
      <c r="D1907" t="s">
        <v>47</v>
      </c>
      <c r="E1907">
        <v>13</v>
      </c>
      <c r="F1907">
        <v>3.4658256263146798</v>
      </c>
      <c r="G1907">
        <v>3.1178517216589499</v>
      </c>
    </row>
    <row r="1908" spans="1:7" x14ac:dyDescent="0.35">
      <c r="A1908">
        <v>2021</v>
      </c>
      <c r="B1908" t="s">
        <v>62</v>
      </c>
      <c r="C1908" t="s">
        <v>51</v>
      </c>
      <c r="D1908" t="s">
        <v>45</v>
      </c>
      <c r="E1908">
        <v>14</v>
      </c>
      <c r="F1908">
        <v>6.8806212218017402</v>
      </c>
      <c r="G1908">
        <v>6.3646596290636896</v>
      </c>
    </row>
    <row r="1909" spans="1:7" x14ac:dyDescent="0.35">
      <c r="A1909">
        <v>2021</v>
      </c>
      <c r="B1909" t="s">
        <v>62</v>
      </c>
      <c r="C1909" t="s">
        <v>51</v>
      </c>
      <c r="D1909" t="s">
        <v>46</v>
      </c>
      <c r="E1909">
        <v>3</v>
      </c>
      <c r="F1909">
        <v>1.40069100756373</v>
      </c>
      <c r="G1909">
        <v>1.1679985783860001</v>
      </c>
    </row>
    <row r="1910" spans="1:7" x14ac:dyDescent="0.35">
      <c r="A1910">
        <v>2021</v>
      </c>
      <c r="B1910" t="s">
        <v>62</v>
      </c>
      <c r="C1910" t="s">
        <v>51</v>
      </c>
      <c r="D1910" t="s">
        <v>47</v>
      </c>
      <c r="E1910">
        <v>17</v>
      </c>
      <c r="F1910">
        <v>4.0703938704656997</v>
      </c>
      <c r="G1910">
        <v>3.7663291037248401</v>
      </c>
    </row>
    <row r="1911" spans="1:7" x14ac:dyDescent="0.35">
      <c r="A1911">
        <v>2021</v>
      </c>
      <c r="B1911" t="s">
        <v>63</v>
      </c>
      <c r="C1911" t="s">
        <v>55</v>
      </c>
      <c r="D1911" t="s">
        <v>46</v>
      </c>
      <c r="E1911">
        <v>2</v>
      </c>
      <c r="F1911">
        <v>0.59778758813630795</v>
      </c>
      <c r="G1911">
        <v>0.70090907907556099</v>
      </c>
    </row>
    <row r="1912" spans="1:7" x14ac:dyDescent="0.35">
      <c r="A1912">
        <v>2021</v>
      </c>
      <c r="B1912" t="s">
        <v>63</v>
      </c>
      <c r="C1912" t="s">
        <v>55</v>
      </c>
      <c r="D1912" t="s">
        <v>47</v>
      </c>
      <c r="E1912">
        <v>2</v>
      </c>
      <c r="F1912">
        <v>0.29439429110590698</v>
      </c>
      <c r="G1912">
        <v>0.35045453953778</v>
      </c>
    </row>
    <row r="1913" spans="1:7" x14ac:dyDescent="0.35">
      <c r="A1913">
        <v>2021</v>
      </c>
      <c r="B1913" t="s">
        <v>63</v>
      </c>
      <c r="C1913" t="s">
        <v>44</v>
      </c>
      <c r="D1913" t="s">
        <v>45</v>
      </c>
      <c r="E1913">
        <v>23</v>
      </c>
      <c r="F1913">
        <v>15.863053568842201</v>
      </c>
      <c r="G1913">
        <v>14.9797077648973</v>
      </c>
    </row>
    <row r="1914" spans="1:7" x14ac:dyDescent="0.35">
      <c r="A1914">
        <v>2021</v>
      </c>
      <c r="B1914" t="s">
        <v>63</v>
      </c>
      <c r="C1914" t="s">
        <v>44</v>
      </c>
      <c r="D1914" t="s">
        <v>46</v>
      </c>
      <c r="E1914">
        <v>14</v>
      </c>
      <c r="F1914">
        <v>8.7105304090838391</v>
      </c>
      <c r="G1914">
        <v>8.1654868822601099</v>
      </c>
    </row>
    <row r="1915" spans="1:7" x14ac:dyDescent="0.35">
      <c r="A1915">
        <v>2021</v>
      </c>
      <c r="B1915" t="s">
        <v>63</v>
      </c>
      <c r="C1915" t="s">
        <v>44</v>
      </c>
      <c r="D1915" t="s">
        <v>47</v>
      </c>
      <c r="E1915">
        <v>37</v>
      </c>
      <c r="F1915">
        <v>12.102735872509101</v>
      </c>
      <c r="G1915">
        <v>11.5725973235787</v>
      </c>
    </row>
    <row r="1916" spans="1:7" x14ac:dyDescent="0.35">
      <c r="A1916">
        <v>2021</v>
      </c>
      <c r="B1916" t="s">
        <v>63</v>
      </c>
      <c r="C1916" t="s">
        <v>48</v>
      </c>
      <c r="D1916" t="s">
        <v>45</v>
      </c>
      <c r="E1916">
        <v>12</v>
      </c>
      <c r="F1916">
        <v>23.051212109570098</v>
      </c>
      <c r="G1916">
        <v>23.192392238467999</v>
      </c>
    </row>
    <row r="1917" spans="1:7" x14ac:dyDescent="0.35">
      <c r="A1917">
        <v>2021</v>
      </c>
      <c r="B1917" t="s">
        <v>63</v>
      </c>
      <c r="C1917" t="s">
        <v>48</v>
      </c>
      <c r="D1917" t="s">
        <v>46</v>
      </c>
      <c r="E1917">
        <v>8</v>
      </c>
      <c r="F1917">
        <v>13.636053726051699</v>
      </c>
      <c r="G1917">
        <v>13.636906136253</v>
      </c>
    </row>
    <row r="1918" spans="1:7" x14ac:dyDescent="0.35">
      <c r="A1918">
        <v>2021</v>
      </c>
      <c r="B1918" t="s">
        <v>63</v>
      </c>
      <c r="C1918" t="s">
        <v>48</v>
      </c>
      <c r="D1918" t="s">
        <v>47</v>
      </c>
      <c r="E1918">
        <v>20</v>
      </c>
      <c r="F1918">
        <v>18.062604988891501</v>
      </c>
      <c r="G1918">
        <v>18.414649187360499</v>
      </c>
    </row>
    <row r="1919" spans="1:7" x14ac:dyDescent="0.35">
      <c r="A1919">
        <v>2021</v>
      </c>
      <c r="B1919" t="s">
        <v>63</v>
      </c>
      <c r="C1919" t="s">
        <v>49</v>
      </c>
      <c r="D1919" t="s">
        <v>45</v>
      </c>
      <c r="E1919">
        <v>12</v>
      </c>
      <c r="F1919">
        <v>33.976046886944701</v>
      </c>
      <c r="G1919">
        <v>32.834211873757198</v>
      </c>
    </row>
    <row r="1920" spans="1:7" x14ac:dyDescent="0.35">
      <c r="A1920">
        <v>2021</v>
      </c>
      <c r="B1920" t="s">
        <v>63</v>
      </c>
      <c r="C1920" t="s">
        <v>49</v>
      </c>
      <c r="D1920" t="s">
        <v>46</v>
      </c>
      <c r="E1920">
        <v>6</v>
      </c>
      <c r="F1920">
        <v>11.128009199154301</v>
      </c>
      <c r="G1920">
        <v>12.6225777186787</v>
      </c>
    </row>
    <row r="1921" spans="1:7" x14ac:dyDescent="0.35">
      <c r="A1921">
        <v>2021</v>
      </c>
      <c r="B1921" t="s">
        <v>63</v>
      </c>
      <c r="C1921" t="s">
        <v>49</v>
      </c>
      <c r="D1921" t="s">
        <v>47</v>
      </c>
      <c r="E1921">
        <v>18</v>
      </c>
      <c r="F1921">
        <v>20.171005300491899</v>
      </c>
      <c r="G1921">
        <v>22.728394796217898</v>
      </c>
    </row>
    <row r="1922" spans="1:7" x14ac:dyDescent="0.35">
      <c r="A1922">
        <v>2021</v>
      </c>
      <c r="B1922" t="s">
        <v>63</v>
      </c>
      <c r="C1922" t="s">
        <v>50</v>
      </c>
      <c r="D1922" t="s">
        <v>45</v>
      </c>
      <c r="E1922">
        <v>35</v>
      </c>
      <c r="F1922">
        <v>6.4594356667890898</v>
      </c>
      <c r="G1922">
        <v>7.0382678491614596</v>
      </c>
    </row>
    <row r="1923" spans="1:7" x14ac:dyDescent="0.35">
      <c r="A1923">
        <v>2021</v>
      </c>
      <c r="B1923" t="s">
        <v>63</v>
      </c>
      <c r="C1923" t="s">
        <v>50</v>
      </c>
      <c r="D1923" t="s">
        <v>46</v>
      </c>
      <c r="E1923">
        <v>24</v>
      </c>
      <c r="F1923">
        <v>4.3324427756516704</v>
      </c>
      <c r="G1923">
        <v>4.3672748030838502</v>
      </c>
    </row>
    <row r="1924" spans="1:7" x14ac:dyDescent="0.35">
      <c r="A1924">
        <v>2021</v>
      </c>
      <c r="B1924" t="s">
        <v>63</v>
      </c>
      <c r="C1924" t="s">
        <v>50</v>
      </c>
      <c r="D1924" t="s">
        <v>47</v>
      </c>
      <c r="E1924">
        <v>59</v>
      </c>
      <c r="F1924">
        <v>5.3841794556138298</v>
      </c>
      <c r="G1924">
        <v>5.70277132612265</v>
      </c>
    </row>
    <row r="1925" spans="1:7" x14ac:dyDescent="0.35">
      <c r="A1925">
        <v>2021</v>
      </c>
      <c r="B1925" t="s">
        <v>63</v>
      </c>
      <c r="C1925" t="s">
        <v>51</v>
      </c>
      <c r="D1925" t="s">
        <v>45</v>
      </c>
      <c r="E1925">
        <v>47</v>
      </c>
      <c r="F1925">
        <v>8.1432942570716698</v>
      </c>
      <c r="G1925">
        <v>9.3599028113750702</v>
      </c>
    </row>
    <row r="1926" spans="1:7" x14ac:dyDescent="0.35">
      <c r="A1926">
        <v>2021</v>
      </c>
      <c r="B1926" t="s">
        <v>63</v>
      </c>
      <c r="C1926" t="s">
        <v>51</v>
      </c>
      <c r="D1926" t="s">
        <v>46</v>
      </c>
      <c r="E1926">
        <v>30</v>
      </c>
      <c r="F1926">
        <v>4.9352008133210896</v>
      </c>
      <c r="G1926">
        <v>5.11025206548738</v>
      </c>
    </row>
    <row r="1927" spans="1:7" x14ac:dyDescent="0.35">
      <c r="A1927">
        <v>2021</v>
      </c>
      <c r="B1927" t="s">
        <v>63</v>
      </c>
      <c r="C1927" t="s">
        <v>51</v>
      </c>
      <c r="D1927" t="s">
        <v>47</v>
      </c>
      <c r="E1927">
        <v>77</v>
      </c>
      <c r="F1927">
        <v>6.4976709646931701</v>
      </c>
      <c r="G1927">
        <v>7.2350774384312304</v>
      </c>
    </row>
    <row r="1928" spans="1:7" x14ac:dyDescent="0.35">
      <c r="A1928">
        <v>2021</v>
      </c>
      <c r="B1928" t="s">
        <v>64</v>
      </c>
      <c r="C1928" t="s">
        <v>44</v>
      </c>
      <c r="D1928" t="s">
        <v>45</v>
      </c>
      <c r="E1928">
        <v>11</v>
      </c>
      <c r="F1928">
        <v>12.048456702227901</v>
      </c>
      <c r="G1928">
        <v>11.470751374049801</v>
      </c>
    </row>
    <row r="1929" spans="1:7" x14ac:dyDescent="0.35">
      <c r="A1929">
        <v>2021</v>
      </c>
      <c r="B1929" t="s">
        <v>64</v>
      </c>
      <c r="C1929" t="s">
        <v>44</v>
      </c>
      <c r="D1929" t="s">
        <v>46</v>
      </c>
      <c r="E1929">
        <v>8</v>
      </c>
      <c r="F1929">
        <v>8.1321473951715397</v>
      </c>
      <c r="G1929">
        <v>7.9472801281350502</v>
      </c>
    </row>
    <row r="1930" spans="1:7" x14ac:dyDescent="0.35">
      <c r="A1930">
        <v>2021</v>
      </c>
      <c r="B1930" t="s">
        <v>64</v>
      </c>
      <c r="C1930" t="s">
        <v>44</v>
      </c>
      <c r="D1930" t="s">
        <v>47</v>
      </c>
      <c r="E1930">
        <v>19</v>
      </c>
      <c r="F1930">
        <v>10.017240197603201</v>
      </c>
      <c r="G1930">
        <v>9.70901575109243</v>
      </c>
    </row>
    <row r="1931" spans="1:7" x14ac:dyDescent="0.35">
      <c r="A1931">
        <v>2021</v>
      </c>
      <c r="B1931" t="s">
        <v>64</v>
      </c>
      <c r="C1931" t="s">
        <v>48</v>
      </c>
      <c r="D1931" t="s">
        <v>45</v>
      </c>
      <c r="E1931">
        <v>9</v>
      </c>
      <c r="F1931">
        <v>26.816840976133001</v>
      </c>
      <c r="G1931">
        <v>26.711339120675699</v>
      </c>
    </row>
    <row r="1932" spans="1:7" x14ac:dyDescent="0.35">
      <c r="A1932">
        <v>2021</v>
      </c>
      <c r="B1932" t="s">
        <v>64</v>
      </c>
      <c r="C1932" t="s">
        <v>48</v>
      </c>
      <c r="D1932" t="s">
        <v>46</v>
      </c>
      <c r="E1932">
        <v>6</v>
      </c>
      <c r="F1932">
        <v>15.856655831285201</v>
      </c>
      <c r="G1932">
        <v>15.795072638601701</v>
      </c>
    </row>
    <row r="1933" spans="1:7" x14ac:dyDescent="0.35">
      <c r="A1933">
        <v>2021</v>
      </c>
      <c r="B1933" t="s">
        <v>64</v>
      </c>
      <c r="C1933" t="s">
        <v>48</v>
      </c>
      <c r="D1933" t="s">
        <v>47</v>
      </c>
      <c r="E1933">
        <v>15</v>
      </c>
      <c r="F1933">
        <v>21.008403361344499</v>
      </c>
      <c r="G1933">
        <v>21.253205879638699</v>
      </c>
    </row>
    <row r="1934" spans="1:7" x14ac:dyDescent="0.35">
      <c r="A1934">
        <v>2021</v>
      </c>
      <c r="B1934" t="s">
        <v>64</v>
      </c>
      <c r="C1934" t="s">
        <v>49</v>
      </c>
      <c r="D1934" t="s">
        <v>45</v>
      </c>
      <c r="E1934">
        <v>6</v>
      </c>
      <c r="F1934">
        <v>27.1849938833764</v>
      </c>
      <c r="G1934">
        <v>25.721863020358601</v>
      </c>
    </row>
    <row r="1935" spans="1:7" x14ac:dyDescent="0.35">
      <c r="A1935">
        <v>2021</v>
      </c>
      <c r="B1935" t="s">
        <v>64</v>
      </c>
      <c r="C1935" t="s">
        <v>49</v>
      </c>
      <c r="D1935" t="s">
        <v>46</v>
      </c>
      <c r="E1935">
        <v>3</v>
      </c>
      <c r="F1935">
        <v>9.4801706430715793</v>
      </c>
      <c r="G1935">
        <v>9.1187010436283398</v>
      </c>
    </row>
    <row r="1936" spans="1:7" x14ac:dyDescent="0.35">
      <c r="A1936">
        <v>2021</v>
      </c>
      <c r="B1936" t="s">
        <v>64</v>
      </c>
      <c r="C1936" t="s">
        <v>49</v>
      </c>
      <c r="D1936" t="s">
        <v>47</v>
      </c>
      <c r="E1936">
        <v>9</v>
      </c>
      <c r="F1936">
        <v>16.754784421773799</v>
      </c>
      <c r="G1936">
        <v>17.420282031993501</v>
      </c>
    </row>
    <row r="1937" spans="1:7" x14ac:dyDescent="0.35">
      <c r="A1937">
        <v>2021</v>
      </c>
      <c r="B1937" t="s">
        <v>64</v>
      </c>
      <c r="C1937" t="s">
        <v>50</v>
      </c>
      <c r="D1937" t="s">
        <v>45</v>
      </c>
      <c r="E1937">
        <v>20</v>
      </c>
      <c r="F1937">
        <v>6.6751218209732297</v>
      </c>
      <c r="G1937">
        <v>6.4224612327408304</v>
      </c>
    </row>
    <row r="1938" spans="1:7" x14ac:dyDescent="0.35">
      <c r="A1938">
        <v>2021</v>
      </c>
      <c r="B1938" t="s">
        <v>64</v>
      </c>
      <c r="C1938" t="s">
        <v>50</v>
      </c>
      <c r="D1938" t="s">
        <v>46</v>
      </c>
      <c r="E1938">
        <v>14</v>
      </c>
      <c r="F1938">
        <v>4.5060413139616502</v>
      </c>
      <c r="G1938">
        <v>4.1368262208889801</v>
      </c>
    </row>
    <row r="1939" spans="1:7" x14ac:dyDescent="0.35">
      <c r="A1939">
        <v>2021</v>
      </c>
      <c r="B1939" t="s">
        <v>64</v>
      </c>
      <c r="C1939" t="s">
        <v>50</v>
      </c>
      <c r="D1939" t="s">
        <v>47</v>
      </c>
      <c r="E1939">
        <v>34</v>
      </c>
      <c r="F1939">
        <v>5.5709028467313502</v>
      </c>
      <c r="G1939">
        <v>5.2796437268148999</v>
      </c>
    </row>
    <row r="1940" spans="1:7" x14ac:dyDescent="0.35">
      <c r="A1940">
        <v>2021</v>
      </c>
      <c r="B1940" t="s">
        <v>64</v>
      </c>
      <c r="C1940" t="s">
        <v>51</v>
      </c>
      <c r="D1940" t="s">
        <v>45</v>
      </c>
      <c r="E1940">
        <v>26</v>
      </c>
      <c r="F1940">
        <v>8.0822901479991707</v>
      </c>
      <c r="G1940">
        <v>8.1594073936264309</v>
      </c>
    </row>
    <row r="1941" spans="1:7" x14ac:dyDescent="0.35">
      <c r="A1941">
        <v>2021</v>
      </c>
      <c r="B1941" t="s">
        <v>64</v>
      </c>
      <c r="C1941" t="s">
        <v>51</v>
      </c>
      <c r="D1941" t="s">
        <v>46</v>
      </c>
      <c r="E1941">
        <v>17</v>
      </c>
      <c r="F1941">
        <v>4.9658379559442496</v>
      </c>
      <c r="G1941">
        <v>4.5851949549355204</v>
      </c>
    </row>
    <row r="1942" spans="1:7" x14ac:dyDescent="0.35">
      <c r="A1942">
        <v>2021</v>
      </c>
      <c r="B1942" t="s">
        <v>64</v>
      </c>
      <c r="C1942" t="s">
        <v>51</v>
      </c>
      <c r="D1942" t="s">
        <v>47</v>
      </c>
      <c r="E1942">
        <v>43</v>
      </c>
      <c r="F1942">
        <v>6.4756110416697998</v>
      </c>
      <c r="G1942">
        <v>6.3723011742809703</v>
      </c>
    </row>
    <row r="1943" spans="1:7" x14ac:dyDescent="0.35">
      <c r="A1943">
        <v>2021</v>
      </c>
      <c r="B1943" t="s">
        <v>65</v>
      </c>
      <c r="C1943" t="s">
        <v>55</v>
      </c>
      <c r="D1943" t="s">
        <v>46</v>
      </c>
      <c r="E1943">
        <v>2</v>
      </c>
      <c r="F1943">
        <v>0.13814263088496201</v>
      </c>
      <c r="G1943">
        <v>0.15342418675318001</v>
      </c>
    </row>
    <row r="1944" spans="1:7" x14ac:dyDescent="0.35">
      <c r="A1944">
        <v>2021</v>
      </c>
      <c r="B1944" t="s">
        <v>65</v>
      </c>
      <c r="C1944" t="s">
        <v>55</v>
      </c>
      <c r="D1944" t="s">
        <v>47</v>
      </c>
      <c r="E1944">
        <v>2</v>
      </c>
      <c r="F1944">
        <v>6.8589128485956705E-2</v>
      </c>
      <c r="G1944">
        <v>7.6712093376590199E-2</v>
      </c>
    </row>
    <row r="1945" spans="1:7" x14ac:dyDescent="0.35">
      <c r="A1945">
        <v>2021</v>
      </c>
      <c r="B1945" t="s">
        <v>65</v>
      </c>
      <c r="C1945" t="s">
        <v>44</v>
      </c>
      <c r="D1945" t="s">
        <v>45</v>
      </c>
      <c r="E1945">
        <v>73</v>
      </c>
      <c r="F1945">
        <v>10.1433125001737</v>
      </c>
      <c r="G1945">
        <v>9.5846471313479</v>
      </c>
    </row>
    <row r="1946" spans="1:7" x14ac:dyDescent="0.35">
      <c r="A1946">
        <v>2021</v>
      </c>
      <c r="B1946" t="s">
        <v>65</v>
      </c>
      <c r="C1946" t="s">
        <v>44</v>
      </c>
      <c r="D1946" t="s">
        <v>46</v>
      </c>
      <c r="E1946">
        <v>46</v>
      </c>
      <c r="F1946">
        <v>5.9706219441123798</v>
      </c>
      <c r="G1946">
        <v>5.6843766645971696</v>
      </c>
    </row>
    <row r="1947" spans="1:7" x14ac:dyDescent="0.35">
      <c r="A1947">
        <v>2021</v>
      </c>
      <c r="B1947" t="s">
        <v>65</v>
      </c>
      <c r="C1947" t="s">
        <v>44</v>
      </c>
      <c r="D1947" t="s">
        <v>47</v>
      </c>
      <c r="E1947">
        <v>119</v>
      </c>
      <c r="F1947">
        <v>7.9859072225484402</v>
      </c>
      <c r="G1947">
        <v>7.6345118979725397</v>
      </c>
    </row>
    <row r="1948" spans="1:7" x14ac:dyDescent="0.35">
      <c r="A1948">
        <v>2021</v>
      </c>
      <c r="B1948" t="s">
        <v>65</v>
      </c>
      <c r="C1948" t="s">
        <v>48</v>
      </c>
      <c r="D1948" t="s">
        <v>45</v>
      </c>
      <c r="E1948">
        <v>84</v>
      </c>
      <c r="F1948">
        <v>29.5191540653849</v>
      </c>
      <c r="G1948">
        <v>29.504510949971301</v>
      </c>
    </row>
    <row r="1949" spans="1:7" x14ac:dyDescent="0.35">
      <c r="A1949">
        <v>2021</v>
      </c>
      <c r="B1949" t="s">
        <v>65</v>
      </c>
      <c r="C1949" t="s">
        <v>48</v>
      </c>
      <c r="D1949" t="s">
        <v>46</v>
      </c>
      <c r="E1949">
        <v>28</v>
      </c>
      <c r="F1949">
        <v>9.0027233238054496</v>
      </c>
      <c r="G1949">
        <v>8.9977785762057607</v>
      </c>
    </row>
    <row r="1950" spans="1:7" x14ac:dyDescent="0.35">
      <c r="A1950">
        <v>2021</v>
      </c>
      <c r="B1950" t="s">
        <v>65</v>
      </c>
      <c r="C1950" t="s">
        <v>48</v>
      </c>
      <c r="D1950" t="s">
        <v>47</v>
      </c>
      <c r="E1950">
        <v>112</v>
      </c>
      <c r="F1950">
        <v>18.805261443505302</v>
      </c>
      <c r="G1950">
        <v>19.251144763088501</v>
      </c>
    </row>
    <row r="1951" spans="1:7" x14ac:dyDescent="0.35">
      <c r="A1951">
        <v>2021</v>
      </c>
      <c r="B1951" t="s">
        <v>65</v>
      </c>
      <c r="C1951" t="s">
        <v>49</v>
      </c>
      <c r="D1951" t="s">
        <v>45</v>
      </c>
      <c r="E1951">
        <v>69</v>
      </c>
      <c r="F1951">
        <v>34.468977919872103</v>
      </c>
      <c r="G1951">
        <v>33.344988906955798</v>
      </c>
    </row>
    <row r="1952" spans="1:7" x14ac:dyDescent="0.35">
      <c r="A1952">
        <v>2021</v>
      </c>
      <c r="B1952" t="s">
        <v>65</v>
      </c>
      <c r="C1952" t="s">
        <v>49</v>
      </c>
      <c r="D1952" t="s">
        <v>46</v>
      </c>
      <c r="E1952">
        <v>28</v>
      </c>
      <c r="F1952">
        <v>10.0682121372297</v>
      </c>
      <c r="G1952">
        <v>10.3310359392308</v>
      </c>
    </row>
    <row r="1953" spans="1:7" x14ac:dyDescent="0.35">
      <c r="A1953">
        <v>2021</v>
      </c>
      <c r="B1953" t="s">
        <v>65</v>
      </c>
      <c r="C1953" t="s">
        <v>49</v>
      </c>
      <c r="D1953" t="s">
        <v>47</v>
      </c>
      <c r="E1953">
        <v>97</v>
      </c>
      <c r="F1953">
        <v>20.280879730201601</v>
      </c>
      <c r="G1953">
        <v>21.8380124230933</v>
      </c>
    </row>
    <row r="1954" spans="1:7" x14ac:dyDescent="0.35">
      <c r="A1954">
        <v>2021</v>
      </c>
      <c r="B1954" t="s">
        <v>65</v>
      </c>
      <c r="C1954" t="s">
        <v>50</v>
      </c>
      <c r="D1954" t="s">
        <v>45</v>
      </c>
      <c r="E1954">
        <v>157</v>
      </c>
      <c r="F1954">
        <v>6.3501513924628199</v>
      </c>
      <c r="G1954">
        <v>6.1955001533562504</v>
      </c>
    </row>
    <row r="1955" spans="1:7" x14ac:dyDescent="0.35">
      <c r="A1955">
        <v>2021</v>
      </c>
      <c r="B1955" t="s">
        <v>65</v>
      </c>
      <c r="C1955" t="s">
        <v>50</v>
      </c>
      <c r="D1955" t="s">
        <v>46</v>
      </c>
      <c r="E1955">
        <v>76</v>
      </c>
      <c r="F1955">
        <v>3.00486115366899</v>
      </c>
      <c r="G1955">
        <v>2.7845886016116199</v>
      </c>
    </row>
    <row r="1956" spans="1:7" x14ac:dyDescent="0.35">
      <c r="A1956">
        <v>2021</v>
      </c>
      <c r="B1956" t="s">
        <v>65</v>
      </c>
      <c r="C1956" t="s">
        <v>50</v>
      </c>
      <c r="D1956" t="s">
        <v>47</v>
      </c>
      <c r="E1956">
        <v>233</v>
      </c>
      <c r="F1956">
        <v>4.6584934432204603</v>
      </c>
      <c r="G1956">
        <v>4.4900443774839296</v>
      </c>
    </row>
    <row r="1957" spans="1:7" x14ac:dyDescent="0.35">
      <c r="A1957">
        <v>2021</v>
      </c>
      <c r="B1957" t="s">
        <v>65</v>
      </c>
      <c r="C1957" t="s">
        <v>51</v>
      </c>
      <c r="D1957" t="s">
        <v>45</v>
      </c>
      <c r="E1957">
        <v>226</v>
      </c>
      <c r="F1957">
        <v>8.4563052232277496</v>
      </c>
      <c r="G1957">
        <v>8.6389541411802</v>
      </c>
    </row>
    <row r="1958" spans="1:7" x14ac:dyDescent="0.35">
      <c r="A1958">
        <v>2021</v>
      </c>
      <c r="B1958" t="s">
        <v>65</v>
      </c>
      <c r="C1958" t="s">
        <v>51</v>
      </c>
      <c r="D1958" t="s">
        <v>46</v>
      </c>
      <c r="E1958">
        <v>104</v>
      </c>
      <c r="F1958">
        <v>3.70457707621954</v>
      </c>
      <c r="G1958">
        <v>3.4637688619973499</v>
      </c>
    </row>
    <row r="1959" spans="1:7" x14ac:dyDescent="0.35">
      <c r="A1959">
        <v>2021</v>
      </c>
      <c r="B1959" t="s">
        <v>65</v>
      </c>
      <c r="C1959" t="s">
        <v>51</v>
      </c>
      <c r="D1959" t="s">
        <v>47</v>
      </c>
      <c r="E1959">
        <v>330</v>
      </c>
      <c r="F1959">
        <v>6.02200770087045</v>
      </c>
      <c r="G1959">
        <v>6.0513615015887696</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6"/>
  <sheetViews>
    <sheetView workbookViewId="0">
      <selection sqref="A1:L1048576"/>
    </sheetView>
  </sheetViews>
  <sheetFormatPr defaultColWidth="10.90625" defaultRowHeight="14.5" x14ac:dyDescent="0.35"/>
  <sheetData>
    <row r="1" spans="1:12" x14ac:dyDescent="0.35">
      <c r="A1" t="s">
        <v>67</v>
      </c>
      <c r="B1" t="s">
        <v>68</v>
      </c>
      <c r="C1" t="s">
        <v>69</v>
      </c>
      <c r="D1" t="s">
        <v>70</v>
      </c>
      <c r="E1" t="s">
        <v>71</v>
      </c>
      <c r="F1" t="s">
        <v>72</v>
      </c>
      <c r="G1" t="s">
        <v>73</v>
      </c>
      <c r="H1" t="s">
        <v>74</v>
      </c>
      <c r="I1" t="s">
        <v>75</v>
      </c>
      <c r="J1" t="s">
        <v>76</v>
      </c>
      <c r="K1" t="s">
        <v>77</v>
      </c>
      <c r="L1" t="s">
        <v>78</v>
      </c>
    </row>
    <row r="2" spans="1:12" x14ac:dyDescent="0.35">
      <c r="A2" t="s">
        <v>79</v>
      </c>
      <c r="B2" t="s">
        <v>40</v>
      </c>
      <c r="C2">
        <v>111</v>
      </c>
      <c r="D2">
        <v>118</v>
      </c>
      <c r="E2">
        <v>111</v>
      </c>
      <c r="F2">
        <v>94</v>
      </c>
      <c r="G2">
        <v>120</v>
      </c>
      <c r="H2">
        <v>96</v>
      </c>
      <c r="I2">
        <v>97</v>
      </c>
      <c r="J2">
        <v>84</v>
      </c>
      <c r="K2">
        <v>46</v>
      </c>
      <c r="L2">
        <v>82</v>
      </c>
    </row>
    <row r="3" spans="1:12" x14ac:dyDescent="0.35">
      <c r="A3" t="s">
        <v>79</v>
      </c>
      <c r="B3" t="s">
        <v>41</v>
      </c>
      <c r="C3">
        <v>10.3151990275834</v>
      </c>
      <c r="D3">
        <v>10.9683266330491</v>
      </c>
      <c r="E3">
        <v>10.3782643615077</v>
      </c>
      <c r="F3">
        <v>8.7569589876210099</v>
      </c>
      <c r="G3">
        <v>11.1198216380609</v>
      </c>
      <c r="H3">
        <v>8.8507487180243594</v>
      </c>
      <c r="I3">
        <v>8.9438180698318597</v>
      </c>
      <c r="J3">
        <v>7.7340018948304596</v>
      </c>
      <c r="K3">
        <v>4.2485317166746599</v>
      </c>
      <c r="L3">
        <v>7.6086835492838603</v>
      </c>
    </row>
    <row r="4" spans="1:12" x14ac:dyDescent="0.35">
      <c r="A4" t="s">
        <v>79</v>
      </c>
      <c r="B4" t="s">
        <v>42</v>
      </c>
      <c r="C4">
        <v>13.224250176997099</v>
      </c>
      <c r="D4">
        <v>13.354833496805</v>
      </c>
      <c r="E4">
        <v>12.7645728486903</v>
      </c>
      <c r="F4">
        <v>10.287185668899999</v>
      </c>
      <c r="G4">
        <v>13.268098361540099</v>
      </c>
      <c r="H4">
        <v>10.315038408053301</v>
      </c>
      <c r="I4">
        <v>10.603785332929499</v>
      </c>
      <c r="J4">
        <v>8.7468026610729606</v>
      </c>
      <c r="K4">
        <v>4.8658173188010698</v>
      </c>
      <c r="L4">
        <v>8.4996518705334303</v>
      </c>
    </row>
    <row r="5" spans="1:12" x14ac:dyDescent="0.35">
      <c r="A5" t="s">
        <v>80</v>
      </c>
      <c r="B5" t="s">
        <v>40</v>
      </c>
      <c r="C5">
        <v>112</v>
      </c>
      <c r="D5">
        <v>107</v>
      </c>
      <c r="E5">
        <v>109</v>
      </c>
      <c r="F5">
        <v>101</v>
      </c>
      <c r="G5">
        <v>102</v>
      </c>
      <c r="H5">
        <v>86</v>
      </c>
      <c r="I5">
        <v>87</v>
      </c>
      <c r="J5">
        <v>78</v>
      </c>
      <c r="K5">
        <v>75</v>
      </c>
      <c r="L5">
        <v>64</v>
      </c>
    </row>
    <row r="6" spans="1:12" x14ac:dyDescent="0.35">
      <c r="A6" t="s">
        <v>80</v>
      </c>
      <c r="B6" t="s">
        <v>41</v>
      </c>
      <c r="C6">
        <v>10.513055901297401</v>
      </c>
      <c r="D6">
        <v>10.041724774155</v>
      </c>
      <c r="E6">
        <v>10.1873633701667</v>
      </c>
      <c r="F6">
        <v>9.4110280476589399</v>
      </c>
      <c r="G6">
        <v>9.4719041963321509</v>
      </c>
      <c r="H6">
        <v>7.9262015338121596</v>
      </c>
      <c r="I6">
        <v>8.0269780273009506</v>
      </c>
      <c r="J6">
        <v>7.1771391555267696</v>
      </c>
      <c r="K6">
        <v>6.9202492027872902</v>
      </c>
      <c r="L6">
        <v>5.9122948017995496</v>
      </c>
    </row>
    <row r="7" spans="1:12" x14ac:dyDescent="0.35">
      <c r="A7" t="s">
        <v>80</v>
      </c>
      <c r="B7" t="s">
        <v>42</v>
      </c>
      <c r="C7">
        <v>11.678941424034299</v>
      </c>
      <c r="D7">
        <v>10.8620023726581</v>
      </c>
      <c r="E7">
        <v>10.8157825262138</v>
      </c>
      <c r="F7">
        <v>10.3449837554788</v>
      </c>
      <c r="G7">
        <v>10.360224116508601</v>
      </c>
      <c r="H7">
        <v>8.4449646808388596</v>
      </c>
      <c r="I7">
        <v>8.4751253698842302</v>
      </c>
      <c r="J7">
        <v>7.4876201162025602</v>
      </c>
      <c r="K7">
        <v>7.2302957326730599</v>
      </c>
      <c r="L7">
        <v>5.9953688302992703</v>
      </c>
    </row>
    <row r="8" spans="1:12" x14ac:dyDescent="0.35">
      <c r="A8" t="s">
        <v>81</v>
      </c>
      <c r="B8" t="s">
        <v>40</v>
      </c>
      <c r="C8">
        <v>104</v>
      </c>
      <c r="D8">
        <v>90</v>
      </c>
      <c r="E8">
        <v>94</v>
      </c>
      <c r="F8">
        <v>91</v>
      </c>
      <c r="G8">
        <v>84</v>
      </c>
      <c r="H8">
        <v>79</v>
      </c>
      <c r="I8">
        <v>86</v>
      </c>
      <c r="J8">
        <v>92</v>
      </c>
      <c r="K8">
        <v>53</v>
      </c>
      <c r="L8">
        <v>70</v>
      </c>
    </row>
    <row r="9" spans="1:12" x14ac:dyDescent="0.35">
      <c r="A9" t="s">
        <v>81</v>
      </c>
      <c r="B9" t="s">
        <v>41</v>
      </c>
      <c r="C9">
        <v>9.6844544020501306</v>
      </c>
      <c r="D9">
        <v>8.3700219294574492</v>
      </c>
      <c r="E9">
        <v>8.7928699179082699</v>
      </c>
      <c r="F9">
        <v>8.4884892354762904</v>
      </c>
      <c r="G9">
        <v>7.7949483167087497</v>
      </c>
      <c r="H9">
        <v>7.2780404935432701</v>
      </c>
      <c r="I9">
        <v>7.9030897405029696</v>
      </c>
      <c r="J9">
        <v>8.4258574912742006</v>
      </c>
      <c r="K9">
        <v>4.8548980883609802</v>
      </c>
      <c r="L9">
        <v>6.3775219682855004</v>
      </c>
    </row>
    <row r="10" spans="1:12" x14ac:dyDescent="0.35">
      <c r="A10" t="s">
        <v>81</v>
      </c>
      <c r="B10" t="s">
        <v>42</v>
      </c>
      <c r="C10">
        <v>10.8218213576873</v>
      </c>
      <c r="D10">
        <v>8.9302566691889194</v>
      </c>
      <c r="E10">
        <v>9.1162249991698907</v>
      </c>
      <c r="F10">
        <v>8.6388846810807003</v>
      </c>
      <c r="G10">
        <v>7.9393402946303899</v>
      </c>
      <c r="H10">
        <v>7.1835087480269699</v>
      </c>
      <c r="I10">
        <v>7.6170756156824799</v>
      </c>
      <c r="J10">
        <v>8.1475513172516401</v>
      </c>
      <c r="K10">
        <v>4.6388100143498496</v>
      </c>
      <c r="L10">
        <v>5.8825922220812696</v>
      </c>
    </row>
    <row r="11" spans="1:12" x14ac:dyDescent="0.35">
      <c r="A11" t="s">
        <v>82</v>
      </c>
      <c r="B11" t="s">
        <v>40</v>
      </c>
      <c r="C11">
        <v>83</v>
      </c>
      <c r="D11">
        <v>79</v>
      </c>
      <c r="E11">
        <v>67</v>
      </c>
      <c r="F11">
        <v>78</v>
      </c>
      <c r="G11">
        <v>68</v>
      </c>
      <c r="H11">
        <v>54</v>
      </c>
      <c r="I11">
        <v>77</v>
      </c>
      <c r="J11">
        <v>81</v>
      </c>
      <c r="K11">
        <v>51</v>
      </c>
      <c r="L11">
        <v>59</v>
      </c>
    </row>
    <row r="12" spans="1:12" x14ac:dyDescent="0.35">
      <c r="A12" t="s">
        <v>82</v>
      </c>
      <c r="B12" t="s">
        <v>41</v>
      </c>
      <c r="C12">
        <v>7.8062250412413201</v>
      </c>
      <c r="D12">
        <v>7.3893583885586498</v>
      </c>
      <c r="E12">
        <v>6.2606524534282197</v>
      </c>
      <c r="F12">
        <v>7.2323206848080499</v>
      </c>
      <c r="G12">
        <v>6.2543631080873503</v>
      </c>
      <c r="H12">
        <v>4.97716036410693</v>
      </c>
      <c r="I12">
        <v>7.0343596494513703</v>
      </c>
      <c r="J12">
        <v>7.3194534808067697</v>
      </c>
      <c r="K12">
        <v>4.5757926214895397</v>
      </c>
      <c r="L12">
        <v>5.2219737113452203</v>
      </c>
    </row>
    <row r="13" spans="1:12" x14ac:dyDescent="0.35">
      <c r="A13" t="s">
        <v>82</v>
      </c>
      <c r="B13" t="s">
        <v>42</v>
      </c>
      <c r="C13">
        <v>8.5791787108971302</v>
      </c>
      <c r="D13">
        <v>7.9247291750234297</v>
      </c>
      <c r="E13">
        <v>6.9169952120613498</v>
      </c>
      <c r="F13">
        <v>7.4379718873902698</v>
      </c>
      <c r="G13">
        <v>6.6507485687416796</v>
      </c>
      <c r="H13">
        <v>4.9656143380933502</v>
      </c>
      <c r="I13">
        <v>7.1573662262556397</v>
      </c>
      <c r="J13">
        <v>7.2689848465793299</v>
      </c>
      <c r="K13">
        <v>4.5769623782139197</v>
      </c>
      <c r="L13">
        <v>5.0116483163590901</v>
      </c>
    </row>
    <row r="14" spans="1:12" x14ac:dyDescent="0.35">
      <c r="A14" t="s">
        <v>83</v>
      </c>
      <c r="B14" t="s">
        <v>40</v>
      </c>
      <c r="C14">
        <v>69</v>
      </c>
      <c r="D14">
        <v>58</v>
      </c>
      <c r="E14">
        <v>73</v>
      </c>
      <c r="F14">
        <v>46</v>
      </c>
      <c r="G14">
        <v>62</v>
      </c>
      <c r="H14">
        <v>46</v>
      </c>
      <c r="I14">
        <v>60</v>
      </c>
      <c r="J14">
        <v>51</v>
      </c>
      <c r="K14">
        <v>37</v>
      </c>
      <c r="L14">
        <v>55</v>
      </c>
    </row>
    <row r="15" spans="1:12" x14ac:dyDescent="0.35">
      <c r="A15" t="s">
        <v>83</v>
      </c>
      <c r="B15" t="s">
        <v>41</v>
      </c>
      <c r="C15">
        <v>6.6664347906739501</v>
      </c>
      <c r="D15">
        <v>5.5664859158308904</v>
      </c>
      <c r="E15">
        <v>6.8295786243544603</v>
      </c>
      <c r="F15">
        <v>4.2757803996367398</v>
      </c>
      <c r="G15">
        <v>5.7205334858808898</v>
      </c>
      <c r="H15">
        <v>4.24071007924596</v>
      </c>
      <c r="I15">
        <v>5.5202972128019399</v>
      </c>
      <c r="J15">
        <v>4.6708172831229602</v>
      </c>
      <c r="K15">
        <v>3.3843888205404999</v>
      </c>
      <c r="L15">
        <v>5.0354864463015696</v>
      </c>
    </row>
    <row r="16" spans="1:12" x14ac:dyDescent="0.35">
      <c r="A16" t="s">
        <v>83</v>
      </c>
      <c r="B16" t="s">
        <v>42</v>
      </c>
      <c r="C16">
        <v>7.7144340827398503</v>
      </c>
      <c r="D16">
        <v>6.3191909472041896</v>
      </c>
      <c r="E16">
        <v>7.6897366797454403</v>
      </c>
      <c r="F16">
        <v>4.6300625542070399</v>
      </c>
      <c r="G16">
        <v>6.1289039259753704</v>
      </c>
      <c r="H16">
        <v>4.3797899930000401</v>
      </c>
      <c r="I16">
        <v>5.7223122256308701</v>
      </c>
      <c r="J16">
        <v>4.8225418330574499</v>
      </c>
      <c r="K16">
        <v>3.3196373772431</v>
      </c>
      <c r="L16">
        <v>5.0966713157709602</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Definitions</vt:lpstr>
      <vt:lpstr>Table 5a</vt:lpstr>
      <vt:lpstr>Table 5b</vt:lpstr>
      <vt:lpstr>'Table 5a'!Print_Area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andred08</dc:creator>
  <cp:lastModifiedBy>Valentina Berton</cp:lastModifiedBy>
  <cp:lastPrinted>2019-01-18T08:19:21Z</cp:lastPrinted>
  <dcterms:created xsi:type="dcterms:W3CDTF">2017-02-08T17:41:03Z</dcterms:created>
  <dcterms:modified xsi:type="dcterms:W3CDTF">2022-11-23T15:06:41Z</dcterms:modified>
</cp:coreProperties>
</file>