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hidePivotFieldList="1" defaultThemeVersion="124226"/>
  <mc:AlternateContent xmlns:mc="http://schemas.openxmlformats.org/markup-compatibility/2006">
    <mc:Choice Requires="x15">
      <x15ac:absPath xmlns:x15ac="http://schemas.microsoft.com/office/spreadsheetml/2010/11/ac" url="\\Isdsf00d03\HeartDiseaseStroke\Topics\Statistics\Publications\CHD&amp;Stroke\20230124\"/>
    </mc:Choice>
  </mc:AlternateContent>
  <xr:revisionPtr revIDLastSave="0" documentId="13_ncr:1_{266A2D13-B06B-4FC7-AEF9-43352A5D446D}" xr6:coauthVersionLast="47" xr6:coauthVersionMax="47" xr10:uidLastSave="{00000000-0000-0000-0000-000000000000}"/>
  <bookViews>
    <workbookView xWindow="-103" yWindow="-103" windowWidth="33120" windowHeight="18120" firstSheet="1" activeTab="1" xr2:uid="{00000000-000D-0000-FFFF-FFFF00000000}"/>
  </bookViews>
  <sheets>
    <sheet name="Data" sheetId="1" state="veryHidden" r:id="rId1"/>
    <sheet name="Definitions" sheetId="5" r:id="rId2"/>
    <sheet name="Table 7" sheetId="4" r:id="rId3"/>
  </sheets>
  <definedNames>
    <definedName name="_xlnm._FilterDatabase" localSheetId="0" hidden="1">Data!$A$1:$G$316</definedName>
    <definedName name="_xlnm.Print_Area" localSheetId="2">'Table 7'!$B$2:$K$52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7" i="1" l="1"/>
  <c r="F447" i="1"/>
  <c r="G446" i="1"/>
  <c r="F446" i="1"/>
  <c r="G445" i="1"/>
  <c r="F445" i="1"/>
  <c r="G442" i="1"/>
  <c r="F442" i="1"/>
  <c r="G439" i="1"/>
  <c r="F439" i="1"/>
  <c r="G436" i="1"/>
  <c r="F436" i="1"/>
  <c r="G433" i="1"/>
  <c r="F433" i="1"/>
  <c r="G430" i="1"/>
  <c r="F430" i="1"/>
  <c r="G427" i="1"/>
  <c r="F427" i="1"/>
  <c r="G424" i="1"/>
  <c r="F424" i="1"/>
  <c r="G421" i="1"/>
  <c r="F421" i="1"/>
  <c r="G418" i="1"/>
  <c r="F418" i="1"/>
  <c r="G415" i="1"/>
  <c r="F415" i="1"/>
  <c r="G412" i="1"/>
  <c r="F412" i="1"/>
  <c r="G409" i="1"/>
  <c r="F409" i="1"/>
  <c r="M18" i="4"/>
  <c r="M19" i="4"/>
  <c r="M21" i="4"/>
  <c r="M22" i="4"/>
  <c r="M24" i="4"/>
  <c r="M25" i="4"/>
  <c r="M17" i="4"/>
  <c r="D17" i="4"/>
  <c r="B3" i="4" s="1"/>
  <c r="E17" i="4"/>
  <c r="F17" i="4"/>
  <c r="G17" i="4"/>
  <c r="H17" i="4"/>
  <c r="I17" i="4"/>
  <c r="J17" i="4"/>
  <c r="K17" i="4"/>
  <c r="L17" i="4"/>
  <c r="L18" i="4"/>
  <c r="L19" i="4"/>
  <c r="L21" i="4"/>
  <c r="L22" i="4"/>
  <c r="L24" i="4"/>
  <c r="L25" i="4"/>
  <c r="K18" i="4"/>
  <c r="K19" i="4"/>
  <c r="K21" i="4"/>
  <c r="K22" i="4"/>
  <c r="K24" i="4"/>
  <c r="K25" i="4"/>
  <c r="J25" i="4"/>
  <c r="I25" i="4"/>
  <c r="H25" i="4"/>
  <c r="G25" i="4"/>
  <c r="F25" i="4"/>
  <c r="E25" i="4"/>
  <c r="D25" i="4"/>
  <c r="J24" i="4"/>
  <c r="I24" i="4"/>
  <c r="H24" i="4"/>
  <c r="G24" i="4"/>
  <c r="F24" i="4"/>
  <c r="E24" i="4"/>
  <c r="D24" i="4"/>
  <c r="B24" i="4"/>
  <c r="J22" i="4"/>
  <c r="I22" i="4"/>
  <c r="H22" i="4"/>
  <c r="G22" i="4"/>
  <c r="F22" i="4"/>
  <c r="E22" i="4"/>
  <c r="D22" i="4"/>
  <c r="J21" i="4"/>
  <c r="I21" i="4"/>
  <c r="H21" i="4"/>
  <c r="G21" i="4"/>
  <c r="F21" i="4"/>
  <c r="E21" i="4"/>
  <c r="D21" i="4"/>
  <c r="B21" i="4"/>
  <c r="J19" i="4"/>
  <c r="I19" i="4"/>
  <c r="H19" i="4"/>
  <c r="G19" i="4"/>
  <c r="F19" i="4"/>
  <c r="E19" i="4"/>
  <c r="D19" i="4"/>
  <c r="J18" i="4"/>
  <c r="I18" i="4"/>
  <c r="H18" i="4"/>
  <c r="G18" i="4"/>
  <c r="F18" i="4"/>
  <c r="E18" i="4"/>
  <c r="D18" i="4"/>
  <c r="B18" i="4"/>
  <c r="G448" i="1" l="1"/>
  <c r="F448" i="1"/>
</calcChain>
</file>

<file path=xl/sharedStrings.xml><?xml version="1.0" encoding="utf-8"?>
<sst xmlns="http://schemas.openxmlformats.org/spreadsheetml/2006/main" count="2302" uniqueCount="72">
  <si>
    <t>Year</t>
  </si>
  <si>
    <t>Health Board</t>
  </si>
  <si>
    <t>Condition</t>
  </si>
  <si>
    <t>Age Group</t>
  </si>
  <si>
    <t>Sex</t>
  </si>
  <si>
    <t>Number of Incidents</t>
  </si>
  <si>
    <t>Number Conveyed</t>
  </si>
  <si>
    <t>Ayrshire &amp; Arran</t>
  </si>
  <si>
    <t>Stroke</t>
  </si>
  <si>
    <t>all ages combined</t>
  </si>
  <si>
    <t>Female</t>
  </si>
  <si>
    <t>Male</t>
  </si>
  <si>
    <t>Both sexes</t>
  </si>
  <si>
    <t>Borders</t>
  </si>
  <si>
    <t>Dumfries &amp; Galloway</t>
  </si>
  <si>
    <t>Fife</t>
  </si>
  <si>
    <t>Forth Valley</t>
  </si>
  <si>
    <t>Grampian</t>
  </si>
  <si>
    <t>Greater Glasgow &amp; Clyde</t>
  </si>
  <si>
    <t>Highland</t>
  </si>
  <si>
    <t>Lanarkshire</t>
  </si>
  <si>
    <t>Lothian</t>
  </si>
  <si>
    <t>Orkney</t>
  </si>
  <si>
    <t>Shetland</t>
  </si>
  <si>
    <t>Tayside</t>
  </si>
  <si>
    <t>Western Isles</t>
  </si>
  <si>
    <t>Scotland</t>
  </si>
  <si>
    <t>2012/13</t>
  </si>
  <si>
    <t>2013/14</t>
  </si>
  <si>
    <t>2014/15</t>
  </si>
  <si>
    <t>2015/16</t>
  </si>
  <si>
    <t>Sum of Number of Incidents</t>
  </si>
  <si>
    <t>Sum of Number Conveyed</t>
  </si>
  <si>
    <t>Values</t>
  </si>
  <si>
    <t xml:space="preserve">Numbers of incidents and numbers conveyed to hospital by gender and health board of incident </t>
  </si>
  <si>
    <t>Number of Conveyances</t>
  </si>
  <si>
    <t>Source: SAS Data Warehouse - ePRF level</t>
  </si>
  <si>
    <t>Scottish Ambulance Service (SAS) Data for Stroke</t>
  </si>
  <si>
    <t>Data Source</t>
  </si>
  <si>
    <t>SAS Data Warehouse - ePRF (electronic patient record form) level</t>
  </si>
  <si>
    <t>Incident</t>
  </si>
  <si>
    <t>An incident where a SAS resource attended (recorded an at scene time).</t>
  </si>
  <si>
    <t>Conveyance</t>
  </si>
  <si>
    <t>Data is only provided for incidents where an age and gender were recorded.</t>
  </si>
  <si>
    <t xml:space="preserve">The Health Board given is the Health Board of the location of the incident. </t>
  </si>
  <si>
    <t>There were a small number of cases which have no Health Board because the data administrators had not yet assigned a postcode to the Health Board. These cases have been omitted from the analysis.</t>
  </si>
  <si>
    <t>Patient Confidentiality and Cell Suppression</t>
  </si>
  <si>
    <t xml:space="preserve">Maintaining patient confidentiality is a fundamental principle in ISD's work. We take particular care when providing tabular information which results in small numbers appearing in table cells. The tables generated in this publication may pose a small theoretical risk of identity disclosure. In order to minimise this risk, and the impact on data subjects involved, numbers for individual age groups have been aggregated to 'all ages combined' and numbers for individual conditions aggregated to 'Stroke'. </t>
  </si>
  <si>
    <t>Individual Conditions listed under 'Stroke'</t>
  </si>
  <si>
    <t>Stroke history</t>
  </si>
  <si>
    <t>Breathing normally 35 yrs</t>
  </si>
  <si>
    <t>Normal breathing &gt;35 yrs</t>
  </si>
  <si>
    <t>Normal breathing &lt;35 yrs</t>
  </si>
  <si>
    <t>Not alert</t>
  </si>
  <si>
    <t>Numbness or tingling</t>
  </si>
  <si>
    <t>Numbness, paralysis or movement problems</t>
  </si>
  <si>
    <t>Speech or movement problems</t>
  </si>
  <si>
    <t>Speech problems</t>
  </si>
  <si>
    <t>Sudden onset of severe headache</t>
  </si>
  <si>
    <t>Unknown status (3rd party caller)</t>
  </si>
  <si>
    <t>Unknown status, other codes n/a</t>
  </si>
  <si>
    <t>Vision problems</t>
  </si>
  <si>
    <t xml:space="preserve">Resource has entered an "at hospital time", indicating that the patient was conveyed to hospital. </t>
  </si>
  <si>
    <t>2016/17</t>
  </si>
  <si>
    <t>All ages combined</t>
  </si>
  <si>
    <t>2017/18</t>
  </si>
  <si>
    <t>2018/19</t>
  </si>
  <si>
    <t>Islands</t>
  </si>
  <si>
    <t>Unknown Health Board</t>
  </si>
  <si>
    <t>2019/20</t>
  </si>
  <si>
    <t>2020/21</t>
  </si>
  <si>
    <t>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</si>
</sst>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b/>
      <sz val="14"/>
      <color indexed="57"/>
      <name val="Arial"/>
      <family val="2"/>
    </font>
    <font>
      <b/>
      <sz val="12"/>
      <name val="Arial"/>
      <family val="2"/>
    </font>
    <font>
      <b/>
      <sz val="10"/>
      <name val="Arial"/>
      <family val="2"/>
    </font>
    <font>
      <sz val="10"/>
      <color theme="1"/>
      <name val="Arial"/>
      <family val="2"/>
    </font>
    <font>
      <sz val="10"/>
      <name val="Arial"/>
      <family val="2"/>
    </font>
    <font>
      <sz val="8"/>
      <name val="Arial"/>
      <family val="2"/>
    </font>
    <font>
      <sz val="10"/>
      <name val="Arial"/>
      <family val="2"/>
    </font>
    <font>
      <b/>
      <sz val="12"/>
      <color theme="1"/>
      <name val="Arial"/>
      <family val="2"/>
    </font>
  </fonts>
  <fills count="3">
    <fill>
      <patternFill patternType="none"/>
    </fill>
    <fill>
      <patternFill patternType="gray125"/>
    </fill>
    <fill>
      <patternFill patternType="solid">
        <fgColor indexed="9"/>
        <bgColor indexed="64"/>
      </patternFill>
    </fill>
  </fills>
  <borders count="11">
    <border>
      <left/>
      <right/>
      <top/>
      <bottom/>
      <diagonal/>
    </border>
    <border>
      <left/>
      <right/>
      <top/>
      <bottom style="medium">
        <color indexed="64"/>
      </bottom>
      <diagonal/>
    </border>
    <border>
      <left/>
      <right/>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8" fillId="0" borderId="0"/>
  </cellStyleXfs>
  <cellXfs count="48">
    <xf numFmtId="0" fontId="0" fillId="0" borderId="0" xfId="0"/>
    <xf numFmtId="0" fontId="0" fillId="0" borderId="0" xfId="0" pivotButton="1"/>
    <xf numFmtId="0" fontId="0" fillId="0" borderId="0" xfId="0" applyNumberFormat="1"/>
    <xf numFmtId="0" fontId="2" fillId="0" borderId="0" xfId="0" applyFont="1"/>
    <xf numFmtId="0" fontId="3" fillId="0" borderId="0" xfId="0" applyFont="1"/>
    <xf numFmtId="0" fontId="3" fillId="0" borderId="0" xfId="0" applyFont="1" applyAlignment="1"/>
    <xf numFmtId="0" fontId="4" fillId="0" borderId="1" xfId="0" applyFont="1" applyBorder="1"/>
    <xf numFmtId="0" fontId="4" fillId="0" borderId="1" xfId="0" applyFont="1" applyBorder="1" applyAlignment="1">
      <alignment horizontal="right"/>
    </xf>
    <xf numFmtId="0" fontId="4" fillId="0" borderId="0" xfId="0" applyFont="1"/>
    <xf numFmtId="0" fontId="5" fillId="0" borderId="0" xfId="0" applyFont="1"/>
    <xf numFmtId="0" fontId="4" fillId="0" borderId="0" xfId="0" applyFont="1" applyBorder="1"/>
    <xf numFmtId="0" fontId="4" fillId="0" borderId="2" xfId="0" applyFont="1" applyBorder="1"/>
    <xf numFmtId="0" fontId="6" fillId="0" borderId="2" xfId="0" applyFont="1" applyBorder="1"/>
    <xf numFmtId="0" fontId="7" fillId="0" borderId="0" xfId="0" applyFont="1"/>
    <xf numFmtId="0" fontId="8" fillId="2" borderId="3" xfId="1" applyFill="1" applyBorder="1"/>
    <xf numFmtId="0" fontId="8" fillId="2" borderId="4" xfId="1" applyFill="1" applyBorder="1"/>
    <xf numFmtId="0" fontId="8" fillId="2" borderId="5" xfId="1" applyFill="1" applyBorder="1"/>
    <xf numFmtId="0" fontId="8" fillId="0" borderId="0" xfId="1"/>
    <xf numFmtId="0" fontId="8" fillId="2" borderId="6" xfId="1" applyFill="1" applyBorder="1"/>
    <xf numFmtId="0" fontId="8" fillId="2" borderId="7" xfId="1" applyFill="1" applyBorder="1"/>
    <xf numFmtId="0" fontId="8" fillId="2" borderId="0" xfId="1" applyFill="1" applyBorder="1"/>
    <xf numFmtId="0" fontId="4" fillId="2" borderId="0" xfId="1" applyFont="1" applyFill="1" applyBorder="1" applyAlignment="1"/>
    <xf numFmtId="0" fontId="8" fillId="2" borderId="0" xfId="1" applyFill="1" applyBorder="1" applyAlignment="1"/>
    <xf numFmtId="0" fontId="6" fillId="2" borderId="0" xfId="1" applyFont="1" applyFill="1" applyBorder="1"/>
    <xf numFmtId="0" fontId="8" fillId="2" borderId="6" xfId="1" applyFill="1" applyBorder="1" applyAlignment="1">
      <alignment vertical="top"/>
    </xf>
    <xf numFmtId="0" fontId="8" fillId="2" borderId="7" xfId="1" applyFill="1" applyBorder="1" applyAlignment="1">
      <alignment vertical="top"/>
    </xf>
    <xf numFmtId="0" fontId="8" fillId="0" borderId="0" xfId="1" applyAlignment="1">
      <alignment vertical="top"/>
    </xf>
    <xf numFmtId="0" fontId="4" fillId="2" borderId="0" xfId="1" applyFont="1" applyFill="1" applyBorder="1"/>
    <xf numFmtId="49" fontId="8" fillId="2" borderId="0" xfId="1" applyNumberFormat="1" applyFill="1" applyBorder="1"/>
    <xf numFmtId="0" fontId="8" fillId="0" borderId="0" xfId="1" applyBorder="1"/>
    <xf numFmtId="0" fontId="8" fillId="2" borderId="8" xfId="1" applyFill="1" applyBorder="1"/>
    <xf numFmtId="0" fontId="6" fillId="2" borderId="9" xfId="1" applyFont="1" applyFill="1" applyBorder="1"/>
    <xf numFmtId="49" fontId="8" fillId="2" borderId="9" xfId="1" applyNumberFormat="1" applyFill="1" applyBorder="1"/>
    <xf numFmtId="0" fontId="8" fillId="2" borderId="9" xfId="1" applyFill="1" applyBorder="1"/>
    <xf numFmtId="0" fontId="8" fillId="2" borderId="10" xfId="1" applyFill="1" applyBorder="1"/>
    <xf numFmtId="164" fontId="5" fillId="0" borderId="0" xfId="0" applyNumberFormat="1" applyFont="1"/>
    <xf numFmtId="164" fontId="6" fillId="0" borderId="2" xfId="0" applyNumberFormat="1" applyFont="1" applyBorder="1"/>
    <xf numFmtId="0" fontId="9" fillId="0" borderId="0" xfId="0" pivotButton="1" applyFont="1"/>
    <xf numFmtId="0" fontId="0" fillId="0" borderId="0" xfId="0" applyFill="1"/>
    <xf numFmtId="0" fontId="1" fillId="0" borderId="0" xfId="0" applyFont="1" applyFill="1"/>
    <xf numFmtId="0" fontId="0" fillId="0" borderId="0" xfId="0" applyAlignment="1">
      <alignment horizontal="right"/>
    </xf>
    <xf numFmtId="0" fontId="6" fillId="2" borderId="0" xfId="1" applyFont="1" applyFill="1" applyBorder="1" applyAlignment="1"/>
    <xf numFmtId="0" fontId="4" fillId="2" borderId="0" xfId="1" applyFont="1" applyFill="1" applyBorder="1" applyAlignment="1"/>
    <xf numFmtId="0" fontId="8" fillId="2" borderId="0" xfId="1" applyFill="1" applyBorder="1" applyAlignment="1"/>
    <xf numFmtId="0" fontId="4" fillId="2" borderId="0" xfId="1" applyFont="1" applyFill="1" applyBorder="1" applyAlignment="1">
      <alignment vertical="top" wrapText="1"/>
    </xf>
    <xf numFmtId="0" fontId="6" fillId="2" borderId="0" xfId="1" applyFont="1" applyFill="1" applyBorder="1" applyAlignment="1">
      <alignment wrapText="1"/>
    </xf>
    <xf numFmtId="0" fontId="6" fillId="0" borderId="0" xfId="1" applyFont="1" applyAlignment="1">
      <alignment wrapText="1"/>
    </xf>
    <xf numFmtId="0" fontId="2" fillId="2" borderId="0" xfId="1" applyFont="1" applyFill="1" applyBorder="1" applyAlignment="1"/>
  </cellXfs>
  <cellStyles count="2">
    <cellStyle name="Normal" xfId="0" builtinId="0"/>
    <cellStyle name="Normal 2" xfId="1" xr:uid="{00000000-0005-0000-0000-000001000000}"/>
  </cellStyles>
  <dxfs count="5">
    <dxf>
      <alignment horizontal="right" readingOrder="0"/>
    </dxf>
    <dxf>
      <alignment horizontal="right" readingOrder="0"/>
    </dxf>
    <dxf>
      <font>
        <b/>
      </font>
    </dxf>
    <dxf>
      <font>
        <sz val="12"/>
      </font>
    </dxf>
    <dxf>
      <font>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Scottish Ambulance Service Activity</a:t>
            </a:r>
          </a:p>
          <a:p>
            <a:pPr>
              <a:defRPr/>
            </a:pPr>
            <a:r>
              <a:rPr lang="en-GB"/>
              <a:t>Number of incidents and conveyances for stroke</a:t>
            </a:r>
          </a:p>
        </c:rich>
      </c:tx>
      <c:overlay val="0"/>
    </c:title>
    <c:autoTitleDeleted val="0"/>
    <c:plotArea>
      <c:layout>
        <c:manualLayout>
          <c:layoutTarget val="inner"/>
          <c:xMode val="edge"/>
          <c:yMode val="edge"/>
          <c:x val="7.7727989637243561E-2"/>
          <c:y val="0.21682883880352652"/>
          <c:w val="0.90551648865673973"/>
          <c:h val="0.61781494590663077"/>
        </c:manualLayout>
      </c:layout>
      <c:lineChart>
        <c:grouping val="standard"/>
        <c:varyColors val="0"/>
        <c:ser>
          <c:idx val="0"/>
          <c:order val="0"/>
          <c:tx>
            <c:strRef>
              <c:f>'Table 7'!$C$24</c:f>
              <c:strCache>
                <c:ptCount val="1"/>
                <c:pt idx="0">
                  <c:v>Number of Incidents</c:v>
                </c:pt>
              </c:strCache>
            </c:strRef>
          </c:tx>
          <c:spPr>
            <a:ln w="31750">
              <a:solidFill>
                <a:srgbClr val="002060"/>
              </a:solidFill>
            </a:ln>
          </c:spPr>
          <c:marker>
            <c:symbol val="none"/>
          </c:marker>
          <c:cat>
            <c:strRef>
              <c:f>'Table 7'!$D$17:$M$17</c:f>
              <c:strCache>
                <c:ptCount val="10"/>
                <c:pt idx="0">
                  <c:v>2012/13</c:v>
                </c:pt>
                <c:pt idx="1">
                  <c:v>2013/14</c:v>
                </c:pt>
                <c:pt idx="2">
                  <c:v>2014/15</c:v>
                </c:pt>
                <c:pt idx="3">
                  <c:v>2015/16</c:v>
                </c:pt>
                <c:pt idx="4">
                  <c:v>2016/17</c:v>
                </c:pt>
                <c:pt idx="5">
                  <c:v>2017/18</c:v>
                </c:pt>
                <c:pt idx="6">
                  <c:v>2018/19</c:v>
                </c:pt>
                <c:pt idx="7">
                  <c:v>2019/20</c:v>
                </c:pt>
                <c:pt idx="8">
                  <c:v>2020/21</c:v>
                </c:pt>
                <c:pt idx="9">
                  <c:v>2021/22</c:v>
                </c:pt>
              </c:strCache>
            </c:strRef>
          </c:cat>
          <c:val>
            <c:numRef>
              <c:f>'Table 7'!$D$24:$M$24</c:f>
              <c:numCache>
                <c:formatCode>#,##0;\-#,##0;\-;@</c:formatCode>
                <c:ptCount val="10"/>
                <c:pt idx="0">
                  <c:v>11520</c:v>
                </c:pt>
                <c:pt idx="1">
                  <c:v>11311</c:v>
                </c:pt>
                <c:pt idx="2">
                  <c:v>11926</c:v>
                </c:pt>
                <c:pt idx="3">
                  <c:v>11949</c:v>
                </c:pt>
                <c:pt idx="4">
                  <c:v>12528</c:v>
                </c:pt>
                <c:pt idx="5">
                  <c:v>11784</c:v>
                </c:pt>
                <c:pt idx="6">
                  <c:v>11428</c:v>
                </c:pt>
                <c:pt idx="7">
                  <c:v>12084</c:v>
                </c:pt>
                <c:pt idx="8">
                  <c:v>13406</c:v>
                </c:pt>
                <c:pt idx="9">
                  <c:v>14105</c:v>
                </c:pt>
              </c:numCache>
            </c:numRef>
          </c:val>
          <c:smooth val="0"/>
          <c:extLst>
            <c:ext xmlns:c16="http://schemas.microsoft.com/office/drawing/2014/chart" uri="{C3380CC4-5D6E-409C-BE32-E72D297353CC}">
              <c16:uniqueId val="{00000000-D05E-4623-A591-9B8E4E2AE185}"/>
            </c:ext>
          </c:extLst>
        </c:ser>
        <c:ser>
          <c:idx val="1"/>
          <c:order val="1"/>
          <c:tx>
            <c:strRef>
              <c:f>'Table 7'!$C$25</c:f>
              <c:strCache>
                <c:ptCount val="1"/>
                <c:pt idx="0">
                  <c:v>Number of Conveyances</c:v>
                </c:pt>
              </c:strCache>
            </c:strRef>
          </c:tx>
          <c:spPr>
            <a:ln w="31750">
              <a:solidFill>
                <a:srgbClr val="00B0F0"/>
              </a:solidFill>
            </a:ln>
          </c:spPr>
          <c:marker>
            <c:symbol val="none"/>
          </c:marker>
          <c:cat>
            <c:strRef>
              <c:f>'Table 7'!$D$17:$M$17</c:f>
              <c:strCache>
                <c:ptCount val="10"/>
                <c:pt idx="0">
                  <c:v>2012/13</c:v>
                </c:pt>
                <c:pt idx="1">
                  <c:v>2013/14</c:v>
                </c:pt>
                <c:pt idx="2">
                  <c:v>2014/15</c:v>
                </c:pt>
                <c:pt idx="3">
                  <c:v>2015/16</c:v>
                </c:pt>
                <c:pt idx="4">
                  <c:v>2016/17</c:v>
                </c:pt>
                <c:pt idx="5">
                  <c:v>2017/18</c:v>
                </c:pt>
                <c:pt idx="6">
                  <c:v>2018/19</c:v>
                </c:pt>
                <c:pt idx="7">
                  <c:v>2019/20</c:v>
                </c:pt>
                <c:pt idx="8">
                  <c:v>2020/21</c:v>
                </c:pt>
                <c:pt idx="9">
                  <c:v>2021/22</c:v>
                </c:pt>
              </c:strCache>
            </c:strRef>
          </c:cat>
          <c:val>
            <c:numRef>
              <c:f>'Table 7'!$D$25:$M$25</c:f>
              <c:numCache>
                <c:formatCode>#,##0;\-#,##0;\-;@</c:formatCode>
                <c:ptCount val="10"/>
                <c:pt idx="0">
                  <c:v>11017</c:v>
                </c:pt>
                <c:pt idx="1">
                  <c:v>10754</c:v>
                </c:pt>
                <c:pt idx="2">
                  <c:v>11294</c:v>
                </c:pt>
                <c:pt idx="3">
                  <c:v>11281</c:v>
                </c:pt>
                <c:pt idx="4">
                  <c:v>11642</c:v>
                </c:pt>
                <c:pt idx="5">
                  <c:v>11273</c:v>
                </c:pt>
                <c:pt idx="6">
                  <c:v>10830</c:v>
                </c:pt>
                <c:pt idx="7">
                  <c:v>11106</c:v>
                </c:pt>
                <c:pt idx="8">
                  <c:v>12494</c:v>
                </c:pt>
                <c:pt idx="9">
                  <c:v>13135</c:v>
                </c:pt>
              </c:numCache>
            </c:numRef>
          </c:val>
          <c:smooth val="0"/>
          <c:extLst>
            <c:ext xmlns:c16="http://schemas.microsoft.com/office/drawing/2014/chart" uri="{C3380CC4-5D6E-409C-BE32-E72D297353CC}">
              <c16:uniqueId val="{00000001-D05E-4623-A591-9B8E4E2AE185}"/>
            </c:ext>
          </c:extLst>
        </c:ser>
        <c:dLbls>
          <c:showLegendKey val="0"/>
          <c:showVal val="0"/>
          <c:showCatName val="0"/>
          <c:showSerName val="0"/>
          <c:showPercent val="0"/>
          <c:showBubbleSize val="0"/>
        </c:dLbls>
        <c:smooth val="0"/>
        <c:axId val="70370816"/>
        <c:axId val="71081344"/>
      </c:lineChart>
      <c:catAx>
        <c:axId val="70370816"/>
        <c:scaling>
          <c:orientation val="minMax"/>
        </c:scaling>
        <c:delete val="0"/>
        <c:axPos val="b"/>
        <c:numFmt formatCode="General" sourceLinked="0"/>
        <c:majorTickMark val="out"/>
        <c:minorTickMark val="none"/>
        <c:tickLblPos val="nextTo"/>
        <c:crossAx val="71081344"/>
        <c:crosses val="autoZero"/>
        <c:auto val="1"/>
        <c:lblAlgn val="ctr"/>
        <c:lblOffset val="100"/>
        <c:noMultiLvlLbl val="0"/>
      </c:catAx>
      <c:valAx>
        <c:axId val="71081344"/>
        <c:scaling>
          <c:orientation val="minMax"/>
        </c:scaling>
        <c:delete val="0"/>
        <c:axPos val="l"/>
        <c:majorGridlines/>
        <c:numFmt formatCode="#,##0" sourceLinked="0"/>
        <c:majorTickMark val="out"/>
        <c:minorTickMark val="none"/>
        <c:tickLblPos val="nextTo"/>
        <c:crossAx val="70370816"/>
        <c:crosses val="autoZero"/>
        <c:crossBetween val="between"/>
      </c:valAx>
    </c:plotArea>
    <c:legend>
      <c:legendPos val="b"/>
      <c:overlay val="0"/>
    </c:legend>
    <c:plotVisOnly val="1"/>
    <c:dispBlanksAs val="gap"/>
    <c:showDLblsOverMax val="0"/>
  </c:chart>
  <c:spPr>
    <a:ln>
      <a:noFill/>
    </a:ln>
  </c:spPr>
  <c:txPr>
    <a:bodyPr/>
    <a:lstStyle/>
    <a:p>
      <a:pPr>
        <a:defRPr sz="1200"/>
      </a:pPr>
      <a:endParaRPr lang="en-US"/>
    </a:p>
  </c:txPr>
  <c:printSettings>
    <c:headerFooter/>
    <c:pageMargins b="0.75000000000000244" l="0.70000000000000062" r="0.70000000000000062" t="0.75000000000000244"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28</xdr:row>
      <xdr:rowOff>0</xdr:rowOff>
    </xdr:from>
    <xdr:to>
      <xdr:col>10</xdr:col>
      <xdr:colOff>0</xdr:colOff>
      <xdr:row>51</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0.3572</cdr:x>
      <cdr:y>0.13313</cdr:y>
    </cdr:from>
    <cdr:to>
      <cdr:x>0.6527</cdr:x>
      <cdr:y>0.18998</cdr:y>
    </cdr:to>
    <cdr:sp macro="" textlink="'Table 7'!$C$6">
      <cdr:nvSpPr>
        <cdr:cNvPr id="2" name="TextBox 1"/>
        <cdr:cNvSpPr txBox="1"/>
      </cdr:nvSpPr>
      <cdr:spPr>
        <a:xfrm xmlns:a="http://schemas.openxmlformats.org/drawingml/2006/main">
          <a:off x="2978150" y="565150"/>
          <a:ext cx="24638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33F5FDF4-93ED-48A0-9B19-383C109C6792}" type="TxLink">
            <a:rPr lang="en-US" sz="1100" b="0" i="0" u="none" strike="noStrike">
              <a:solidFill>
                <a:srgbClr val="000000"/>
              </a:solidFill>
              <a:latin typeface="Calibri"/>
              <a:cs typeface="Calibri"/>
            </a:rPr>
            <a:pPr algn="ctr"/>
            <a:t>Scotland</a:t>
          </a:fld>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in Houston" refreshedDate="44887.718869560187" createdVersion="8" refreshedVersion="8" minRefreshableVersion="3" recordCount="447" xr:uid="{3ABB4A1D-5D26-4263-9314-D291D03C9D8F}">
  <cacheSource type="worksheet">
    <worksheetSource ref="A1:G448" sheet="Data"/>
  </cacheSource>
  <cacheFields count="7">
    <cacheField name="Year" numFmtId="0">
      <sharedItems count="10">
        <s v="2012/13"/>
        <s v="2013/14"/>
        <s v="2014/15"/>
        <s v="2015/16"/>
        <s v="2016/17"/>
        <s v="2017/18"/>
        <s v="2018/19"/>
        <s v="2019/20"/>
        <s v="2020/21"/>
        <s v="2021/22"/>
      </sharedItems>
    </cacheField>
    <cacheField name="Health Board" numFmtId="0">
      <sharedItems count="17">
        <s v="Ayrshire &amp; Arran"/>
        <s v="Borders"/>
        <s v="Dumfries &amp; Galloway"/>
        <s v="Fife"/>
        <s v="Forth Valley"/>
        <s v="Grampian"/>
        <s v="Greater Glasgow &amp; Clyde"/>
        <s v="Highland"/>
        <s v="Lanarkshire"/>
        <s v="Lothian"/>
        <s v="Orkney"/>
        <s v="Shetland"/>
        <s v="Tayside"/>
        <s v="Western Isles"/>
        <s v="Scotland"/>
        <s v="Islands"/>
        <s v="Unknown Health Board"/>
      </sharedItems>
    </cacheField>
    <cacheField name="Condition" numFmtId="0">
      <sharedItems/>
    </cacheField>
    <cacheField name="Age Group" numFmtId="0">
      <sharedItems/>
    </cacheField>
    <cacheField name="Sex" numFmtId="0">
      <sharedItems count="3">
        <s v="Female"/>
        <s v="Male"/>
        <s v="Both sexes"/>
      </sharedItems>
    </cacheField>
    <cacheField name="Number of Incidents" numFmtId="0">
      <sharedItems containsSemiMixedTypes="0" containsString="0" containsNumber="1" containsInteger="1" minValue="7" maxValue="14105"/>
    </cacheField>
    <cacheField name="Number Conveyed" numFmtId="0">
      <sharedItems containsSemiMixedTypes="0" containsString="0" containsNumber="1" containsInteger="1" minValue="6" maxValue="131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7">
  <r>
    <x v="0"/>
    <x v="0"/>
    <s v="Stroke"/>
    <s v="all ages combined"/>
    <x v="0"/>
    <n v="521"/>
    <n v="501"/>
  </r>
  <r>
    <x v="0"/>
    <x v="0"/>
    <s v="Stroke"/>
    <s v="all ages combined"/>
    <x v="1"/>
    <n v="420"/>
    <n v="398"/>
  </r>
  <r>
    <x v="0"/>
    <x v="0"/>
    <s v="Stroke"/>
    <s v="all ages combined"/>
    <x v="2"/>
    <n v="941"/>
    <n v="899"/>
  </r>
  <r>
    <x v="0"/>
    <x v="1"/>
    <s v="Stroke"/>
    <s v="all ages combined"/>
    <x v="0"/>
    <n v="147"/>
    <n v="147"/>
  </r>
  <r>
    <x v="0"/>
    <x v="1"/>
    <s v="Stroke"/>
    <s v="all ages combined"/>
    <x v="1"/>
    <n v="110"/>
    <n v="108"/>
  </r>
  <r>
    <x v="0"/>
    <x v="1"/>
    <s v="Stroke"/>
    <s v="all ages combined"/>
    <x v="2"/>
    <n v="257"/>
    <n v="255"/>
  </r>
  <r>
    <x v="0"/>
    <x v="2"/>
    <s v="Stroke"/>
    <s v="all ages combined"/>
    <x v="0"/>
    <n v="210"/>
    <n v="208"/>
  </r>
  <r>
    <x v="0"/>
    <x v="2"/>
    <s v="Stroke"/>
    <s v="all ages combined"/>
    <x v="1"/>
    <n v="180"/>
    <n v="180"/>
  </r>
  <r>
    <x v="0"/>
    <x v="2"/>
    <s v="Stroke"/>
    <s v="all ages combined"/>
    <x v="2"/>
    <n v="390"/>
    <n v="388"/>
  </r>
  <r>
    <x v="0"/>
    <x v="3"/>
    <s v="Stroke"/>
    <s v="all ages combined"/>
    <x v="0"/>
    <n v="460"/>
    <n v="437"/>
  </r>
  <r>
    <x v="0"/>
    <x v="3"/>
    <s v="Stroke"/>
    <s v="all ages combined"/>
    <x v="1"/>
    <n v="374"/>
    <n v="364"/>
  </r>
  <r>
    <x v="0"/>
    <x v="3"/>
    <s v="Stroke"/>
    <s v="all ages combined"/>
    <x v="2"/>
    <n v="834"/>
    <n v="801"/>
  </r>
  <r>
    <x v="0"/>
    <x v="4"/>
    <s v="Stroke"/>
    <s v="all ages combined"/>
    <x v="0"/>
    <n v="397"/>
    <n v="381"/>
  </r>
  <r>
    <x v="0"/>
    <x v="4"/>
    <s v="Stroke"/>
    <s v="all ages combined"/>
    <x v="1"/>
    <n v="334"/>
    <n v="323"/>
  </r>
  <r>
    <x v="0"/>
    <x v="4"/>
    <s v="Stroke"/>
    <s v="all ages combined"/>
    <x v="2"/>
    <n v="731"/>
    <n v="704"/>
  </r>
  <r>
    <x v="0"/>
    <x v="5"/>
    <s v="Stroke"/>
    <s v="all ages combined"/>
    <x v="0"/>
    <n v="473"/>
    <n v="454"/>
  </r>
  <r>
    <x v="0"/>
    <x v="5"/>
    <s v="Stroke"/>
    <s v="all ages combined"/>
    <x v="1"/>
    <n v="444"/>
    <n v="423"/>
  </r>
  <r>
    <x v="0"/>
    <x v="5"/>
    <s v="Stroke"/>
    <s v="all ages combined"/>
    <x v="2"/>
    <n v="917"/>
    <n v="877"/>
  </r>
  <r>
    <x v="0"/>
    <x v="6"/>
    <s v="Stroke"/>
    <s v="all ages combined"/>
    <x v="0"/>
    <n v="1531"/>
    <n v="1445"/>
  </r>
  <r>
    <x v="0"/>
    <x v="6"/>
    <s v="Stroke"/>
    <s v="all ages combined"/>
    <x v="1"/>
    <n v="1227"/>
    <n v="1152"/>
  </r>
  <r>
    <x v="0"/>
    <x v="6"/>
    <s v="Stroke"/>
    <s v="all ages combined"/>
    <x v="2"/>
    <n v="2758"/>
    <n v="2597"/>
  </r>
  <r>
    <x v="0"/>
    <x v="7"/>
    <s v="Stroke"/>
    <s v="all ages combined"/>
    <x v="0"/>
    <n v="413"/>
    <n v="395"/>
  </r>
  <r>
    <x v="0"/>
    <x v="7"/>
    <s v="Stroke"/>
    <s v="all ages combined"/>
    <x v="1"/>
    <n v="368"/>
    <n v="356"/>
  </r>
  <r>
    <x v="0"/>
    <x v="7"/>
    <s v="Stroke"/>
    <s v="all ages combined"/>
    <x v="2"/>
    <n v="781"/>
    <n v="751"/>
  </r>
  <r>
    <x v="0"/>
    <x v="8"/>
    <s v="Stroke"/>
    <s v="all ages combined"/>
    <x v="0"/>
    <n v="733"/>
    <n v="699"/>
  </r>
  <r>
    <x v="0"/>
    <x v="8"/>
    <s v="Stroke"/>
    <s v="all ages combined"/>
    <x v="1"/>
    <n v="577"/>
    <n v="544"/>
  </r>
  <r>
    <x v="0"/>
    <x v="8"/>
    <s v="Stroke"/>
    <s v="all ages combined"/>
    <x v="2"/>
    <n v="1310"/>
    <n v="1243"/>
  </r>
  <r>
    <x v="0"/>
    <x v="9"/>
    <s v="Stroke"/>
    <s v="all ages combined"/>
    <x v="0"/>
    <n v="861"/>
    <n v="815"/>
  </r>
  <r>
    <x v="0"/>
    <x v="9"/>
    <s v="Stroke"/>
    <s v="all ages combined"/>
    <x v="1"/>
    <n v="778"/>
    <n v="758"/>
  </r>
  <r>
    <x v="0"/>
    <x v="9"/>
    <s v="Stroke"/>
    <s v="all ages combined"/>
    <x v="2"/>
    <n v="1639"/>
    <n v="1573"/>
  </r>
  <r>
    <x v="0"/>
    <x v="10"/>
    <s v="Stroke"/>
    <s v="all ages combined"/>
    <x v="0"/>
    <n v="16"/>
    <n v="16"/>
  </r>
  <r>
    <x v="0"/>
    <x v="10"/>
    <s v="Stroke"/>
    <s v="all ages combined"/>
    <x v="1"/>
    <n v="20"/>
    <n v="20"/>
  </r>
  <r>
    <x v="0"/>
    <x v="10"/>
    <s v="Stroke"/>
    <s v="all ages combined"/>
    <x v="2"/>
    <n v="36"/>
    <n v="36"/>
  </r>
  <r>
    <x v="0"/>
    <x v="11"/>
    <s v="Stroke"/>
    <s v="all ages combined"/>
    <x v="0"/>
    <n v="13"/>
    <n v="12"/>
  </r>
  <r>
    <x v="0"/>
    <x v="11"/>
    <s v="Stroke"/>
    <s v="all ages combined"/>
    <x v="1"/>
    <n v="10"/>
    <n v="10"/>
  </r>
  <r>
    <x v="0"/>
    <x v="11"/>
    <s v="Stroke"/>
    <s v="all ages combined"/>
    <x v="2"/>
    <n v="23"/>
    <n v="22"/>
  </r>
  <r>
    <x v="0"/>
    <x v="12"/>
    <s v="Stroke"/>
    <s v="all ages combined"/>
    <x v="0"/>
    <n v="465"/>
    <n v="449"/>
  </r>
  <r>
    <x v="0"/>
    <x v="12"/>
    <s v="Stroke"/>
    <s v="all ages combined"/>
    <x v="1"/>
    <n v="378"/>
    <n v="363"/>
  </r>
  <r>
    <x v="0"/>
    <x v="12"/>
    <s v="Stroke"/>
    <s v="all ages combined"/>
    <x v="2"/>
    <n v="843"/>
    <n v="812"/>
  </r>
  <r>
    <x v="0"/>
    <x v="13"/>
    <s v="Stroke"/>
    <s v="all ages combined"/>
    <x v="0"/>
    <n v="29"/>
    <n v="28"/>
  </r>
  <r>
    <x v="0"/>
    <x v="13"/>
    <s v="Stroke"/>
    <s v="all ages combined"/>
    <x v="1"/>
    <n v="31"/>
    <n v="31"/>
  </r>
  <r>
    <x v="0"/>
    <x v="13"/>
    <s v="Stroke"/>
    <s v="all ages combined"/>
    <x v="2"/>
    <n v="60"/>
    <n v="59"/>
  </r>
  <r>
    <x v="0"/>
    <x v="14"/>
    <s v="Stroke"/>
    <s v="all ages combined"/>
    <x v="0"/>
    <n v="6269"/>
    <n v="5987"/>
  </r>
  <r>
    <x v="0"/>
    <x v="14"/>
    <s v="Stroke"/>
    <s v="all ages combined"/>
    <x v="1"/>
    <n v="5251"/>
    <n v="5030"/>
  </r>
  <r>
    <x v="0"/>
    <x v="14"/>
    <s v="Stroke"/>
    <s v="all ages combined"/>
    <x v="2"/>
    <n v="11520"/>
    <n v="11017"/>
  </r>
  <r>
    <x v="1"/>
    <x v="0"/>
    <s v="Stroke"/>
    <s v="all ages combined"/>
    <x v="0"/>
    <n v="494"/>
    <n v="463"/>
  </r>
  <r>
    <x v="1"/>
    <x v="0"/>
    <s v="Stroke"/>
    <s v="all ages combined"/>
    <x v="1"/>
    <n v="443"/>
    <n v="414"/>
  </r>
  <r>
    <x v="1"/>
    <x v="0"/>
    <s v="Stroke"/>
    <s v="all ages combined"/>
    <x v="2"/>
    <n v="937"/>
    <n v="877"/>
  </r>
  <r>
    <x v="1"/>
    <x v="1"/>
    <s v="Stroke"/>
    <s v="all ages combined"/>
    <x v="0"/>
    <n v="133"/>
    <n v="128"/>
  </r>
  <r>
    <x v="1"/>
    <x v="1"/>
    <s v="Stroke"/>
    <s v="all ages combined"/>
    <x v="1"/>
    <n v="136"/>
    <n v="133"/>
  </r>
  <r>
    <x v="1"/>
    <x v="1"/>
    <s v="Stroke"/>
    <s v="all ages combined"/>
    <x v="2"/>
    <n v="269"/>
    <n v="261"/>
  </r>
  <r>
    <x v="1"/>
    <x v="2"/>
    <s v="Stroke"/>
    <s v="all ages combined"/>
    <x v="0"/>
    <n v="201"/>
    <n v="199"/>
  </r>
  <r>
    <x v="1"/>
    <x v="2"/>
    <s v="Stroke"/>
    <s v="all ages combined"/>
    <x v="1"/>
    <n v="180"/>
    <n v="175"/>
  </r>
  <r>
    <x v="1"/>
    <x v="2"/>
    <s v="Stroke"/>
    <s v="all ages combined"/>
    <x v="2"/>
    <n v="381"/>
    <n v="374"/>
  </r>
  <r>
    <x v="1"/>
    <x v="3"/>
    <s v="Stroke"/>
    <s v="all ages combined"/>
    <x v="0"/>
    <n v="438"/>
    <n v="424"/>
  </r>
  <r>
    <x v="1"/>
    <x v="3"/>
    <s v="Stroke"/>
    <s v="all ages combined"/>
    <x v="1"/>
    <n v="398"/>
    <n v="389"/>
  </r>
  <r>
    <x v="1"/>
    <x v="3"/>
    <s v="Stroke"/>
    <s v="all ages combined"/>
    <x v="2"/>
    <n v="836"/>
    <n v="813"/>
  </r>
  <r>
    <x v="1"/>
    <x v="4"/>
    <s v="Stroke"/>
    <s v="all ages combined"/>
    <x v="0"/>
    <n v="370"/>
    <n v="348"/>
  </r>
  <r>
    <x v="1"/>
    <x v="4"/>
    <s v="Stroke"/>
    <s v="all ages combined"/>
    <x v="1"/>
    <n v="306"/>
    <n v="293"/>
  </r>
  <r>
    <x v="1"/>
    <x v="4"/>
    <s v="Stroke"/>
    <s v="all ages combined"/>
    <x v="2"/>
    <n v="676"/>
    <n v="641"/>
  </r>
  <r>
    <x v="1"/>
    <x v="5"/>
    <s v="Stroke"/>
    <s v="all ages combined"/>
    <x v="0"/>
    <n v="521"/>
    <n v="486"/>
  </r>
  <r>
    <x v="1"/>
    <x v="5"/>
    <s v="Stroke"/>
    <s v="all ages combined"/>
    <x v="1"/>
    <n v="457"/>
    <n v="439"/>
  </r>
  <r>
    <x v="1"/>
    <x v="5"/>
    <s v="Stroke"/>
    <s v="all ages combined"/>
    <x v="2"/>
    <n v="978"/>
    <n v="925"/>
  </r>
  <r>
    <x v="1"/>
    <x v="6"/>
    <s v="Stroke"/>
    <s v="all ages combined"/>
    <x v="0"/>
    <n v="1430"/>
    <n v="1348"/>
  </r>
  <r>
    <x v="1"/>
    <x v="6"/>
    <s v="Stroke"/>
    <s v="all ages combined"/>
    <x v="1"/>
    <n v="1179"/>
    <n v="1112"/>
  </r>
  <r>
    <x v="1"/>
    <x v="6"/>
    <s v="Stroke"/>
    <s v="all ages combined"/>
    <x v="2"/>
    <n v="2609"/>
    <n v="2460"/>
  </r>
  <r>
    <x v="1"/>
    <x v="7"/>
    <s v="Stroke"/>
    <s v="all ages combined"/>
    <x v="0"/>
    <n v="451"/>
    <n v="433"/>
  </r>
  <r>
    <x v="1"/>
    <x v="7"/>
    <s v="Stroke"/>
    <s v="all ages combined"/>
    <x v="1"/>
    <n v="359"/>
    <n v="342"/>
  </r>
  <r>
    <x v="1"/>
    <x v="7"/>
    <s v="Stroke"/>
    <s v="all ages combined"/>
    <x v="2"/>
    <n v="810"/>
    <n v="775"/>
  </r>
  <r>
    <x v="1"/>
    <x v="8"/>
    <s v="Stroke"/>
    <s v="all ages combined"/>
    <x v="0"/>
    <n v="612"/>
    <n v="587"/>
  </r>
  <r>
    <x v="1"/>
    <x v="8"/>
    <s v="Stroke"/>
    <s v="all ages combined"/>
    <x v="1"/>
    <n v="589"/>
    <n v="546"/>
  </r>
  <r>
    <x v="1"/>
    <x v="8"/>
    <s v="Stroke"/>
    <s v="all ages combined"/>
    <x v="2"/>
    <n v="1201"/>
    <n v="1133"/>
  </r>
  <r>
    <x v="1"/>
    <x v="9"/>
    <s v="Stroke"/>
    <s v="all ages combined"/>
    <x v="0"/>
    <n v="898"/>
    <n v="856"/>
  </r>
  <r>
    <x v="1"/>
    <x v="9"/>
    <s v="Stroke"/>
    <s v="all ages combined"/>
    <x v="1"/>
    <n v="759"/>
    <n v="725"/>
  </r>
  <r>
    <x v="1"/>
    <x v="9"/>
    <s v="Stroke"/>
    <s v="all ages combined"/>
    <x v="2"/>
    <n v="1657"/>
    <n v="1581"/>
  </r>
  <r>
    <x v="1"/>
    <x v="10"/>
    <s v="Stroke"/>
    <s v="all ages combined"/>
    <x v="0"/>
    <n v="19"/>
    <n v="19"/>
  </r>
  <r>
    <x v="1"/>
    <x v="10"/>
    <s v="Stroke"/>
    <s v="all ages combined"/>
    <x v="1"/>
    <n v="24"/>
    <n v="23"/>
  </r>
  <r>
    <x v="1"/>
    <x v="10"/>
    <s v="Stroke"/>
    <s v="all ages combined"/>
    <x v="2"/>
    <n v="43"/>
    <n v="42"/>
  </r>
  <r>
    <x v="1"/>
    <x v="11"/>
    <s v="Stroke"/>
    <s v="all ages combined"/>
    <x v="0"/>
    <n v="16"/>
    <n v="16"/>
  </r>
  <r>
    <x v="1"/>
    <x v="11"/>
    <s v="Stroke"/>
    <s v="all ages combined"/>
    <x v="1"/>
    <n v="12"/>
    <n v="12"/>
  </r>
  <r>
    <x v="1"/>
    <x v="11"/>
    <s v="Stroke"/>
    <s v="all ages combined"/>
    <x v="2"/>
    <n v="28"/>
    <n v="28"/>
  </r>
  <r>
    <x v="1"/>
    <x v="12"/>
    <s v="Stroke"/>
    <s v="all ages combined"/>
    <x v="0"/>
    <n v="445"/>
    <n v="422"/>
  </r>
  <r>
    <x v="1"/>
    <x v="12"/>
    <s v="Stroke"/>
    <s v="all ages combined"/>
    <x v="1"/>
    <n v="391"/>
    <n v="375"/>
  </r>
  <r>
    <x v="1"/>
    <x v="12"/>
    <s v="Stroke"/>
    <s v="all ages combined"/>
    <x v="2"/>
    <n v="836"/>
    <n v="797"/>
  </r>
  <r>
    <x v="1"/>
    <x v="13"/>
    <s v="Stroke"/>
    <s v="all ages combined"/>
    <x v="0"/>
    <n v="30"/>
    <n v="29"/>
  </r>
  <r>
    <x v="1"/>
    <x v="13"/>
    <s v="Stroke"/>
    <s v="all ages combined"/>
    <x v="1"/>
    <n v="20"/>
    <n v="18"/>
  </r>
  <r>
    <x v="1"/>
    <x v="13"/>
    <s v="Stroke"/>
    <s v="all ages combined"/>
    <x v="2"/>
    <n v="50"/>
    <n v="47"/>
  </r>
  <r>
    <x v="1"/>
    <x v="14"/>
    <s v="Stroke"/>
    <s v="all ages combined"/>
    <x v="0"/>
    <n v="6058"/>
    <n v="5758"/>
  </r>
  <r>
    <x v="1"/>
    <x v="14"/>
    <s v="Stroke"/>
    <s v="all ages combined"/>
    <x v="1"/>
    <n v="5253"/>
    <n v="4996"/>
  </r>
  <r>
    <x v="1"/>
    <x v="14"/>
    <s v="Stroke"/>
    <s v="all ages combined"/>
    <x v="2"/>
    <n v="11311"/>
    <n v="10754"/>
  </r>
  <r>
    <x v="2"/>
    <x v="0"/>
    <s v="Stroke"/>
    <s v="all ages combined"/>
    <x v="0"/>
    <n v="580"/>
    <n v="548"/>
  </r>
  <r>
    <x v="2"/>
    <x v="0"/>
    <s v="Stroke"/>
    <s v="all ages combined"/>
    <x v="1"/>
    <n v="447"/>
    <n v="428"/>
  </r>
  <r>
    <x v="2"/>
    <x v="0"/>
    <s v="Stroke"/>
    <s v="all ages combined"/>
    <x v="2"/>
    <n v="1027"/>
    <n v="976"/>
  </r>
  <r>
    <x v="2"/>
    <x v="1"/>
    <s v="Stroke"/>
    <s v="all ages combined"/>
    <x v="0"/>
    <n v="149"/>
    <n v="147"/>
  </r>
  <r>
    <x v="2"/>
    <x v="1"/>
    <s v="Stroke"/>
    <s v="all ages combined"/>
    <x v="1"/>
    <n v="161"/>
    <n v="158"/>
  </r>
  <r>
    <x v="2"/>
    <x v="1"/>
    <s v="Stroke"/>
    <s v="all ages combined"/>
    <x v="2"/>
    <n v="310"/>
    <n v="305"/>
  </r>
  <r>
    <x v="2"/>
    <x v="2"/>
    <s v="Stroke"/>
    <s v="all ages combined"/>
    <x v="0"/>
    <n v="199"/>
    <n v="193"/>
  </r>
  <r>
    <x v="2"/>
    <x v="2"/>
    <s v="Stroke"/>
    <s v="all ages combined"/>
    <x v="1"/>
    <n v="192"/>
    <n v="185"/>
  </r>
  <r>
    <x v="2"/>
    <x v="2"/>
    <s v="Stroke"/>
    <s v="all ages combined"/>
    <x v="2"/>
    <n v="391"/>
    <n v="378"/>
  </r>
  <r>
    <x v="2"/>
    <x v="3"/>
    <s v="Stroke"/>
    <s v="all ages combined"/>
    <x v="0"/>
    <n v="478"/>
    <n v="459"/>
  </r>
  <r>
    <x v="2"/>
    <x v="3"/>
    <s v="Stroke"/>
    <s v="all ages combined"/>
    <x v="1"/>
    <n v="419"/>
    <n v="403"/>
  </r>
  <r>
    <x v="2"/>
    <x v="3"/>
    <s v="Stroke"/>
    <s v="all ages combined"/>
    <x v="2"/>
    <n v="897"/>
    <n v="862"/>
  </r>
  <r>
    <x v="2"/>
    <x v="4"/>
    <s v="Stroke"/>
    <s v="all ages combined"/>
    <x v="0"/>
    <n v="348"/>
    <n v="329"/>
  </r>
  <r>
    <x v="2"/>
    <x v="4"/>
    <s v="Stroke"/>
    <s v="all ages combined"/>
    <x v="1"/>
    <n v="317"/>
    <n v="304"/>
  </r>
  <r>
    <x v="2"/>
    <x v="4"/>
    <s v="Stroke"/>
    <s v="all ages combined"/>
    <x v="2"/>
    <n v="665"/>
    <n v="633"/>
  </r>
  <r>
    <x v="2"/>
    <x v="5"/>
    <s v="Stroke"/>
    <s v="all ages combined"/>
    <x v="0"/>
    <n v="540"/>
    <n v="501"/>
  </r>
  <r>
    <x v="2"/>
    <x v="5"/>
    <s v="Stroke"/>
    <s v="all ages combined"/>
    <x v="1"/>
    <n v="524"/>
    <n v="486"/>
  </r>
  <r>
    <x v="2"/>
    <x v="5"/>
    <s v="Stroke"/>
    <s v="all ages combined"/>
    <x v="2"/>
    <n v="1064"/>
    <n v="987"/>
  </r>
  <r>
    <x v="2"/>
    <x v="6"/>
    <s v="Stroke"/>
    <s v="all ages combined"/>
    <x v="0"/>
    <n v="1531"/>
    <n v="1438"/>
  </r>
  <r>
    <x v="2"/>
    <x v="6"/>
    <s v="Stroke"/>
    <s v="all ages combined"/>
    <x v="1"/>
    <n v="1237"/>
    <n v="1157"/>
  </r>
  <r>
    <x v="2"/>
    <x v="6"/>
    <s v="Stroke"/>
    <s v="all ages combined"/>
    <x v="2"/>
    <n v="2768"/>
    <n v="2595"/>
  </r>
  <r>
    <x v="2"/>
    <x v="7"/>
    <s v="Stroke"/>
    <s v="all ages combined"/>
    <x v="0"/>
    <n v="452"/>
    <n v="436"/>
  </r>
  <r>
    <x v="2"/>
    <x v="7"/>
    <s v="Stroke"/>
    <s v="all ages combined"/>
    <x v="1"/>
    <n v="408"/>
    <n v="392"/>
  </r>
  <r>
    <x v="2"/>
    <x v="7"/>
    <s v="Stroke"/>
    <s v="all ages combined"/>
    <x v="2"/>
    <n v="860"/>
    <n v="828"/>
  </r>
  <r>
    <x v="2"/>
    <x v="8"/>
    <s v="Stroke"/>
    <s v="all ages combined"/>
    <x v="0"/>
    <n v="658"/>
    <n v="607"/>
  </r>
  <r>
    <x v="2"/>
    <x v="8"/>
    <s v="Stroke"/>
    <s v="all ages combined"/>
    <x v="1"/>
    <n v="560"/>
    <n v="533"/>
  </r>
  <r>
    <x v="2"/>
    <x v="8"/>
    <s v="Stroke"/>
    <s v="all ages combined"/>
    <x v="2"/>
    <n v="1218"/>
    <n v="1140"/>
  </r>
  <r>
    <x v="2"/>
    <x v="9"/>
    <s v="Stroke"/>
    <s v="all ages combined"/>
    <x v="0"/>
    <n v="967"/>
    <n v="919"/>
  </r>
  <r>
    <x v="2"/>
    <x v="9"/>
    <s v="Stroke"/>
    <s v="all ages combined"/>
    <x v="1"/>
    <n v="821"/>
    <n v="786"/>
  </r>
  <r>
    <x v="2"/>
    <x v="9"/>
    <s v="Stroke"/>
    <s v="all ages combined"/>
    <x v="2"/>
    <n v="1788"/>
    <n v="1705"/>
  </r>
  <r>
    <x v="2"/>
    <x v="10"/>
    <s v="Stroke"/>
    <s v="all ages combined"/>
    <x v="0"/>
    <n v="18"/>
    <n v="18"/>
  </r>
  <r>
    <x v="2"/>
    <x v="10"/>
    <s v="Stroke"/>
    <s v="all ages combined"/>
    <x v="1"/>
    <n v="23"/>
    <n v="22"/>
  </r>
  <r>
    <x v="2"/>
    <x v="10"/>
    <s v="Stroke"/>
    <s v="all ages combined"/>
    <x v="2"/>
    <n v="41"/>
    <n v="40"/>
  </r>
  <r>
    <x v="2"/>
    <x v="11"/>
    <s v="Stroke"/>
    <s v="all ages combined"/>
    <x v="0"/>
    <n v="14"/>
    <n v="14"/>
  </r>
  <r>
    <x v="2"/>
    <x v="11"/>
    <s v="Stroke"/>
    <s v="all ages combined"/>
    <x v="1"/>
    <n v="7"/>
    <n v="6"/>
  </r>
  <r>
    <x v="2"/>
    <x v="11"/>
    <s v="Stroke"/>
    <s v="all ages combined"/>
    <x v="2"/>
    <n v="21"/>
    <n v="20"/>
  </r>
  <r>
    <x v="2"/>
    <x v="12"/>
    <s v="Stroke"/>
    <s v="all ages combined"/>
    <x v="0"/>
    <n v="416"/>
    <n v="386"/>
  </r>
  <r>
    <x v="2"/>
    <x v="12"/>
    <s v="Stroke"/>
    <s v="all ages combined"/>
    <x v="1"/>
    <n v="421"/>
    <n v="401"/>
  </r>
  <r>
    <x v="2"/>
    <x v="12"/>
    <s v="Stroke"/>
    <s v="all ages combined"/>
    <x v="2"/>
    <n v="837"/>
    <n v="787"/>
  </r>
  <r>
    <x v="2"/>
    <x v="13"/>
    <s v="Stroke"/>
    <s v="all ages combined"/>
    <x v="0"/>
    <n v="24"/>
    <n v="23"/>
  </r>
  <r>
    <x v="2"/>
    <x v="13"/>
    <s v="Stroke"/>
    <s v="all ages combined"/>
    <x v="1"/>
    <n v="15"/>
    <n v="15"/>
  </r>
  <r>
    <x v="2"/>
    <x v="13"/>
    <s v="Stroke"/>
    <s v="all ages combined"/>
    <x v="2"/>
    <n v="39"/>
    <n v="38"/>
  </r>
  <r>
    <x v="2"/>
    <x v="14"/>
    <s v="Stroke"/>
    <s v="all ages combined"/>
    <x v="0"/>
    <n v="6374"/>
    <n v="6018"/>
  </r>
  <r>
    <x v="2"/>
    <x v="14"/>
    <s v="Stroke"/>
    <s v="all ages combined"/>
    <x v="1"/>
    <n v="5552"/>
    <n v="5276"/>
  </r>
  <r>
    <x v="2"/>
    <x v="14"/>
    <s v="Stroke"/>
    <s v="all ages combined"/>
    <x v="2"/>
    <n v="11926"/>
    <n v="11294"/>
  </r>
  <r>
    <x v="3"/>
    <x v="0"/>
    <s v="Stroke"/>
    <s v="all ages combined"/>
    <x v="0"/>
    <n v="514"/>
    <n v="487"/>
  </r>
  <r>
    <x v="3"/>
    <x v="0"/>
    <s v="Stroke"/>
    <s v="all ages combined"/>
    <x v="1"/>
    <n v="497"/>
    <n v="462"/>
  </r>
  <r>
    <x v="3"/>
    <x v="0"/>
    <s v="Stroke"/>
    <s v="all ages combined"/>
    <x v="2"/>
    <n v="1011"/>
    <n v="949"/>
  </r>
  <r>
    <x v="3"/>
    <x v="1"/>
    <s v="Stroke"/>
    <s v="all ages combined"/>
    <x v="0"/>
    <n v="140"/>
    <n v="138"/>
  </r>
  <r>
    <x v="3"/>
    <x v="1"/>
    <s v="Stroke"/>
    <s v="all ages combined"/>
    <x v="1"/>
    <n v="127"/>
    <n v="125"/>
  </r>
  <r>
    <x v="3"/>
    <x v="1"/>
    <s v="Stroke"/>
    <s v="all ages combined"/>
    <x v="2"/>
    <n v="267"/>
    <n v="263"/>
  </r>
  <r>
    <x v="3"/>
    <x v="2"/>
    <s v="Stroke"/>
    <s v="all ages combined"/>
    <x v="0"/>
    <n v="196"/>
    <n v="190"/>
  </r>
  <r>
    <x v="3"/>
    <x v="2"/>
    <s v="Stroke"/>
    <s v="all ages combined"/>
    <x v="1"/>
    <n v="170"/>
    <n v="168"/>
  </r>
  <r>
    <x v="3"/>
    <x v="2"/>
    <s v="Stroke"/>
    <s v="all ages combined"/>
    <x v="2"/>
    <n v="366"/>
    <n v="358"/>
  </r>
  <r>
    <x v="3"/>
    <x v="3"/>
    <s v="Stroke"/>
    <s v="all ages combined"/>
    <x v="0"/>
    <n v="509"/>
    <n v="485"/>
  </r>
  <r>
    <x v="3"/>
    <x v="3"/>
    <s v="Stroke"/>
    <s v="all ages combined"/>
    <x v="1"/>
    <n v="431"/>
    <n v="414"/>
  </r>
  <r>
    <x v="3"/>
    <x v="3"/>
    <s v="Stroke"/>
    <s v="all ages combined"/>
    <x v="2"/>
    <n v="940"/>
    <n v="899"/>
  </r>
  <r>
    <x v="3"/>
    <x v="4"/>
    <s v="Stroke"/>
    <s v="all ages combined"/>
    <x v="0"/>
    <n v="402"/>
    <n v="382"/>
  </r>
  <r>
    <x v="3"/>
    <x v="4"/>
    <s v="Stroke"/>
    <s v="all ages combined"/>
    <x v="1"/>
    <n v="332"/>
    <n v="323"/>
  </r>
  <r>
    <x v="3"/>
    <x v="4"/>
    <s v="Stroke"/>
    <s v="all ages combined"/>
    <x v="2"/>
    <n v="734"/>
    <n v="705"/>
  </r>
  <r>
    <x v="3"/>
    <x v="5"/>
    <s v="Stroke"/>
    <s v="all ages combined"/>
    <x v="0"/>
    <n v="596"/>
    <n v="552"/>
  </r>
  <r>
    <x v="3"/>
    <x v="5"/>
    <s v="Stroke"/>
    <s v="all ages combined"/>
    <x v="1"/>
    <n v="501"/>
    <n v="459"/>
  </r>
  <r>
    <x v="3"/>
    <x v="5"/>
    <s v="Stroke"/>
    <s v="all ages combined"/>
    <x v="2"/>
    <n v="1097"/>
    <n v="1011"/>
  </r>
  <r>
    <x v="3"/>
    <x v="6"/>
    <s v="Stroke"/>
    <s v="all ages combined"/>
    <x v="0"/>
    <n v="1441"/>
    <n v="1364"/>
  </r>
  <r>
    <x v="3"/>
    <x v="6"/>
    <s v="Stroke"/>
    <s v="all ages combined"/>
    <x v="1"/>
    <n v="1217"/>
    <n v="1134"/>
  </r>
  <r>
    <x v="3"/>
    <x v="6"/>
    <s v="Stroke"/>
    <s v="all ages combined"/>
    <x v="2"/>
    <n v="2658"/>
    <n v="2498"/>
  </r>
  <r>
    <x v="3"/>
    <x v="7"/>
    <s v="Stroke"/>
    <s v="all ages combined"/>
    <x v="0"/>
    <n v="487"/>
    <n v="459"/>
  </r>
  <r>
    <x v="3"/>
    <x v="7"/>
    <s v="Stroke"/>
    <s v="all ages combined"/>
    <x v="1"/>
    <n v="412"/>
    <n v="388"/>
  </r>
  <r>
    <x v="3"/>
    <x v="7"/>
    <s v="Stroke"/>
    <s v="all ages combined"/>
    <x v="2"/>
    <n v="899"/>
    <n v="847"/>
  </r>
  <r>
    <x v="3"/>
    <x v="8"/>
    <s v="Stroke"/>
    <s v="all ages combined"/>
    <x v="0"/>
    <n v="674"/>
    <n v="627"/>
  </r>
  <r>
    <x v="3"/>
    <x v="8"/>
    <s v="Stroke"/>
    <s v="all ages combined"/>
    <x v="1"/>
    <n v="605"/>
    <n v="566"/>
  </r>
  <r>
    <x v="3"/>
    <x v="8"/>
    <s v="Stroke"/>
    <s v="all ages combined"/>
    <x v="2"/>
    <n v="1279"/>
    <n v="1193"/>
  </r>
  <r>
    <x v="3"/>
    <x v="9"/>
    <s v="Stroke"/>
    <s v="all ages combined"/>
    <x v="0"/>
    <n v="884"/>
    <n v="827"/>
  </r>
  <r>
    <x v="3"/>
    <x v="9"/>
    <s v="Stroke"/>
    <s v="all ages combined"/>
    <x v="1"/>
    <n v="854"/>
    <n v="821"/>
  </r>
  <r>
    <x v="3"/>
    <x v="9"/>
    <s v="Stroke"/>
    <s v="all ages combined"/>
    <x v="2"/>
    <n v="1738"/>
    <n v="1648"/>
  </r>
  <r>
    <x v="3"/>
    <x v="10"/>
    <s v="Stroke"/>
    <s v="all ages combined"/>
    <x v="0"/>
    <n v="25"/>
    <n v="25"/>
  </r>
  <r>
    <x v="3"/>
    <x v="10"/>
    <s v="Stroke"/>
    <s v="all ages combined"/>
    <x v="1"/>
    <n v="20"/>
    <n v="18"/>
  </r>
  <r>
    <x v="3"/>
    <x v="10"/>
    <s v="Stroke"/>
    <s v="all ages combined"/>
    <x v="2"/>
    <n v="45"/>
    <n v="43"/>
  </r>
  <r>
    <x v="3"/>
    <x v="11"/>
    <s v="Stroke"/>
    <s v="all ages combined"/>
    <x v="0"/>
    <n v="14"/>
    <n v="14"/>
  </r>
  <r>
    <x v="3"/>
    <x v="11"/>
    <s v="Stroke"/>
    <s v="all ages combined"/>
    <x v="1"/>
    <n v="10"/>
    <n v="10"/>
  </r>
  <r>
    <x v="3"/>
    <x v="11"/>
    <s v="Stroke"/>
    <s v="all ages combined"/>
    <x v="2"/>
    <n v="24"/>
    <n v="24"/>
  </r>
  <r>
    <x v="3"/>
    <x v="12"/>
    <s v="Stroke"/>
    <s v="all ages combined"/>
    <x v="0"/>
    <n v="417"/>
    <n v="389"/>
  </r>
  <r>
    <x v="3"/>
    <x v="12"/>
    <s v="Stroke"/>
    <s v="all ages combined"/>
    <x v="1"/>
    <n v="415"/>
    <n v="398"/>
  </r>
  <r>
    <x v="3"/>
    <x v="12"/>
    <s v="Stroke"/>
    <s v="all ages combined"/>
    <x v="2"/>
    <n v="832"/>
    <n v="787"/>
  </r>
  <r>
    <x v="3"/>
    <x v="13"/>
    <s v="Stroke"/>
    <s v="all ages combined"/>
    <x v="0"/>
    <n v="26"/>
    <n v="23"/>
  </r>
  <r>
    <x v="3"/>
    <x v="13"/>
    <s v="Stroke"/>
    <s v="all ages combined"/>
    <x v="1"/>
    <n v="33"/>
    <n v="33"/>
  </r>
  <r>
    <x v="3"/>
    <x v="13"/>
    <s v="Stroke"/>
    <s v="all ages combined"/>
    <x v="2"/>
    <n v="59"/>
    <n v="56"/>
  </r>
  <r>
    <x v="3"/>
    <x v="14"/>
    <s v="Stroke"/>
    <s v="all ages combined"/>
    <x v="0"/>
    <n v="6325"/>
    <n v="5962"/>
  </r>
  <r>
    <x v="3"/>
    <x v="14"/>
    <s v="Stroke"/>
    <s v="all ages combined"/>
    <x v="1"/>
    <n v="5624"/>
    <n v="5319"/>
  </r>
  <r>
    <x v="3"/>
    <x v="14"/>
    <s v="Stroke"/>
    <s v="all ages combined"/>
    <x v="2"/>
    <n v="11949"/>
    <n v="11281"/>
  </r>
  <r>
    <x v="4"/>
    <x v="0"/>
    <s v="Stroke"/>
    <s v="all ages combined"/>
    <x v="0"/>
    <n v="601"/>
    <n v="549"/>
  </r>
  <r>
    <x v="4"/>
    <x v="0"/>
    <s v="Stroke"/>
    <s v="all ages combined"/>
    <x v="1"/>
    <n v="521"/>
    <n v="482"/>
  </r>
  <r>
    <x v="4"/>
    <x v="0"/>
    <s v="Stroke"/>
    <s v="all ages combined"/>
    <x v="2"/>
    <n v="1122"/>
    <n v="1031"/>
  </r>
  <r>
    <x v="4"/>
    <x v="1"/>
    <s v="Stroke"/>
    <s v="all ages combined"/>
    <x v="0"/>
    <n v="157"/>
    <n v="149"/>
  </r>
  <r>
    <x v="4"/>
    <x v="1"/>
    <s v="Stroke"/>
    <s v="all ages combined"/>
    <x v="1"/>
    <n v="148"/>
    <n v="146"/>
  </r>
  <r>
    <x v="4"/>
    <x v="1"/>
    <s v="Stroke"/>
    <s v="all ages combined"/>
    <x v="2"/>
    <n v="305"/>
    <n v="295"/>
  </r>
  <r>
    <x v="4"/>
    <x v="2"/>
    <s v="Stroke"/>
    <s v="all ages combined"/>
    <x v="0"/>
    <n v="209"/>
    <n v="201"/>
  </r>
  <r>
    <x v="4"/>
    <x v="2"/>
    <s v="Stroke"/>
    <s v="all ages combined"/>
    <x v="1"/>
    <n v="216"/>
    <n v="210"/>
  </r>
  <r>
    <x v="4"/>
    <x v="2"/>
    <s v="Stroke"/>
    <s v="all ages combined"/>
    <x v="2"/>
    <n v="425"/>
    <n v="411"/>
  </r>
  <r>
    <x v="4"/>
    <x v="3"/>
    <s v="Stroke"/>
    <s v="all ages combined"/>
    <x v="0"/>
    <n v="471"/>
    <n v="450"/>
  </r>
  <r>
    <x v="4"/>
    <x v="3"/>
    <s v="Stroke"/>
    <s v="all ages combined"/>
    <x v="1"/>
    <n v="438"/>
    <n v="422"/>
  </r>
  <r>
    <x v="4"/>
    <x v="3"/>
    <s v="Stroke"/>
    <s v="all ages combined"/>
    <x v="2"/>
    <n v="909"/>
    <n v="872"/>
  </r>
  <r>
    <x v="4"/>
    <x v="4"/>
    <s v="Stroke"/>
    <s v="all ages combined"/>
    <x v="0"/>
    <n v="341"/>
    <n v="313"/>
  </r>
  <r>
    <x v="4"/>
    <x v="4"/>
    <s v="Stroke"/>
    <s v="all ages combined"/>
    <x v="1"/>
    <n v="320"/>
    <n v="297"/>
  </r>
  <r>
    <x v="4"/>
    <x v="4"/>
    <s v="Stroke"/>
    <s v="all ages combined"/>
    <x v="2"/>
    <n v="661"/>
    <n v="610"/>
  </r>
  <r>
    <x v="4"/>
    <x v="5"/>
    <s v="Stroke"/>
    <s v="all ages combined"/>
    <x v="0"/>
    <n v="632"/>
    <n v="570"/>
  </r>
  <r>
    <x v="4"/>
    <x v="5"/>
    <s v="Stroke"/>
    <s v="all ages combined"/>
    <x v="1"/>
    <n v="586"/>
    <n v="545"/>
  </r>
  <r>
    <x v="4"/>
    <x v="5"/>
    <s v="Stroke"/>
    <s v="all ages combined"/>
    <x v="2"/>
    <n v="1218"/>
    <n v="1115"/>
  </r>
  <r>
    <x v="4"/>
    <x v="6"/>
    <s v="Stroke"/>
    <s v="all ages combined"/>
    <x v="0"/>
    <n v="1552"/>
    <n v="1440"/>
  </r>
  <r>
    <x v="4"/>
    <x v="6"/>
    <s v="Stroke"/>
    <s v="all ages combined"/>
    <x v="1"/>
    <n v="1338"/>
    <n v="1221"/>
  </r>
  <r>
    <x v="4"/>
    <x v="6"/>
    <s v="Stroke"/>
    <s v="all ages combined"/>
    <x v="2"/>
    <n v="2890"/>
    <n v="2661"/>
  </r>
  <r>
    <x v="4"/>
    <x v="7"/>
    <s v="Stroke"/>
    <s v="all ages combined"/>
    <x v="0"/>
    <n v="528"/>
    <n v="494"/>
  </r>
  <r>
    <x v="4"/>
    <x v="7"/>
    <s v="Stroke"/>
    <s v="all ages combined"/>
    <x v="1"/>
    <n v="420"/>
    <n v="398"/>
  </r>
  <r>
    <x v="4"/>
    <x v="7"/>
    <s v="Stroke"/>
    <s v="all ages combined"/>
    <x v="2"/>
    <n v="948"/>
    <n v="892"/>
  </r>
  <r>
    <x v="4"/>
    <x v="8"/>
    <s v="Stroke"/>
    <s v="all ages combined"/>
    <x v="0"/>
    <n v="675"/>
    <n v="614"/>
  </r>
  <r>
    <x v="4"/>
    <x v="8"/>
    <s v="Stroke"/>
    <s v="all ages combined"/>
    <x v="1"/>
    <n v="611"/>
    <n v="565"/>
  </r>
  <r>
    <x v="4"/>
    <x v="8"/>
    <s v="Stroke"/>
    <s v="all ages combined"/>
    <x v="2"/>
    <n v="1286"/>
    <n v="1179"/>
  </r>
  <r>
    <x v="4"/>
    <x v="9"/>
    <s v="Stroke"/>
    <s v="all ages combined"/>
    <x v="0"/>
    <n v="1001"/>
    <n v="931"/>
  </r>
  <r>
    <x v="4"/>
    <x v="9"/>
    <s v="Stroke"/>
    <s v="all ages combined"/>
    <x v="1"/>
    <n v="867"/>
    <n v="808"/>
  </r>
  <r>
    <x v="4"/>
    <x v="9"/>
    <s v="Stroke"/>
    <s v="all ages combined"/>
    <x v="2"/>
    <n v="1868"/>
    <n v="1739"/>
  </r>
  <r>
    <x v="4"/>
    <x v="12"/>
    <s v="Stroke"/>
    <s v="all ages combined"/>
    <x v="0"/>
    <n v="386"/>
    <n v="362"/>
  </r>
  <r>
    <x v="4"/>
    <x v="12"/>
    <s v="Stroke"/>
    <s v="all ages combined"/>
    <x v="1"/>
    <n v="360"/>
    <n v="331"/>
  </r>
  <r>
    <x v="4"/>
    <x v="12"/>
    <s v="Stroke"/>
    <s v="all ages combined"/>
    <x v="2"/>
    <n v="746"/>
    <n v="693"/>
  </r>
  <r>
    <x v="4"/>
    <x v="14"/>
    <s v="Stroke"/>
    <s v="all ages combined"/>
    <x v="0"/>
    <n v="6637"/>
    <n v="6155"/>
  </r>
  <r>
    <x v="4"/>
    <x v="14"/>
    <s v="Stroke"/>
    <s v="all ages combined"/>
    <x v="1"/>
    <n v="5891"/>
    <n v="5487"/>
  </r>
  <r>
    <x v="4"/>
    <x v="14"/>
    <s v="Stroke"/>
    <s v="all ages combined"/>
    <x v="2"/>
    <n v="12528"/>
    <n v="11642"/>
  </r>
  <r>
    <x v="4"/>
    <x v="10"/>
    <s v="Stroke"/>
    <s v="all ages combined"/>
    <x v="0"/>
    <n v="24"/>
    <n v="24"/>
  </r>
  <r>
    <x v="4"/>
    <x v="10"/>
    <s v="Stroke"/>
    <s v="all ages combined"/>
    <x v="1"/>
    <n v="22"/>
    <n v="21"/>
  </r>
  <r>
    <x v="4"/>
    <x v="10"/>
    <s v="Stroke"/>
    <s v="all ages combined"/>
    <x v="2"/>
    <n v="46"/>
    <n v="45"/>
  </r>
  <r>
    <x v="4"/>
    <x v="11"/>
    <s v="Stroke"/>
    <s v="all ages combined"/>
    <x v="0"/>
    <n v="19"/>
    <n v="19"/>
  </r>
  <r>
    <x v="4"/>
    <x v="11"/>
    <s v="Stroke"/>
    <s v="all ages combined"/>
    <x v="1"/>
    <n v="16"/>
    <n v="15"/>
  </r>
  <r>
    <x v="4"/>
    <x v="11"/>
    <s v="Stroke"/>
    <s v="all ages combined"/>
    <x v="2"/>
    <n v="35"/>
    <n v="34"/>
  </r>
  <r>
    <x v="4"/>
    <x v="13"/>
    <s v="Stroke"/>
    <s v="all ages combined"/>
    <x v="0"/>
    <n v="41"/>
    <n v="39"/>
  </r>
  <r>
    <x v="4"/>
    <x v="13"/>
    <s v="Stroke"/>
    <s v="all ages combined"/>
    <x v="1"/>
    <n v="28"/>
    <n v="26"/>
  </r>
  <r>
    <x v="4"/>
    <x v="13"/>
    <s v="Stroke"/>
    <s v="all ages combined"/>
    <x v="2"/>
    <n v="69"/>
    <n v="65"/>
  </r>
  <r>
    <x v="5"/>
    <x v="0"/>
    <s v="Stroke"/>
    <s v="all ages combined"/>
    <x v="0"/>
    <n v="576"/>
    <n v="547"/>
  </r>
  <r>
    <x v="5"/>
    <x v="0"/>
    <s v="Stroke"/>
    <s v="all ages combined"/>
    <x v="1"/>
    <n v="496"/>
    <n v="468"/>
  </r>
  <r>
    <x v="5"/>
    <x v="0"/>
    <s v="Stroke"/>
    <s v="all ages combined"/>
    <x v="2"/>
    <n v="1072"/>
    <n v="1015"/>
  </r>
  <r>
    <x v="5"/>
    <x v="1"/>
    <s v="Stroke"/>
    <s v="all ages combined"/>
    <x v="0"/>
    <n v="156"/>
    <n v="152"/>
  </r>
  <r>
    <x v="5"/>
    <x v="1"/>
    <s v="Stroke"/>
    <s v="all ages combined"/>
    <x v="1"/>
    <n v="153"/>
    <n v="152"/>
  </r>
  <r>
    <x v="5"/>
    <x v="1"/>
    <s v="Stroke"/>
    <s v="all ages combined"/>
    <x v="2"/>
    <n v="309"/>
    <n v="304"/>
  </r>
  <r>
    <x v="5"/>
    <x v="2"/>
    <s v="Stroke"/>
    <s v="all ages combined"/>
    <x v="0"/>
    <n v="184"/>
    <n v="182"/>
  </r>
  <r>
    <x v="5"/>
    <x v="2"/>
    <s v="Stroke"/>
    <s v="all ages combined"/>
    <x v="1"/>
    <n v="178"/>
    <n v="173"/>
  </r>
  <r>
    <x v="5"/>
    <x v="2"/>
    <s v="Stroke"/>
    <s v="all ages combined"/>
    <x v="2"/>
    <n v="362"/>
    <n v="355"/>
  </r>
  <r>
    <x v="5"/>
    <x v="3"/>
    <s v="Stroke"/>
    <s v="all ages combined"/>
    <x v="0"/>
    <n v="418"/>
    <n v="399"/>
  </r>
  <r>
    <x v="5"/>
    <x v="3"/>
    <s v="Stroke"/>
    <s v="all ages combined"/>
    <x v="1"/>
    <n v="400"/>
    <n v="387"/>
  </r>
  <r>
    <x v="5"/>
    <x v="3"/>
    <s v="Stroke"/>
    <s v="all ages combined"/>
    <x v="2"/>
    <n v="818"/>
    <n v="786"/>
  </r>
  <r>
    <x v="5"/>
    <x v="4"/>
    <s v="Stroke"/>
    <s v="all ages combined"/>
    <x v="0"/>
    <n v="317"/>
    <n v="305"/>
  </r>
  <r>
    <x v="5"/>
    <x v="4"/>
    <s v="Stroke"/>
    <s v="all ages combined"/>
    <x v="1"/>
    <n v="299"/>
    <n v="281"/>
  </r>
  <r>
    <x v="5"/>
    <x v="4"/>
    <s v="Stroke"/>
    <s v="all ages combined"/>
    <x v="2"/>
    <n v="616"/>
    <n v="586"/>
  </r>
  <r>
    <x v="5"/>
    <x v="5"/>
    <s v="Stroke"/>
    <s v="all ages combined"/>
    <x v="0"/>
    <n v="551"/>
    <n v="519"/>
  </r>
  <r>
    <x v="5"/>
    <x v="5"/>
    <s v="Stroke"/>
    <s v="all ages combined"/>
    <x v="1"/>
    <n v="593"/>
    <n v="560"/>
  </r>
  <r>
    <x v="5"/>
    <x v="5"/>
    <s v="Stroke"/>
    <s v="all ages combined"/>
    <x v="2"/>
    <n v="1144"/>
    <n v="1079"/>
  </r>
  <r>
    <x v="5"/>
    <x v="6"/>
    <s v="Stroke"/>
    <s v="all ages combined"/>
    <x v="0"/>
    <n v="1457"/>
    <n v="1399"/>
  </r>
  <r>
    <x v="5"/>
    <x v="6"/>
    <s v="Stroke"/>
    <s v="all ages combined"/>
    <x v="1"/>
    <n v="1151"/>
    <n v="1112"/>
  </r>
  <r>
    <x v="5"/>
    <x v="6"/>
    <s v="Stroke"/>
    <s v="all ages combined"/>
    <x v="2"/>
    <n v="2608"/>
    <n v="2511"/>
  </r>
  <r>
    <x v="5"/>
    <x v="7"/>
    <s v="Stroke"/>
    <s v="all ages combined"/>
    <x v="0"/>
    <n v="472"/>
    <n v="453"/>
  </r>
  <r>
    <x v="5"/>
    <x v="7"/>
    <s v="Stroke"/>
    <s v="all ages combined"/>
    <x v="1"/>
    <n v="415"/>
    <n v="400"/>
  </r>
  <r>
    <x v="5"/>
    <x v="7"/>
    <s v="Stroke"/>
    <s v="all ages combined"/>
    <x v="2"/>
    <n v="887"/>
    <n v="853"/>
  </r>
  <r>
    <x v="5"/>
    <x v="8"/>
    <s v="Stroke"/>
    <s v="all ages combined"/>
    <x v="0"/>
    <n v="678"/>
    <n v="652"/>
  </r>
  <r>
    <x v="5"/>
    <x v="8"/>
    <s v="Stroke"/>
    <s v="all ages combined"/>
    <x v="1"/>
    <n v="592"/>
    <n v="570"/>
  </r>
  <r>
    <x v="5"/>
    <x v="8"/>
    <s v="Stroke"/>
    <s v="all ages combined"/>
    <x v="2"/>
    <n v="1270"/>
    <n v="1222"/>
  </r>
  <r>
    <x v="5"/>
    <x v="9"/>
    <s v="Stroke"/>
    <s v="all ages combined"/>
    <x v="0"/>
    <n v="953"/>
    <n v="910"/>
  </r>
  <r>
    <x v="5"/>
    <x v="9"/>
    <s v="Stroke"/>
    <s v="all ages combined"/>
    <x v="1"/>
    <n v="864"/>
    <n v="817"/>
  </r>
  <r>
    <x v="5"/>
    <x v="9"/>
    <s v="Stroke"/>
    <s v="all ages combined"/>
    <x v="2"/>
    <n v="1817"/>
    <n v="1727"/>
  </r>
  <r>
    <x v="5"/>
    <x v="10"/>
    <s v="Stroke"/>
    <s v="all ages combined"/>
    <x v="0"/>
    <n v="21"/>
    <n v="20"/>
  </r>
  <r>
    <x v="5"/>
    <x v="10"/>
    <s v="Stroke"/>
    <s v="all ages combined"/>
    <x v="1"/>
    <n v="19"/>
    <n v="18"/>
  </r>
  <r>
    <x v="5"/>
    <x v="10"/>
    <s v="Stroke"/>
    <s v="all ages combined"/>
    <x v="2"/>
    <n v="40"/>
    <n v="38"/>
  </r>
  <r>
    <x v="5"/>
    <x v="11"/>
    <s v="Stroke"/>
    <s v="all ages combined"/>
    <x v="0"/>
    <n v="18"/>
    <n v="18"/>
  </r>
  <r>
    <x v="5"/>
    <x v="11"/>
    <s v="Stroke"/>
    <s v="all ages combined"/>
    <x v="1"/>
    <n v="18"/>
    <n v="17"/>
  </r>
  <r>
    <x v="5"/>
    <x v="11"/>
    <s v="Stroke"/>
    <s v="all ages combined"/>
    <x v="2"/>
    <n v="36"/>
    <n v="35"/>
  </r>
  <r>
    <x v="5"/>
    <x v="12"/>
    <s v="Stroke"/>
    <s v="all ages combined"/>
    <x v="0"/>
    <n v="385"/>
    <n v="362"/>
  </r>
  <r>
    <x v="5"/>
    <x v="12"/>
    <s v="Stroke"/>
    <s v="all ages combined"/>
    <x v="1"/>
    <n v="339"/>
    <n v="322"/>
  </r>
  <r>
    <x v="5"/>
    <x v="12"/>
    <s v="Stroke"/>
    <s v="all ages combined"/>
    <x v="2"/>
    <n v="724"/>
    <n v="684"/>
  </r>
  <r>
    <x v="5"/>
    <x v="13"/>
    <s v="Stroke"/>
    <s v="all ages combined"/>
    <x v="0"/>
    <n v="44"/>
    <n v="41"/>
  </r>
  <r>
    <x v="5"/>
    <x v="13"/>
    <s v="Stroke"/>
    <s v="all ages combined"/>
    <x v="1"/>
    <n v="37"/>
    <n v="37"/>
  </r>
  <r>
    <x v="5"/>
    <x v="13"/>
    <s v="Stroke"/>
    <s v="all ages combined"/>
    <x v="2"/>
    <n v="81"/>
    <n v="78"/>
  </r>
  <r>
    <x v="5"/>
    <x v="14"/>
    <s v="Stroke"/>
    <s v="all ages combined"/>
    <x v="0"/>
    <n v="6230"/>
    <n v="5959"/>
  </r>
  <r>
    <x v="5"/>
    <x v="14"/>
    <s v="Stroke"/>
    <s v="all ages combined"/>
    <x v="1"/>
    <n v="5554"/>
    <n v="5314"/>
  </r>
  <r>
    <x v="5"/>
    <x v="14"/>
    <s v="Stroke"/>
    <s v="all ages combined"/>
    <x v="2"/>
    <n v="11784"/>
    <n v="11273"/>
  </r>
  <r>
    <x v="6"/>
    <x v="0"/>
    <s v="Stroke"/>
    <s v="all ages combined"/>
    <x v="0"/>
    <n v="559"/>
    <n v="535"/>
  </r>
  <r>
    <x v="6"/>
    <x v="0"/>
    <s v="Stroke"/>
    <s v="all ages combined"/>
    <x v="1"/>
    <n v="497"/>
    <n v="472"/>
  </r>
  <r>
    <x v="6"/>
    <x v="0"/>
    <s v="Stroke"/>
    <s v="all ages combined"/>
    <x v="2"/>
    <n v="1056"/>
    <n v="1007"/>
  </r>
  <r>
    <x v="6"/>
    <x v="1"/>
    <s v="Stroke"/>
    <s v="all ages combined"/>
    <x v="0"/>
    <n v="147"/>
    <n v="141"/>
  </r>
  <r>
    <x v="6"/>
    <x v="1"/>
    <s v="Stroke"/>
    <s v="all ages combined"/>
    <x v="1"/>
    <n v="135"/>
    <n v="131"/>
  </r>
  <r>
    <x v="6"/>
    <x v="1"/>
    <s v="Stroke"/>
    <s v="all ages combined"/>
    <x v="2"/>
    <n v="282"/>
    <n v="272"/>
  </r>
  <r>
    <x v="6"/>
    <x v="2"/>
    <s v="Stroke"/>
    <s v="all ages combined"/>
    <x v="0"/>
    <n v="194"/>
    <n v="187"/>
  </r>
  <r>
    <x v="6"/>
    <x v="2"/>
    <s v="Stroke"/>
    <s v="all ages combined"/>
    <x v="1"/>
    <n v="173"/>
    <n v="167"/>
  </r>
  <r>
    <x v="6"/>
    <x v="2"/>
    <s v="Stroke"/>
    <s v="all ages combined"/>
    <x v="2"/>
    <n v="367"/>
    <n v="354"/>
  </r>
  <r>
    <x v="6"/>
    <x v="3"/>
    <s v="Stroke"/>
    <s v="all ages combined"/>
    <x v="0"/>
    <n v="468"/>
    <n v="451"/>
  </r>
  <r>
    <x v="6"/>
    <x v="3"/>
    <s v="Stroke"/>
    <s v="all ages combined"/>
    <x v="1"/>
    <n v="404"/>
    <n v="385"/>
  </r>
  <r>
    <x v="6"/>
    <x v="3"/>
    <s v="Stroke"/>
    <s v="all ages combined"/>
    <x v="2"/>
    <n v="872"/>
    <n v="836"/>
  </r>
  <r>
    <x v="6"/>
    <x v="4"/>
    <s v="Stroke"/>
    <s v="all ages combined"/>
    <x v="0"/>
    <n v="322"/>
    <n v="310"/>
  </r>
  <r>
    <x v="6"/>
    <x v="4"/>
    <s v="Stroke"/>
    <s v="all ages combined"/>
    <x v="1"/>
    <n v="313"/>
    <n v="305"/>
  </r>
  <r>
    <x v="6"/>
    <x v="4"/>
    <s v="Stroke"/>
    <s v="all ages combined"/>
    <x v="2"/>
    <n v="635"/>
    <n v="615"/>
  </r>
  <r>
    <x v="6"/>
    <x v="5"/>
    <s v="Stroke"/>
    <s v="all ages combined"/>
    <x v="0"/>
    <n v="532"/>
    <n v="513"/>
  </r>
  <r>
    <x v="6"/>
    <x v="5"/>
    <s v="Stroke"/>
    <s v="all ages combined"/>
    <x v="1"/>
    <n v="554"/>
    <n v="525"/>
  </r>
  <r>
    <x v="6"/>
    <x v="5"/>
    <s v="Stroke"/>
    <s v="all ages combined"/>
    <x v="2"/>
    <n v="1086"/>
    <n v="1038"/>
  </r>
  <r>
    <x v="6"/>
    <x v="6"/>
    <s v="Stroke"/>
    <s v="all ages combined"/>
    <x v="0"/>
    <n v="1302"/>
    <n v="1217"/>
  </r>
  <r>
    <x v="6"/>
    <x v="6"/>
    <s v="Stroke"/>
    <s v="all ages combined"/>
    <x v="1"/>
    <n v="1173"/>
    <n v="1097"/>
  </r>
  <r>
    <x v="6"/>
    <x v="6"/>
    <s v="Stroke"/>
    <s v="all ages combined"/>
    <x v="2"/>
    <n v="2475"/>
    <n v="2314"/>
  </r>
  <r>
    <x v="6"/>
    <x v="7"/>
    <s v="Stroke"/>
    <s v="all ages combined"/>
    <x v="0"/>
    <n v="432"/>
    <n v="401"/>
  </r>
  <r>
    <x v="6"/>
    <x v="7"/>
    <s v="Stroke"/>
    <s v="all ages combined"/>
    <x v="1"/>
    <n v="385"/>
    <n v="362"/>
  </r>
  <r>
    <x v="6"/>
    <x v="7"/>
    <s v="Stroke"/>
    <s v="all ages combined"/>
    <x v="2"/>
    <n v="817"/>
    <n v="763"/>
  </r>
  <r>
    <x v="6"/>
    <x v="8"/>
    <s v="Stroke"/>
    <s v="all ages combined"/>
    <x v="0"/>
    <n v="621"/>
    <n v="578"/>
  </r>
  <r>
    <x v="6"/>
    <x v="8"/>
    <s v="Stroke"/>
    <s v="all ages combined"/>
    <x v="1"/>
    <n v="587"/>
    <n v="563"/>
  </r>
  <r>
    <x v="6"/>
    <x v="8"/>
    <s v="Stroke"/>
    <s v="all ages combined"/>
    <x v="2"/>
    <n v="1208"/>
    <n v="1141"/>
  </r>
  <r>
    <x v="6"/>
    <x v="9"/>
    <s v="Stroke"/>
    <s v="all ages combined"/>
    <x v="0"/>
    <n v="927"/>
    <n v="875"/>
  </r>
  <r>
    <x v="6"/>
    <x v="9"/>
    <s v="Stroke"/>
    <s v="all ages combined"/>
    <x v="1"/>
    <n v="791"/>
    <n v="755"/>
  </r>
  <r>
    <x v="6"/>
    <x v="9"/>
    <s v="Stroke"/>
    <s v="all ages combined"/>
    <x v="2"/>
    <n v="1718"/>
    <n v="1630"/>
  </r>
  <r>
    <x v="6"/>
    <x v="12"/>
    <s v="Stroke"/>
    <s v="all ages combined"/>
    <x v="0"/>
    <n v="376"/>
    <n v="349"/>
  </r>
  <r>
    <x v="6"/>
    <x v="12"/>
    <s v="Stroke"/>
    <s v="all ages combined"/>
    <x v="1"/>
    <n v="411"/>
    <n v="390"/>
  </r>
  <r>
    <x v="6"/>
    <x v="12"/>
    <s v="Stroke"/>
    <s v="all ages combined"/>
    <x v="2"/>
    <n v="787"/>
    <n v="739"/>
  </r>
  <r>
    <x v="6"/>
    <x v="15"/>
    <s v="Stroke"/>
    <s v="all ages combined"/>
    <x v="2"/>
    <n v="125"/>
    <n v="121"/>
  </r>
  <r>
    <x v="6"/>
    <x v="15"/>
    <s v="Stroke"/>
    <s v="all ages combined"/>
    <x v="0"/>
    <n v="66"/>
    <n v="63"/>
  </r>
  <r>
    <x v="6"/>
    <x v="15"/>
    <s v="Stroke"/>
    <s v="all ages combined"/>
    <x v="1"/>
    <n v="59"/>
    <n v="58"/>
  </r>
  <r>
    <x v="6"/>
    <x v="14"/>
    <s v="Stroke"/>
    <s v="all ages combined"/>
    <x v="2"/>
    <n v="11428"/>
    <n v="10830"/>
  </r>
  <r>
    <x v="6"/>
    <x v="14"/>
    <s v="Stroke"/>
    <s v="all ages combined"/>
    <x v="0"/>
    <n v="5946"/>
    <n v="5620"/>
  </r>
  <r>
    <x v="6"/>
    <x v="14"/>
    <s v="Stroke"/>
    <s v="all ages combined"/>
    <x v="1"/>
    <n v="5482"/>
    <n v="5210"/>
  </r>
  <r>
    <x v="7"/>
    <x v="0"/>
    <s v="Stroke"/>
    <s v="all ages combined"/>
    <x v="0"/>
    <n v="606"/>
    <n v="540"/>
  </r>
  <r>
    <x v="7"/>
    <x v="0"/>
    <s v="Stroke"/>
    <s v="all ages combined"/>
    <x v="1"/>
    <n v="505"/>
    <n v="456"/>
  </r>
  <r>
    <x v="7"/>
    <x v="0"/>
    <s v="Stroke"/>
    <s v="all ages combined"/>
    <x v="2"/>
    <n v="1111"/>
    <n v="996"/>
  </r>
  <r>
    <x v="7"/>
    <x v="1"/>
    <s v="Stroke"/>
    <s v="all ages combined"/>
    <x v="0"/>
    <n v="167"/>
    <n v="160"/>
  </r>
  <r>
    <x v="7"/>
    <x v="1"/>
    <s v="Stroke"/>
    <s v="all ages combined"/>
    <x v="1"/>
    <n v="171"/>
    <n v="164"/>
  </r>
  <r>
    <x v="7"/>
    <x v="1"/>
    <s v="Stroke"/>
    <s v="all ages combined"/>
    <x v="2"/>
    <n v="338"/>
    <n v="324"/>
  </r>
  <r>
    <x v="7"/>
    <x v="2"/>
    <s v="Stroke"/>
    <s v="all ages combined"/>
    <x v="0"/>
    <n v="176"/>
    <n v="169"/>
  </r>
  <r>
    <x v="7"/>
    <x v="2"/>
    <s v="Stroke"/>
    <s v="all ages combined"/>
    <x v="1"/>
    <n v="209"/>
    <n v="205"/>
  </r>
  <r>
    <x v="7"/>
    <x v="2"/>
    <s v="Stroke"/>
    <s v="all ages combined"/>
    <x v="2"/>
    <n v="385"/>
    <n v="374"/>
  </r>
  <r>
    <x v="7"/>
    <x v="3"/>
    <s v="Stroke"/>
    <s v="all ages combined"/>
    <x v="0"/>
    <n v="506"/>
    <n v="480"/>
  </r>
  <r>
    <x v="7"/>
    <x v="3"/>
    <s v="Stroke"/>
    <s v="all ages combined"/>
    <x v="1"/>
    <n v="441"/>
    <n v="417"/>
  </r>
  <r>
    <x v="7"/>
    <x v="3"/>
    <s v="Stroke"/>
    <s v="all ages combined"/>
    <x v="2"/>
    <n v="947"/>
    <n v="897"/>
  </r>
  <r>
    <x v="7"/>
    <x v="4"/>
    <s v="Stroke"/>
    <s v="all ages combined"/>
    <x v="0"/>
    <n v="349"/>
    <n v="334"/>
  </r>
  <r>
    <x v="7"/>
    <x v="4"/>
    <s v="Stroke"/>
    <s v="all ages combined"/>
    <x v="1"/>
    <n v="305"/>
    <n v="289"/>
  </r>
  <r>
    <x v="7"/>
    <x v="4"/>
    <s v="Stroke"/>
    <s v="all ages combined"/>
    <x v="2"/>
    <n v="654"/>
    <n v="623"/>
  </r>
  <r>
    <x v="7"/>
    <x v="5"/>
    <s v="Stroke"/>
    <s v="all ages combined"/>
    <x v="0"/>
    <n v="562"/>
    <n v="523"/>
  </r>
  <r>
    <x v="7"/>
    <x v="5"/>
    <s v="Stroke"/>
    <s v="all ages combined"/>
    <x v="1"/>
    <n v="548"/>
    <n v="518"/>
  </r>
  <r>
    <x v="7"/>
    <x v="5"/>
    <s v="Stroke"/>
    <s v="all ages combined"/>
    <x v="2"/>
    <n v="1110"/>
    <n v="1041"/>
  </r>
  <r>
    <x v="7"/>
    <x v="6"/>
    <s v="Stroke"/>
    <s v="all ages combined"/>
    <x v="0"/>
    <n v="1395"/>
    <n v="1255"/>
  </r>
  <r>
    <x v="7"/>
    <x v="6"/>
    <s v="Stroke"/>
    <s v="all ages combined"/>
    <x v="1"/>
    <n v="1239"/>
    <n v="1111"/>
  </r>
  <r>
    <x v="7"/>
    <x v="6"/>
    <s v="Stroke"/>
    <s v="all ages combined"/>
    <x v="2"/>
    <n v="2634"/>
    <n v="2366"/>
  </r>
  <r>
    <x v="7"/>
    <x v="7"/>
    <s v="Stroke"/>
    <s v="all ages combined"/>
    <x v="0"/>
    <n v="419"/>
    <n v="385"/>
  </r>
  <r>
    <x v="7"/>
    <x v="7"/>
    <s v="Stroke"/>
    <s v="all ages combined"/>
    <x v="1"/>
    <n v="447"/>
    <n v="392"/>
  </r>
  <r>
    <x v="7"/>
    <x v="7"/>
    <s v="Stroke"/>
    <s v="all ages combined"/>
    <x v="2"/>
    <n v="866"/>
    <n v="777"/>
  </r>
  <r>
    <x v="7"/>
    <x v="8"/>
    <s v="Stroke"/>
    <s v="all ages combined"/>
    <x v="0"/>
    <n v="681"/>
    <n v="626"/>
  </r>
  <r>
    <x v="7"/>
    <x v="8"/>
    <s v="Stroke"/>
    <s v="all ages combined"/>
    <x v="1"/>
    <n v="549"/>
    <n v="514"/>
  </r>
  <r>
    <x v="7"/>
    <x v="8"/>
    <s v="Stroke"/>
    <s v="all ages combined"/>
    <x v="2"/>
    <n v="1230"/>
    <n v="1140"/>
  </r>
  <r>
    <x v="7"/>
    <x v="9"/>
    <s v="Stroke"/>
    <s v="all ages combined"/>
    <x v="0"/>
    <n v="876"/>
    <n v="796"/>
  </r>
  <r>
    <x v="7"/>
    <x v="9"/>
    <s v="Stroke"/>
    <s v="all ages combined"/>
    <x v="1"/>
    <n v="850"/>
    <n v="780"/>
  </r>
  <r>
    <x v="7"/>
    <x v="9"/>
    <s v="Stroke"/>
    <s v="all ages combined"/>
    <x v="2"/>
    <n v="1726"/>
    <n v="1576"/>
  </r>
  <r>
    <x v="7"/>
    <x v="10"/>
    <s v="Stroke"/>
    <s v="all ages combined"/>
    <x v="0"/>
    <n v="18"/>
    <n v="16"/>
  </r>
  <r>
    <x v="7"/>
    <x v="10"/>
    <s v="Stroke"/>
    <s v="all ages combined"/>
    <x v="1"/>
    <n v="13"/>
    <n v="13"/>
  </r>
  <r>
    <x v="7"/>
    <x v="10"/>
    <s v="Stroke"/>
    <s v="all ages combined"/>
    <x v="2"/>
    <n v="31"/>
    <n v="29"/>
  </r>
  <r>
    <x v="7"/>
    <x v="11"/>
    <s v="Stroke"/>
    <s v="all ages combined"/>
    <x v="0"/>
    <n v="21"/>
    <n v="21"/>
  </r>
  <r>
    <x v="7"/>
    <x v="11"/>
    <s v="Stroke"/>
    <s v="all ages combined"/>
    <x v="1"/>
    <n v="20"/>
    <n v="20"/>
  </r>
  <r>
    <x v="7"/>
    <x v="11"/>
    <s v="Stroke"/>
    <s v="all ages combined"/>
    <x v="2"/>
    <n v="41"/>
    <n v="41"/>
  </r>
  <r>
    <x v="7"/>
    <x v="12"/>
    <s v="Stroke"/>
    <s v="all ages combined"/>
    <x v="0"/>
    <n v="419"/>
    <n v="380"/>
  </r>
  <r>
    <x v="7"/>
    <x v="12"/>
    <s v="Stroke"/>
    <s v="all ages combined"/>
    <x v="1"/>
    <n v="398"/>
    <n v="364"/>
  </r>
  <r>
    <x v="7"/>
    <x v="12"/>
    <s v="Stroke"/>
    <s v="all ages combined"/>
    <x v="2"/>
    <n v="817"/>
    <n v="744"/>
  </r>
  <r>
    <x v="7"/>
    <x v="13"/>
    <s v="Stroke"/>
    <s v="all ages combined"/>
    <x v="0"/>
    <n v="32"/>
    <n v="27"/>
  </r>
  <r>
    <x v="7"/>
    <x v="13"/>
    <s v="Stroke"/>
    <s v="all ages combined"/>
    <x v="1"/>
    <n v="35"/>
    <n v="32"/>
  </r>
  <r>
    <x v="7"/>
    <x v="13"/>
    <s v="Stroke"/>
    <s v="all ages combined"/>
    <x v="2"/>
    <n v="67"/>
    <n v="59"/>
  </r>
  <r>
    <x v="7"/>
    <x v="16"/>
    <s v="Stroke"/>
    <s v="all ages combined"/>
    <x v="0"/>
    <n v="69"/>
    <n v="64"/>
  </r>
  <r>
    <x v="7"/>
    <x v="16"/>
    <s v="Stroke"/>
    <s v="all ages combined"/>
    <x v="1"/>
    <n v="58"/>
    <n v="55"/>
  </r>
  <r>
    <x v="7"/>
    <x v="16"/>
    <s v="Stroke"/>
    <s v="all ages combined"/>
    <x v="2"/>
    <n v="127"/>
    <n v="119"/>
  </r>
  <r>
    <x v="7"/>
    <x v="14"/>
    <s v="Stroke"/>
    <s v="all ages combined"/>
    <x v="0"/>
    <n v="6296"/>
    <n v="5776"/>
  </r>
  <r>
    <x v="7"/>
    <x v="14"/>
    <s v="Stroke"/>
    <s v="all ages combined"/>
    <x v="1"/>
    <n v="5788"/>
    <n v="5330"/>
  </r>
  <r>
    <x v="7"/>
    <x v="14"/>
    <s v="Stroke"/>
    <s v="all ages combined"/>
    <x v="2"/>
    <n v="12084"/>
    <n v="11106"/>
  </r>
  <r>
    <x v="8"/>
    <x v="0"/>
    <s v="Stroke"/>
    <s v="all ages combined"/>
    <x v="0"/>
    <n v="562"/>
    <n v="510"/>
  </r>
  <r>
    <x v="8"/>
    <x v="0"/>
    <s v="Stroke"/>
    <s v="all ages combined"/>
    <x v="1"/>
    <n v="589"/>
    <n v="546"/>
  </r>
  <r>
    <x v="8"/>
    <x v="0"/>
    <s v="Stroke"/>
    <s v="all ages combined"/>
    <x v="2"/>
    <n v="1151"/>
    <n v="1056"/>
  </r>
  <r>
    <x v="8"/>
    <x v="1"/>
    <s v="Stroke"/>
    <s v="all ages combined"/>
    <x v="0"/>
    <n v="177"/>
    <n v="167"/>
  </r>
  <r>
    <x v="8"/>
    <x v="1"/>
    <s v="Stroke"/>
    <s v="all ages combined"/>
    <x v="1"/>
    <n v="176"/>
    <n v="163"/>
  </r>
  <r>
    <x v="8"/>
    <x v="1"/>
    <s v="Stroke"/>
    <s v="all ages combined"/>
    <x v="2"/>
    <n v="353"/>
    <n v="330"/>
  </r>
  <r>
    <x v="8"/>
    <x v="2"/>
    <s v="Stroke"/>
    <s v="all ages combined"/>
    <x v="0"/>
    <n v="231"/>
    <n v="222"/>
  </r>
  <r>
    <x v="8"/>
    <x v="2"/>
    <s v="Stroke"/>
    <s v="all ages combined"/>
    <x v="1"/>
    <n v="195"/>
    <n v="186"/>
  </r>
  <r>
    <x v="8"/>
    <x v="2"/>
    <s v="Stroke"/>
    <s v="all ages combined"/>
    <x v="2"/>
    <n v="426"/>
    <n v="408"/>
  </r>
  <r>
    <x v="8"/>
    <x v="3"/>
    <s v="Stroke"/>
    <s v="all ages combined"/>
    <x v="0"/>
    <n v="610"/>
    <n v="565"/>
  </r>
  <r>
    <x v="8"/>
    <x v="3"/>
    <s v="Stroke"/>
    <s v="all ages combined"/>
    <x v="1"/>
    <n v="501"/>
    <n v="477"/>
  </r>
  <r>
    <x v="8"/>
    <x v="3"/>
    <s v="Stroke"/>
    <s v="all ages combined"/>
    <x v="2"/>
    <n v="1111"/>
    <n v="1042"/>
  </r>
  <r>
    <x v="8"/>
    <x v="4"/>
    <s v="Stroke"/>
    <s v="all ages combined"/>
    <x v="0"/>
    <n v="391"/>
    <n v="373"/>
  </r>
  <r>
    <x v="8"/>
    <x v="4"/>
    <s v="Stroke"/>
    <s v="all ages combined"/>
    <x v="1"/>
    <n v="376"/>
    <n v="359"/>
  </r>
  <r>
    <x v="8"/>
    <x v="4"/>
    <s v="Stroke"/>
    <s v="all ages combined"/>
    <x v="2"/>
    <n v="767"/>
    <n v="732"/>
  </r>
  <r>
    <x v="8"/>
    <x v="5"/>
    <s v="Stroke"/>
    <s v="all ages combined"/>
    <x v="0"/>
    <n v="668"/>
    <n v="635"/>
  </r>
  <r>
    <x v="8"/>
    <x v="5"/>
    <s v="Stroke"/>
    <s v="all ages combined"/>
    <x v="1"/>
    <n v="613"/>
    <n v="575"/>
  </r>
  <r>
    <x v="8"/>
    <x v="5"/>
    <s v="Stroke"/>
    <s v="all ages combined"/>
    <x v="2"/>
    <n v="1281"/>
    <n v="1210"/>
  </r>
  <r>
    <x v="8"/>
    <x v="6"/>
    <s v="Stroke"/>
    <s v="all ages combined"/>
    <x v="0"/>
    <n v="1399"/>
    <n v="1303"/>
  </r>
  <r>
    <x v="8"/>
    <x v="6"/>
    <s v="Stroke"/>
    <s v="all ages combined"/>
    <x v="1"/>
    <n v="1316"/>
    <n v="1238"/>
  </r>
  <r>
    <x v="8"/>
    <x v="6"/>
    <s v="Stroke"/>
    <s v="all ages combined"/>
    <x v="2"/>
    <n v="2715"/>
    <n v="2541"/>
  </r>
  <r>
    <x v="8"/>
    <x v="7"/>
    <s v="Stroke"/>
    <s v="all ages combined"/>
    <x v="0"/>
    <n v="452"/>
    <n v="426"/>
  </r>
  <r>
    <x v="8"/>
    <x v="7"/>
    <s v="Stroke"/>
    <s v="all ages combined"/>
    <x v="1"/>
    <n v="473"/>
    <n v="431"/>
  </r>
  <r>
    <x v="8"/>
    <x v="7"/>
    <s v="Stroke"/>
    <s v="all ages combined"/>
    <x v="2"/>
    <n v="925"/>
    <n v="857"/>
  </r>
  <r>
    <x v="8"/>
    <x v="8"/>
    <s v="Stroke"/>
    <s v="all ages combined"/>
    <x v="0"/>
    <n v="683"/>
    <n v="637"/>
  </r>
  <r>
    <x v="8"/>
    <x v="8"/>
    <s v="Stroke"/>
    <s v="all ages combined"/>
    <x v="1"/>
    <n v="715"/>
    <n v="662"/>
  </r>
  <r>
    <x v="8"/>
    <x v="8"/>
    <s v="Stroke"/>
    <s v="all ages combined"/>
    <x v="2"/>
    <n v="1398"/>
    <n v="1299"/>
  </r>
  <r>
    <x v="8"/>
    <x v="9"/>
    <s v="Stroke"/>
    <s v="all ages combined"/>
    <x v="0"/>
    <n v="983"/>
    <n v="923"/>
  </r>
  <r>
    <x v="8"/>
    <x v="9"/>
    <s v="Stroke"/>
    <s v="all ages combined"/>
    <x v="1"/>
    <n v="1006"/>
    <n v="940"/>
  </r>
  <r>
    <x v="8"/>
    <x v="9"/>
    <s v="Stroke"/>
    <s v="all ages combined"/>
    <x v="2"/>
    <n v="1989"/>
    <n v="1863"/>
  </r>
  <r>
    <x v="8"/>
    <x v="10"/>
    <s v="Stroke"/>
    <s v="all ages combined"/>
    <x v="0"/>
    <n v="30"/>
    <n v="29"/>
  </r>
  <r>
    <x v="8"/>
    <x v="10"/>
    <s v="Stroke"/>
    <s v="all ages combined"/>
    <x v="1"/>
    <n v="18"/>
    <n v="18"/>
  </r>
  <r>
    <x v="8"/>
    <x v="10"/>
    <s v="Stroke"/>
    <s v="all ages combined"/>
    <x v="2"/>
    <n v="48"/>
    <n v="47"/>
  </r>
  <r>
    <x v="8"/>
    <x v="11"/>
    <s v="Stroke"/>
    <s v="all ages combined"/>
    <x v="0"/>
    <n v="20"/>
    <n v="18"/>
  </r>
  <r>
    <x v="8"/>
    <x v="11"/>
    <s v="Stroke"/>
    <s v="all ages combined"/>
    <x v="1"/>
    <n v="30"/>
    <n v="28"/>
  </r>
  <r>
    <x v="8"/>
    <x v="11"/>
    <s v="Stroke"/>
    <s v="all ages combined"/>
    <x v="2"/>
    <n v="50"/>
    <n v="46"/>
  </r>
  <r>
    <x v="8"/>
    <x v="12"/>
    <s v="Stroke"/>
    <s v="all ages combined"/>
    <x v="0"/>
    <n v="505"/>
    <n v="445"/>
  </r>
  <r>
    <x v="8"/>
    <x v="12"/>
    <s v="Stroke"/>
    <s v="all ages combined"/>
    <x v="1"/>
    <n v="449"/>
    <n v="402"/>
  </r>
  <r>
    <x v="8"/>
    <x v="12"/>
    <s v="Stroke"/>
    <s v="all ages combined"/>
    <x v="2"/>
    <n v="954"/>
    <n v="847"/>
  </r>
  <r>
    <x v="8"/>
    <x v="13"/>
    <s v="Stroke"/>
    <s v="all ages combined"/>
    <x v="0"/>
    <n v="47"/>
    <n v="46"/>
  </r>
  <r>
    <x v="8"/>
    <x v="13"/>
    <s v="Stroke"/>
    <s v="all ages combined"/>
    <x v="1"/>
    <n v="41"/>
    <n v="31"/>
  </r>
  <r>
    <x v="8"/>
    <x v="13"/>
    <s v="Stroke"/>
    <s v="all ages combined"/>
    <x v="2"/>
    <n v="88"/>
    <n v="77"/>
  </r>
  <r>
    <x v="8"/>
    <x v="16"/>
    <s v="Stroke"/>
    <s v="all ages combined"/>
    <x v="0"/>
    <n v="85"/>
    <n v="80"/>
  </r>
  <r>
    <x v="8"/>
    <x v="16"/>
    <s v="Stroke"/>
    <s v="all ages combined"/>
    <x v="1"/>
    <n v="65"/>
    <n v="59"/>
  </r>
  <r>
    <x v="8"/>
    <x v="16"/>
    <s v="Stroke"/>
    <s v="all ages combined"/>
    <x v="2"/>
    <n v="150"/>
    <n v="139"/>
  </r>
  <r>
    <x v="8"/>
    <x v="14"/>
    <s v="Stroke"/>
    <s v="all ages combined"/>
    <x v="0"/>
    <n v="6843"/>
    <n v="6379"/>
  </r>
  <r>
    <x v="8"/>
    <x v="14"/>
    <s v="Stroke"/>
    <s v="all ages combined"/>
    <x v="1"/>
    <n v="6563"/>
    <n v="6115"/>
  </r>
  <r>
    <x v="8"/>
    <x v="14"/>
    <s v="Stroke"/>
    <s v="all ages combined"/>
    <x v="2"/>
    <n v="13406"/>
    <n v="12494"/>
  </r>
  <r>
    <x v="9"/>
    <x v="0"/>
    <s v="Stroke"/>
    <s v="all ages combined"/>
    <x v="0"/>
    <n v="596"/>
    <n v="555"/>
  </r>
  <r>
    <x v="9"/>
    <x v="0"/>
    <s v="Stroke"/>
    <s v="all ages combined"/>
    <x v="1"/>
    <n v="549"/>
    <n v="515"/>
  </r>
  <r>
    <x v="9"/>
    <x v="0"/>
    <s v="Stroke"/>
    <s v="all ages combined"/>
    <x v="2"/>
    <n v="1145"/>
    <n v="1070"/>
  </r>
  <r>
    <x v="9"/>
    <x v="1"/>
    <s v="Stroke"/>
    <s v="all ages combined"/>
    <x v="0"/>
    <n v="204"/>
    <n v="197"/>
  </r>
  <r>
    <x v="9"/>
    <x v="1"/>
    <s v="Stroke"/>
    <s v="all ages combined"/>
    <x v="1"/>
    <n v="176"/>
    <n v="171"/>
  </r>
  <r>
    <x v="9"/>
    <x v="1"/>
    <s v="Stroke"/>
    <s v="all ages combined"/>
    <x v="2"/>
    <n v="380"/>
    <n v="368"/>
  </r>
  <r>
    <x v="9"/>
    <x v="2"/>
    <s v="Stroke"/>
    <s v="all ages combined"/>
    <x v="0"/>
    <n v="281"/>
    <n v="270"/>
  </r>
  <r>
    <x v="9"/>
    <x v="2"/>
    <s v="Stroke"/>
    <s v="all ages combined"/>
    <x v="1"/>
    <n v="239"/>
    <n v="233"/>
  </r>
  <r>
    <x v="9"/>
    <x v="2"/>
    <s v="Stroke"/>
    <s v="all ages combined"/>
    <x v="2"/>
    <n v="520"/>
    <n v="503"/>
  </r>
  <r>
    <x v="9"/>
    <x v="3"/>
    <s v="Stroke"/>
    <s v="all ages combined"/>
    <x v="0"/>
    <n v="604"/>
    <n v="556"/>
  </r>
  <r>
    <x v="9"/>
    <x v="3"/>
    <s v="Stroke"/>
    <s v="all ages combined"/>
    <x v="1"/>
    <n v="530"/>
    <n v="501"/>
  </r>
  <r>
    <x v="9"/>
    <x v="3"/>
    <s v="Stroke"/>
    <s v="all ages combined"/>
    <x v="2"/>
    <n v="1134"/>
    <n v="1057"/>
  </r>
  <r>
    <x v="9"/>
    <x v="4"/>
    <s v="Stroke"/>
    <s v="all ages combined"/>
    <x v="0"/>
    <n v="382"/>
    <n v="365"/>
  </r>
  <r>
    <x v="9"/>
    <x v="4"/>
    <s v="Stroke"/>
    <s v="all ages combined"/>
    <x v="1"/>
    <n v="423"/>
    <n v="403"/>
  </r>
  <r>
    <x v="9"/>
    <x v="4"/>
    <s v="Stroke"/>
    <s v="all ages combined"/>
    <x v="2"/>
    <n v="805"/>
    <n v="768"/>
  </r>
  <r>
    <x v="9"/>
    <x v="5"/>
    <s v="Stroke"/>
    <s v="all ages combined"/>
    <x v="0"/>
    <n v="757"/>
    <n v="690"/>
  </r>
  <r>
    <x v="9"/>
    <x v="5"/>
    <s v="Stroke"/>
    <s v="all ages combined"/>
    <x v="1"/>
    <n v="674"/>
    <n v="615"/>
  </r>
  <r>
    <x v="9"/>
    <x v="5"/>
    <s v="Stroke"/>
    <s v="all ages combined"/>
    <x v="2"/>
    <n v="1431"/>
    <n v="1305"/>
  </r>
  <r>
    <x v="9"/>
    <x v="6"/>
    <s v="Stroke"/>
    <s v="all ages combined"/>
    <x v="0"/>
    <n v="1531"/>
    <n v="1442"/>
  </r>
  <r>
    <x v="9"/>
    <x v="6"/>
    <s v="Stroke"/>
    <s v="all ages combined"/>
    <x v="1"/>
    <n v="1378"/>
    <n v="1295"/>
  </r>
  <r>
    <x v="9"/>
    <x v="6"/>
    <s v="Stroke"/>
    <s v="all ages combined"/>
    <x v="2"/>
    <n v="2909"/>
    <n v="2737"/>
  </r>
  <r>
    <x v="9"/>
    <x v="7"/>
    <s v="Stroke"/>
    <s v="all ages combined"/>
    <x v="0"/>
    <n v="535"/>
    <n v="488"/>
  </r>
  <r>
    <x v="9"/>
    <x v="7"/>
    <s v="Stroke"/>
    <s v="all ages combined"/>
    <x v="1"/>
    <n v="536"/>
    <n v="502"/>
  </r>
  <r>
    <x v="9"/>
    <x v="7"/>
    <s v="Stroke"/>
    <s v="all ages combined"/>
    <x v="2"/>
    <n v="1071"/>
    <n v="990"/>
  </r>
  <r>
    <x v="9"/>
    <x v="15"/>
    <s v="Stroke"/>
    <s v="all ages combined"/>
    <x v="0"/>
    <n v="86"/>
    <n v="82"/>
  </r>
  <r>
    <x v="9"/>
    <x v="15"/>
    <s v="Stroke"/>
    <s v="all ages combined"/>
    <x v="1"/>
    <n v="89"/>
    <n v="85"/>
  </r>
  <r>
    <x v="9"/>
    <x v="15"/>
    <s v="Stroke"/>
    <s v="all ages combined"/>
    <x v="2"/>
    <n v="175"/>
    <n v="167"/>
  </r>
  <r>
    <x v="9"/>
    <x v="8"/>
    <s v="Stroke"/>
    <s v="all ages combined"/>
    <x v="0"/>
    <n v="751"/>
    <n v="701"/>
  </r>
  <r>
    <x v="9"/>
    <x v="8"/>
    <s v="Stroke"/>
    <s v="all ages combined"/>
    <x v="1"/>
    <n v="630"/>
    <n v="575"/>
  </r>
  <r>
    <x v="9"/>
    <x v="8"/>
    <s v="Stroke"/>
    <s v="all ages combined"/>
    <x v="2"/>
    <n v="1381"/>
    <n v="1276"/>
  </r>
  <r>
    <x v="9"/>
    <x v="9"/>
    <s v="Stroke"/>
    <s v="all ages combined"/>
    <x v="0"/>
    <n v="1000"/>
    <n v="932"/>
  </r>
  <r>
    <x v="9"/>
    <x v="9"/>
    <s v="Stroke"/>
    <s v="all ages combined"/>
    <x v="1"/>
    <n v="971"/>
    <n v="920"/>
  </r>
  <r>
    <x v="9"/>
    <x v="9"/>
    <s v="Stroke"/>
    <s v="all ages combined"/>
    <x v="2"/>
    <n v="1971"/>
    <n v="1852"/>
  </r>
  <r>
    <x v="9"/>
    <x v="12"/>
    <s v="Stroke"/>
    <s v="all ages combined"/>
    <x v="0"/>
    <n v="505"/>
    <n v="426"/>
  </r>
  <r>
    <x v="9"/>
    <x v="12"/>
    <s v="Stroke"/>
    <s v="all ages combined"/>
    <x v="1"/>
    <n v="455"/>
    <n v="413"/>
  </r>
  <r>
    <x v="9"/>
    <x v="12"/>
    <s v="Stroke"/>
    <s v="all ages combined"/>
    <x v="2"/>
    <n v="960"/>
    <n v="839"/>
  </r>
  <r>
    <x v="9"/>
    <x v="16"/>
    <s v="Stroke"/>
    <s v="all ages combined"/>
    <x v="0"/>
    <n v="121"/>
    <n v="109"/>
  </r>
  <r>
    <x v="9"/>
    <x v="16"/>
    <s v="Stroke"/>
    <s v="all ages combined"/>
    <x v="1"/>
    <n v="102"/>
    <n v="94"/>
  </r>
  <r>
    <x v="9"/>
    <x v="16"/>
    <s v="Stroke"/>
    <s v="all ages combined"/>
    <x v="2"/>
    <n v="223"/>
    <n v="203"/>
  </r>
  <r>
    <x v="9"/>
    <x v="14"/>
    <s v="Stroke"/>
    <s v="all ages combined"/>
    <x v="0"/>
    <n v="7353"/>
    <n v="6813"/>
  </r>
  <r>
    <x v="9"/>
    <x v="14"/>
    <s v="Stroke"/>
    <s v="all ages combined"/>
    <x v="1"/>
    <n v="6752"/>
    <n v="6322"/>
  </r>
  <r>
    <x v="9"/>
    <x v="14"/>
    <s v="Stroke"/>
    <s v="all ages combined"/>
    <x v="2"/>
    <n v="14105"/>
    <n v="13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46748A-8A64-489C-BCEB-28CDBB81376D}" name="PivotTable2" cacheId="0" dataOnRows="1" applyNumberFormats="0" applyBorderFormats="0" applyFontFormats="0" applyPatternFormats="0" applyAlignmentFormats="0" applyWidthHeightFormats="1" dataCaption="Values" updatedVersion="8" minRefreshableVersion="3" showCalcMbrs="0" rowGrandTotals="0" colGrandTotals="0" itemPrintTitles="1" createdVersion="3" indent="0" compact="0" compactData="0" gridDropZones="1" multipleFieldFilters="0">
  <location ref="B8:M15" firstHeaderRow="1" firstDataRow="2" firstDataCol="2" rowPageCount="1" colPageCount="1"/>
  <pivotFields count="7">
    <pivotField axis="axisCol" compact="0" outline="0">
      <items count="11">
        <item x="0"/>
        <item x="1"/>
        <item x="2"/>
        <item x="3"/>
        <item x="4"/>
        <item x="5"/>
        <item x="6"/>
        <item x="7"/>
        <item x="8"/>
        <item x="9"/>
        <item t="default"/>
      </items>
    </pivotField>
    <pivotField axis="axisPage" compact="0" outline="0" showAll="0">
      <items count="18">
        <item x="0"/>
        <item x="1"/>
        <item x="2"/>
        <item x="3"/>
        <item x="4"/>
        <item x="5"/>
        <item x="6"/>
        <item x="7"/>
        <item x="8"/>
        <item x="9"/>
        <item x="10"/>
        <item x="14"/>
        <item x="11"/>
        <item x="12"/>
        <item x="13"/>
        <item x="16"/>
        <item x="15"/>
        <item t="default"/>
      </items>
    </pivotField>
    <pivotField compact="0" outline="0" showAll="0"/>
    <pivotField compact="0" outline="0" showAll="0"/>
    <pivotField axis="axisRow" compact="0" outline="0" showAll="0">
      <items count="4">
        <item x="1"/>
        <item x="0"/>
        <item x="2"/>
        <item t="default"/>
      </items>
    </pivotField>
    <pivotField dataField="1" compact="0" outline="0" showAll="0"/>
    <pivotField dataField="1" compact="0" outline="0" showAll="0"/>
  </pivotFields>
  <rowFields count="2">
    <field x="4"/>
    <field x="-2"/>
  </rowFields>
  <rowItems count="6">
    <i>
      <x/>
      <x/>
    </i>
    <i r="1" i="1">
      <x v="1"/>
    </i>
    <i>
      <x v="1"/>
      <x/>
    </i>
    <i r="1" i="1">
      <x v="1"/>
    </i>
    <i>
      <x v="2"/>
      <x/>
    </i>
    <i r="1" i="1">
      <x v="1"/>
    </i>
  </rowItems>
  <colFields count="1">
    <field x="0"/>
  </colFields>
  <colItems count="10">
    <i>
      <x/>
    </i>
    <i>
      <x v="1"/>
    </i>
    <i>
      <x v="2"/>
    </i>
    <i>
      <x v="3"/>
    </i>
    <i>
      <x v="4"/>
    </i>
    <i>
      <x v="5"/>
    </i>
    <i>
      <x v="6"/>
    </i>
    <i>
      <x v="7"/>
    </i>
    <i>
      <x v="8"/>
    </i>
    <i>
      <x v="9"/>
    </i>
  </colItems>
  <pageFields count="1">
    <pageField fld="1" item="11" hier="-1"/>
  </pageFields>
  <dataFields count="2">
    <dataField name="Sum of Number of Incidents" fld="5" baseField="0" baseItem="0"/>
    <dataField name="Sum of Number Conveyed" fld="6" baseField="0" baseItem="0"/>
  </dataFields>
  <formats count="5">
    <format dxfId="4">
      <pivotArea field="1" type="button" dataOnly="0" labelOnly="1" outline="0" axis="axisPage" fieldPosition="0"/>
    </format>
    <format dxfId="3">
      <pivotArea field="1" type="button" dataOnly="0" labelOnly="1" outline="0" axis="axisPage" fieldPosition="0"/>
    </format>
    <format dxfId="2">
      <pivotArea field="1" type="button" dataOnly="0" labelOnly="1" outline="0" axis="axisPage" fieldPosition="0"/>
    </format>
    <format dxfId="1">
      <pivotArea dataOnly="0" labelOnly="1" outline="0" fieldPosition="0">
        <references count="1">
          <reference field="0" count="1">
            <x v="5"/>
          </reference>
        </references>
      </pivotArea>
    </format>
    <format dxfId="0">
      <pivotArea dataOnly="0" labelOnly="1" outline="0" fieldPosition="0">
        <references count="1">
          <reference field="0" count="5">
            <x v="0"/>
            <x v="1"/>
            <x v="2"/>
            <x v="3"/>
            <x v="4"/>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448"/>
  <sheetViews>
    <sheetView workbookViewId="0"/>
  </sheetViews>
  <sheetFormatPr defaultColWidth="9.15234375" defaultRowHeight="14.6" x14ac:dyDescent="0.4"/>
  <cols>
    <col min="1" max="1" width="7.84375" style="38" bestFit="1" customWidth="1"/>
    <col min="2" max="2" width="23.3046875" style="38" bestFit="1" customWidth="1"/>
    <col min="3" max="3" width="9.69140625" style="38" bestFit="1" customWidth="1"/>
    <col min="4" max="4" width="17" style="38" bestFit="1" customWidth="1"/>
    <col min="5" max="5" width="10.53515625" style="38" bestFit="1" customWidth="1"/>
    <col min="6" max="6" width="19.3828125" style="38" bestFit="1" customWidth="1"/>
    <col min="7" max="7" width="17.84375" style="38" bestFit="1" customWidth="1"/>
    <col min="8" max="16384" width="9.15234375" style="38"/>
  </cols>
  <sheetData>
    <row r="1" spans="1:7" x14ac:dyDescent="0.4">
      <c r="A1" s="39" t="s">
        <v>0</v>
      </c>
      <c r="B1" s="39" t="s">
        <v>1</v>
      </c>
      <c r="C1" s="39" t="s">
        <v>2</v>
      </c>
      <c r="D1" s="39" t="s">
        <v>3</v>
      </c>
      <c r="E1" s="39" t="s">
        <v>4</v>
      </c>
      <c r="F1" s="39" t="s">
        <v>5</v>
      </c>
      <c r="G1" s="39" t="s">
        <v>6</v>
      </c>
    </row>
    <row r="2" spans="1:7" x14ac:dyDescent="0.4">
      <c r="A2" s="38" t="s">
        <v>27</v>
      </c>
      <c r="B2" s="38" t="s">
        <v>7</v>
      </c>
      <c r="C2" s="38" t="s">
        <v>8</v>
      </c>
      <c r="D2" s="38" t="s">
        <v>9</v>
      </c>
      <c r="E2" s="38" t="s">
        <v>10</v>
      </c>
      <c r="F2" s="38">
        <v>521</v>
      </c>
      <c r="G2" s="38">
        <v>501</v>
      </c>
    </row>
    <row r="3" spans="1:7" x14ac:dyDescent="0.4">
      <c r="A3" s="38" t="s">
        <v>27</v>
      </c>
      <c r="B3" s="38" t="s">
        <v>7</v>
      </c>
      <c r="C3" s="38" t="s">
        <v>8</v>
      </c>
      <c r="D3" s="38" t="s">
        <v>9</v>
      </c>
      <c r="E3" s="38" t="s">
        <v>11</v>
      </c>
      <c r="F3" s="38">
        <v>420</v>
      </c>
      <c r="G3" s="38">
        <v>398</v>
      </c>
    </row>
    <row r="4" spans="1:7" x14ac:dyDescent="0.4">
      <c r="A4" s="38" t="s">
        <v>27</v>
      </c>
      <c r="B4" s="38" t="s">
        <v>7</v>
      </c>
      <c r="C4" s="38" t="s">
        <v>8</v>
      </c>
      <c r="D4" s="38" t="s">
        <v>9</v>
      </c>
      <c r="E4" s="38" t="s">
        <v>12</v>
      </c>
      <c r="F4" s="38">
        <v>941</v>
      </c>
      <c r="G4" s="38">
        <v>899</v>
      </c>
    </row>
    <row r="5" spans="1:7" x14ac:dyDescent="0.4">
      <c r="A5" s="38" t="s">
        <v>27</v>
      </c>
      <c r="B5" s="38" t="s">
        <v>13</v>
      </c>
      <c r="C5" s="38" t="s">
        <v>8</v>
      </c>
      <c r="D5" s="38" t="s">
        <v>9</v>
      </c>
      <c r="E5" s="38" t="s">
        <v>10</v>
      </c>
      <c r="F5" s="38">
        <v>147</v>
      </c>
      <c r="G5" s="38">
        <v>147</v>
      </c>
    </row>
    <row r="6" spans="1:7" x14ac:dyDescent="0.4">
      <c r="A6" s="38" t="s">
        <v>27</v>
      </c>
      <c r="B6" s="38" t="s">
        <v>13</v>
      </c>
      <c r="C6" s="38" t="s">
        <v>8</v>
      </c>
      <c r="D6" s="38" t="s">
        <v>9</v>
      </c>
      <c r="E6" s="38" t="s">
        <v>11</v>
      </c>
      <c r="F6" s="38">
        <v>110</v>
      </c>
      <c r="G6" s="38">
        <v>108</v>
      </c>
    </row>
    <row r="7" spans="1:7" x14ac:dyDescent="0.4">
      <c r="A7" s="38" t="s">
        <v>27</v>
      </c>
      <c r="B7" s="38" t="s">
        <v>13</v>
      </c>
      <c r="C7" s="38" t="s">
        <v>8</v>
      </c>
      <c r="D7" s="38" t="s">
        <v>9</v>
      </c>
      <c r="E7" s="38" t="s">
        <v>12</v>
      </c>
      <c r="F7" s="38">
        <v>257</v>
      </c>
      <c r="G7" s="38">
        <v>255</v>
      </c>
    </row>
    <row r="8" spans="1:7" x14ac:dyDescent="0.4">
      <c r="A8" s="38" t="s">
        <v>27</v>
      </c>
      <c r="B8" s="38" t="s">
        <v>14</v>
      </c>
      <c r="C8" s="38" t="s">
        <v>8</v>
      </c>
      <c r="D8" s="38" t="s">
        <v>9</v>
      </c>
      <c r="E8" s="38" t="s">
        <v>10</v>
      </c>
      <c r="F8" s="38">
        <v>210</v>
      </c>
      <c r="G8" s="38">
        <v>208</v>
      </c>
    </row>
    <row r="9" spans="1:7" x14ac:dyDescent="0.4">
      <c r="A9" s="38" t="s">
        <v>27</v>
      </c>
      <c r="B9" s="38" t="s">
        <v>14</v>
      </c>
      <c r="C9" s="38" t="s">
        <v>8</v>
      </c>
      <c r="D9" s="38" t="s">
        <v>9</v>
      </c>
      <c r="E9" s="38" t="s">
        <v>11</v>
      </c>
      <c r="F9" s="38">
        <v>180</v>
      </c>
      <c r="G9" s="38">
        <v>180</v>
      </c>
    </row>
    <row r="10" spans="1:7" x14ac:dyDescent="0.4">
      <c r="A10" s="38" t="s">
        <v>27</v>
      </c>
      <c r="B10" s="38" t="s">
        <v>14</v>
      </c>
      <c r="C10" s="38" t="s">
        <v>8</v>
      </c>
      <c r="D10" s="38" t="s">
        <v>9</v>
      </c>
      <c r="E10" s="38" t="s">
        <v>12</v>
      </c>
      <c r="F10" s="38">
        <v>390</v>
      </c>
      <c r="G10" s="38">
        <v>388</v>
      </c>
    </row>
    <row r="11" spans="1:7" x14ac:dyDescent="0.4">
      <c r="A11" s="38" t="s">
        <v>27</v>
      </c>
      <c r="B11" s="38" t="s">
        <v>15</v>
      </c>
      <c r="C11" s="38" t="s">
        <v>8</v>
      </c>
      <c r="D11" s="38" t="s">
        <v>9</v>
      </c>
      <c r="E11" s="38" t="s">
        <v>10</v>
      </c>
      <c r="F11" s="38">
        <v>460</v>
      </c>
      <c r="G11" s="38">
        <v>437</v>
      </c>
    </row>
    <row r="12" spans="1:7" x14ac:dyDescent="0.4">
      <c r="A12" s="38" t="s">
        <v>27</v>
      </c>
      <c r="B12" s="38" t="s">
        <v>15</v>
      </c>
      <c r="C12" s="38" t="s">
        <v>8</v>
      </c>
      <c r="D12" s="38" t="s">
        <v>9</v>
      </c>
      <c r="E12" s="38" t="s">
        <v>11</v>
      </c>
      <c r="F12" s="38">
        <v>374</v>
      </c>
      <c r="G12" s="38">
        <v>364</v>
      </c>
    </row>
    <row r="13" spans="1:7" x14ac:dyDescent="0.4">
      <c r="A13" s="38" t="s">
        <v>27</v>
      </c>
      <c r="B13" s="38" t="s">
        <v>15</v>
      </c>
      <c r="C13" s="38" t="s">
        <v>8</v>
      </c>
      <c r="D13" s="38" t="s">
        <v>9</v>
      </c>
      <c r="E13" s="38" t="s">
        <v>12</v>
      </c>
      <c r="F13" s="38">
        <v>834</v>
      </c>
      <c r="G13" s="38">
        <v>801</v>
      </c>
    </row>
    <row r="14" spans="1:7" x14ac:dyDescent="0.4">
      <c r="A14" s="38" t="s">
        <v>27</v>
      </c>
      <c r="B14" s="38" t="s">
        <v>16</v>
      </c>
      <c r="C14" s="38" t="s">
        <v>8</v>
      </c>
      <c r="D14" s="38" t="s">
        <v>9</v>
      </c>
      <c r="E14" s="38" t="s">
        <v>10</v>
      </c>
      <c r="F14" s="38">
        <v>397</v>
      </c>
      <c r="G14" s="38">
        <v>381</v>
      </c>
    </row>
    <row r="15" spans="1:7" x14ac:dyDescent="0.4">
      <c r="A15" s="38" t="s">
        <v>27</v>
      </c>
      <c r="B15" s="38" t="s">
        <v>16</v>
      </c>
      <c r="C15" s="38" t="s">
        <v>8</v>
      </c>
      <c r="D15" s="38" t="s">
        <v>9</v>
      </c>
      <c r="E15" s="38" t="s">
        <v>11</v>
      </c>
      <c r="F15" s="38">
        <v>334</v>
      </c>
      <c r="G15" s="38">
        <v>323</v>
      </c>
    </row>
    <row r="16" spans="1:7" x14ac:dyDescent="0.4">
      <c r="A16" s="38" t="s">
        <v>27</v>
      </c>
      <c r="B16" s="38" t="s">
        <v>16</v>
      </c>
      <c r="C16" s="38" t="s">
        <v>8</v>
      </c>
      <c r="D16" s="38" t="s">
        <v>9</v>
      </c>
      <c r="E16" s="38" t="s">
        <v>12</v>
      </c>
      <c r="F16" s="38">
        <v>731</v>
      </c>
      <c r="G16" s="38">
        <v>704</v>
      </c>
    </row>
    <row r="17" spans="1:7" x14ac:dyDescent="0.4">
      <c r="A17" s="38" t="s">
        <v>27</v>
      </c>
      <c r="B17" s="38" t="s">
        <v>17</v>
      </c>
      <c r="C17" s="38" t="s">
        <v>8</v>
      </c>
      <c r="D17" s="38" t="s">
        <v>9</v>
      </c>
      <c r="E17" s="38" t="s">
        <v>10</v>
      </c>
      <c r="F17" s="38">
        <v>473</v>
      </c>
      <c r="G17" s="38">
        <v>454</v>
      </c>
    </row>
    <row r="18" spans="1:7" x14ac:dyDescent="0.4">
      <c r="A18" s="38" t="s">
        <v>27</v>
      </c>
      <c r="B18" s="38" t="s">
        <v>17</v>
      </c>
      <c r="C18" s="38" t="s">
        <v>8</v>
      </c>
      <c r="D18" s="38" t="s">
        <v>9</v>
      </c>
      <c r="E18" s="38" t="s">
        <v>11</v>
      </c>
      <c r="F18" s="38">
        <v>444</v>
      </c>
      <c r="G18" s="38">
        <v>423</v>
      </c>
    </row>
    <row r="19" spans="1:7" x14ac:dyDescent="0.4">
      <c r="A19" s="38" t="s">
        <v>27</v>
      </c>
      <c r="B19" s="38" t="s">
        <v>17</v>
      </c>
      <c r="C19" s="38" t="s">
        <v>8</v>
      </c>
      <c r="D19" s="38" t="s">
        <v>9</v>
      </c>
      <c r="E19" s="38" t="s">
        <v>12</v>
      </c>
      <c r="F19" s="38">
        <v>917</v>
      </c>
      <c r="G19" s="38">
        <v>877</v>
      </c>
    </row>
    <row r="20" spans="1:7" x14ac:dyDescent="0.4">
      <c r="A20" s="38" t="s">
        <v>27</v>
      </c>
      <c r="B20" s="38" t="s">
        <v>18</v>
      </c>
      <c r="C20" s="38" t="s">
        <v>8</v>
      </c>
      <c r="D20" s="38" t="s">
        <v>9</v>
      </c>
      <c r="E20" s="38" t="s">
        <v>10</v>
      </c>
      <c r="F20" s="38">
        <v>1531</v>
      </c>
      <c r="G20" s="38">
        <v>1445</v>
      </c>
    </row>
    <row r="21" spans="1:7" x14ac:dyDescent="0.4">
      <c r="A21" s="38" t="s">
        <v>27</v>
      </c>
      <c r="B21" s="38" t="s">
        <v>18</v>
      </c>
      <c r="C21" s="38" t="s">
        <v>8</v>
      </c>
      <c r="D21" s="38" t="s">
        <v>9</v>
      </c>
      <c r="E21" s="38" t="s">
        <v>11</v>
      </c>
      <c r="F21" s="38">
        <v>1227</v>
      </c>
      <c r="G21" s="38">
        <v>1152</v>
      </c>
    </row>
    <row r="22" spans="1:7" x14ac:dyDescent="0.4">
      <c r="A22" s="38" t="s">
        <v>27</v>
      </c>
      <c r="B22" s="38" t="s">
        <v>18</v>
      </c>
      <c r="C22" s="38" t="s">
        <v>8</v>
      </c>
      <c r="D22" s="38" t="s">
        <v>9</v>
      </c>
      <c r="E22" s="38" t="s">
        <v>12</v>
      </c>
      <c r="F22" s="38">
        <v>2758</v>
      </c>
      <c r="G22" s="38">
        <v>2597</v>
      </c>
    </row>
    <row r="23" spans="1:7" x14ac:dyDescent="0.4">
      <c r="A23" s="38" t="s">
        <v>27</v>
      </c>
      <c r="B23" s="38" t="s">
        <v>19</v>
      </c>
      <c r="C23" s="38" t="s">
        <v>8</v>
      </c>
      <c r="D23" s="38" t="s">
        <v>9</v>
      </c>
      <c r="E23" s="38" t="s">
        <v>10</v>
      </c>
      <c r="F23" s="38">
        <v>413</v>
      </c>
      <c r="G23" s="38">
        <v>395</v>
      </c>
    </row>
    <row r="24" spans="1:7" x14ac:dyDescent="0.4">
      <c r="A24" s="38" t="s">
        <v>27</v>
      </c>
      <c r="B24" s="38" t="s">
        <v>19</v>
      </c>
      <c r="C24" s="38" t="s">
        <v>8</v>
      </c>
      <c r="D24" s="38" t="s">
        <v>9</v>
      </c>
      <c r="E24" s="38" t="s">
        <v>11</v>
      </c>
      <c r="F24" s="38">
        <v>368</v>
      </c>
      <c r="G24" s="38">
        <v>356</v>
      </c>
    </row>
    <row r="25" spans="1:7" x14ac:dyDescent="0.4">
      <c r="A25" s="38" t="s">
        <v>27</v>
      </c>
      <c r="B25" s="38" t="s">
        <v>19</v>
      </c>
      <c r="C25" s="38" t="s">
        <v>8</v>
      </c>
      <c r="D25" s="38" t="s">
        <v>9</v>
      </c>
      <c r="E25" s="38" t="s">
        <v>12</v>
      </c>
      <c r="F25" s="38">
        <v>781</v>
      </c>
      <c r="G25" s="38">
        <v>751</v>
      </c>
    </row>
    <row r="26" spans="1:7" x14ac:dyDescent="0.4">
      <c r="A26" s="38" t="s">
        <v>27</v>
      </c>
      <c r="B26" s="38" t="s">
        <v>20</v>
      </c>
      <c r="C26" s="38" t="s">
        <v>8</v>
      </c>
      <c r="D26" s="38" t="s">
        <v>9</v>
      </c>
      <c r="E26" s="38" t="s">
        <v>10</v>
      </c>
      <c r="F26" s="38">
        <v>733</v>
      </c>
      <c r="G26" s="38">
        <v>699</v>
      </c>
    </row>
    <row r="27" spans="1:7" x14ac:dyDescent="0.4">
      <c r="A27" s="38" t="s">
        <v>27</v>
      </c>
      <c r="B27" s="38" t="s">
        <v>20</v>
      </c>
      <c r="C27" s="38" t="s">
        <v>8</v>
      </c>
      <c r="D27" s="38" t="s">
        <v>9</v>
      </c>
      <c r="E27" s="38" t="s">
        <v>11</v>
      </c>
      <c r="F27" s="38">
        <v>577</v>
      </c>
      <c r="G27" s="38">
        <v>544</v>
      </c>
    </row>
    <row r="28" spans="1:7" x14ac:dyDescent="0.4">
      <c r="A28" s="38" t="s">
        <v>27</v>
      </c>
      <c r="B28" s="38" t="s">
        <v>20</v>
      </c>
      <c r="C28" s="38" t="s">
        <v>8</v>
      </c>
      <c r="D28" s="38" t="s">
        <v>9</v>
      </c>
      <c r="E28" s="38" t="s">
        <v>12</v>
      </c>
      <c r="F28" s="38">
        <v>1310</v>
      </c>
      <c r="G28" s="38">
        <v>1243</v>
      </c>
    </row>
    <row r="29" spans="1:7" x14ac:dyDescent="0.4">
      <c r="A29" s="38" t="s">
        <v>27</v>
      </c>
      <c r="B29" s="38" t="s">
        <v>21</v>
      </c>
      <c r="C29" s="38" t="s">
        <v>8</v>
      </c>
      <c r="D29" s="38" t="s">
        <v>9</v>
      </c>
      <c r="E29" s="38" t="s">
        <v>10</v>
      </c>
      <c r="F29" s="38">
        <v>861</v>
      </c>
      <c r="G29" s="38">
        <v>815</v>
      </c>
    </row>
    <row r="30" spans="1:7" x14ac:dyDescent="0.4">
      <c r="A30" s="38" t="s">
        <v>27</v>
      </c>
      <c r="B30" s="38" t="s">
        <v>21</v>
      </c>
      <c r="C30" s="38" t="s">
        <v>8</v>
      </c>
      <c r="D30" s="38" t="s">
        <v>9</v>
      </c>
      <c r="E30" s="38" t="s">
        <v>11</v>
      </c>
      <c r="F30" s="38">
        <v>778</v>
      </c>
      <c r="G30" s="38">
        <v>758</v>
      </c>
    </row>
    <row r="31" spans="1:7" x14ac:dyDescent="0.4">
      <c r="A31" s="38" t="s">
        <v>27</v>
      </c>
      <c r="B31" s="38" t="s">
        <v>21</v>
      </c>
      <c r="C31" s="38" t="s">
        <v>8</v>
      </c>
      <c r="D31" s="38" t="s">
        <v>9</v>
      </c>
      <c r="E31" s="38" t="s">
        <v>12</v>
      </c>
      <c r="F31" s="38">
        <v>1639</v>
      </c>
      <c r="G31" s="38">
        <v>1573</v>
      </c>
    </row>
    <row r="32" spans="1:7" x14ac:dyDescent="0.4">
      <c r="A32" s="38" t="s">
        <v>27</v>
      </c>
      <c r="B32" s="38" t="s">
        <v>22</v>
      </c>
      <c r="C32" s="38" t="s">
        <v>8</v>
      </c>
      <c r="D32" s="38" t="s">
        <v>9</v>
      </c>
      <c r="E32" s="38" t="s">
        <v>10</v>
      </c>
      <c r="F32" s="38">
        <v>16</v>
      </c>
      <c r="G32" s="38">
        <v>16</v>
      </c>
    </row>
    <row r="33" spans="1:7" x14ac:dyDescent="0.4">
      <c r="A33" s="38" t="s">
        <v>27</v>
      </c>
      <c r="B33" s="38" t="s">
        <v>22</v>
      </c>
      <c r="C33" s="38" t="s">
        <v>8</v>
      </c>
      <c r="D33" s="38" t="s">
        <v>9</v>
      </c>
      <c r="E33" s="38" t="s">
        <v>11</v>
      </c>
      <c r="F33" s="38">
        <v>20</v>
      </c>
      <c r="G33" s="38">
        <v>20</v>
      </c>
    </row>
    <row r="34" spans="1:7" x14ac:dyDescent="0.4">
      <c r="A34" s="38" t="s">
        <v>27</v>
      </c>
      <c r="B34" s="38" t="s">
        <v>22</v>
      </c>
      <c r="C34" s="38" t="s">
        <v>8</v>
      </c>
      <c r="D34" s="38" t="s">
        <v>9</v>
      </c>
      <c r="E34" s="38" t="s">
        <v>12</v>
      </c>
      <c r="F34" s="38">
        <v>36</v>
      </c>
      <c r="G34" s="38">
        <v>36</v>
      </c>
    </row>
    <row r="35" spans="1:7" x14ac:dyDescent="0.4">
      <c r="A35" s="38" t="s">
        <v>27</v>
      </c>
      <c r="B35" s="38" t="s">
        <v>23</v>
      </c>
      <c r="C35" s="38" t="s">
        <v>8</v>
      </c>
      <c r="D35" s="38" t="s">
        <v>9</v>
      </c>
      <c r="E35" s="38" t="s">
        <v>10</v>
      </c>
      <c r="F35" s="38">
        <v>13</v>
      </c>
      <c r="G35" s="38">
        <v>12</v>
      </c>
    </row>
    <row r="36" spans="1:7" x14ac:dyDescent="0.4">
      <c r="A36" s="38" t="s">
        <v>27</v>
      </c>
      <c r="B36" s="38" t="s">
        <v>23</v>
      </c>
      <c r="C36" s="38" t="s">
        <v>8</v>
      </c>
      <c r="D36" s="38" t="s">
        <v>9</v>
      </c>
      <c r="E36" s="38" t="s">
        <v>11</v>
      </c>
      <c r="F36" s="38">
        <v>10</v>
      </c>
      <c r="G36" s="38">
        <v>10</v>
      </c>
    </row>
    <row r="37" spans="1:7" x14ac:dyDescent="0.4">
      <c r="A37" s="38" t="s">
        <v>27</v>
      </c>
      <c r="B37" s="38" t="s">
        <v>23</v>
      </c>
      <c r="C37" s="38" t="s">
        <v>8</v>
      </c>
      <c r="D37" s="38" t="s">
        <v>9</v>
      </c>
      <c r="E37" s="38" t="s">
        <v>12</v>
      </c>
      <c r="F37" s="38">
        <v>23</v>
      </c>
      <c r="G37" s="38">
        <v>22</v>
      </c>
    </row>
    <row r="38" spans="1:7" x14ac:dyDescent="0.4">
      <c r="A38" s="38" t="s">
        <v>27</v>
      </c>
      <c r="B38" s="38" t="s">
        <v>24</v>
      </c>
      <c r="C38" s="38" t="s">
        <v>8</v>
      </c>
      <c r="D38" s="38" t="s">
        <v>9</v>
      </c>
      <c r="E38" s="38" t="s">
        <v>10</v>
      </c>
      <c r="F38" s="38">
        <v>465</v>
      </c>
      <c r="G38" s="38">
        <v>449</v>
      </c>
    </row>
    <row r="39" spans="1:7" x14ac:dyDescent="0.4">
      <c r="A39" s="38" t="s">
        <v>27</v>
      </c>
      <c r="B39" s="38" t="s">
        <v>24</v>
      </c>
      <c r="C39" s="38" t="s">
        <v>8</v>
      </c>
      <c r="D39" s="38" t="s">
        <v>9</v>
      </c>
      <c r="E39" s="38" t="s">
        <v>11</v>
      </c>
      <c r="F39" s="38">
        <v>378</v>
      </c>
      <c r="G39" s="38">
        <v>363</v>
      </c>
    </row>
    <row r="40" spans="1:7" x14ac:dyDescent="0.4">
      <c r="A40" s="38" t="s">
        <v>27</v>
      </c>
      <c r="B40" s="38" t="s">
        <v>24</v>
      </c>
      <c r="C40" s="38" t="s">
        <v>8</v>
      </c>
      <c r="D40" s="38" t="s">
        <v>9</v>
      </c>
      <c r="E40" s="38" t="s">
        <v>12</v>
      </c>
      <c r="F40" s="38">
        <v>843</v>
      </c>
      <c r="G40" s="38">
        <v>812</v>
      </c>
    </row>
    <row r="41" spans="1:7" x14ac:dyDescent="0.4">
      <c r="A41" s="38" t="s">
        <v>27</v>
      </c>
      <c r="B41" s="38" t="s">
        <v>25</v>
      </c>
      <c r="C41" s="38" t="s">
        <v>8</v>
      </c>
      <c r="D41" s="38" t="s">
        <v>9</v>
      </c>
      <c r="E41" s="38" t="s">
        <v>10</v>
      </c>
      <c r="F41" s="38">
        <v>29</v>
      </c>
      <c r="G41" s="38">
        <v>28</v>
      </c>
    </row>
    <row r="42" spans="1:7" x14ac:dyDescent="0.4">
      <c r="A42" s="38" t="s">
        <v>27</v>
      </c>
      <c r="B42" s="38" t="s">
        <v>25</v>
      </c>
      <c r="C42" s="38" t="s">
        <v>8</v>
      </c>
      <c r="D42" s="38" t="s">
        <v>9</v>
      </c>
      <c r="E42" s="38" t="s">
        <v>11</v>
      </c>
      <c r="F42" s="38">
        <v>31</v>
      </c>
      <c r="G42" s="38">
        <v>31</v>
      </c>
    </row>
    <row r="43" spans="1:7" x14ac:dyDescent="0.4">
      <c r="A43" s="38" t="s">
        <v>27</v>
      </c>
      <c r="B43" s="38" t="s">
        <v>25</v>
      </c>
      <c r="C43" s="38" t="s">
        <v>8</v>
      </c>
      <c r="D43" s="38" t="s">
        <v>9</v>
      </c>
      <c r="E43" s="38" t="s">
        <v>12</v>
      </c>
      <c r="F43" s="38">
        <v>60</v>
      </c>
      <c r="G43" s="38">
        <v>59</v>
      </c>
    </row>
    <row r="44" spans="1:7" x14ac:dyDescent="0.4">
      <c r="A44" s="38" t="s">
        <v>27</v>
      </c>
      <c r="B44" s="38" t="s">
        <v>26</v>
      </c>
      <c r="C44" s="38" t="s">
        <v>8</v>
      </c>
      <c r="D44" s="38" t="s">
        <v>9</v>
      </c>
      <c r="E44" s="38" t="s">
        <v>10</v>
      </c>
      <c r="F44" s="38">
        <v>6269</v>
      </c>
      <c r="G44" s="38">
        <v>5987</v>
      </c>
    </row>
    <row r="45" spans="1:7" x14ac:dyDescent="0.4">
      <c r="A45" s="38" t="s">
        <v>27</v>
      </c>
      <c r="B45" s="38" t="s">
        <v>26</v>
      </c>
      <c r="C45" s="38" t="s">
        <v>8</v>
      </c>
      <c r="D45" s="38" t="s">
        <v>9</v>
      </c>
      <c r="E45" s="38" t="s">
        <v>11</v>
      </c>
      <c r="F45" s="38">
        <v>5251</v>
      </c>
      <c r="G45" s="38">
        <v>5030</v>
      </c>
    </row>
    <row r="46" spans="1:7" x14ac:dyDescent="0.4">
      <c r="A46" s="38" t="s">
        <v>27</v>
      </c>
      <c r="B46" s="38" t="s">
        <v>26</v>
      </c>
      <c r="C46" s="38" t="s">
        <v>8</v>
      </c>
      <c r="D46" s="38" t="s">
        <v>9</v>
      </c>
      <c r="E46" s="38" t="s">
        <v>12</v>
      </c>
      <c r="F46" s="38">
        <v>11520</v>
      </c>
      <c r="G46" s="38">
        <v>11017</v>
      </c>
    </row>
    <row r="47" spans="1:7" x14ac:dyDescent="0.4">
      <c r="A47" s="38" t="s">
        <v>28</v>
      </c>
      <c r="B47" s="38" t="s">
        <v>7</v>
      </c>
      <c r="C47" s="38" t="s">
        <v>8</v>
      </c>
      <c r="D47" s="38" t="s">
        <v>9</v>
      </c>
      <c r="E47" s="38" t="s">
        <v>10</v>
      </c>
      <c r="F47" s="38">
        <v>494</v>
      </c>
      <c r="G47" s="38">
        <v>463</v>
      </c>
    </row>
    <row r="48" spans="1:7" x14ac:dyDescent="0.4">
      <c r="A48" s="38" t="s">
        <v>28</v>
      </c>
      <c r="B48" s="38" t="s">
        <v>7</v>
      </c>
      <c r="C48" s="38" t="s">
        <v>8</v>
      </c>
      <c r="D48" s="38" t="s">
        <v>9</v>
      </c>
      <c r="E48" s="38" t="s">
        <v>11</v>
      </c>
      <c r="F48" s="38">
        <v>443</v>
      </c>
      <c r="G48" s="38">
        <v>414</v>
      </c>
    </row>
    <row r="49" spans="1:7" x14ac:dyDescent="0.4">
      <c r="A49" s="38" t="s">
        <v>28</v>
      </c>
      <c r="B49" s="38" t="s">
        <v>7</v>
      </c>
      <c r="C49" s="38" t="s">
        <v>8</v>
      </c>
      <c r="D49" s="38" t="s">
        <v>9</v>
      </c>
      <c r="E49" s="38" t="s">
        <v>12</v>
      </c>
      <c r="F49" s="38">
        <v>937</v>
      </c>
      <c r="G49" s="38">
        <v>877</v>
      </c>
    </row>
    <row r="50" spans="1:7" x14ac:dyDescent="0.4">
      <c r="A50" s="38" t="s">
        <v>28</v>
      </c>
      <c r="B50" s="38" t="s">
        <v>13</v>
      </c>
      <c r="C50" s="38" t="s">
        <v>8</v>
      </c>
      <c r="D50" s="38" t="s">
        <v>9</v>
      </c>
      <c r="E50" s="38" t="s">
        <v>10</v>
      </c>
      <c r="F50" s="38">
        <v>133</v>
      </c>
      <c r="G50" s="38">
        <v>128</v>
      </c>
    </row>
    <row r="51" spans="1:7" x14ac:dyDescent="0.4">
      <c r="A51" s="38" t="s">
        <v>28</v>
      </c>
      <c r="B51" s="38" t="s">
        <v>13</v>
      </c>
      <c r="C51" s="38" t="s">
        <v>8</v>
      </c>
      <c r="D51" s="38" t="s">
        <v>9</v>
      </c>
      <c r="E51" s="38" t="s">
        <v>11</v>
      </c>
      <c r="F51" s="38">
        <v>136</v>
      </c>
      <c r="G51" s="38">
        <v>133</v>
      </c>
    </row>
    <row r="52" spans="1:7" x14ac:dyDescent="0.4">
      <c r="A52" s="38" t="s">
        <v>28</v>
      </c>
      <c r="B52" s="38" t="s">
        <v>13</v>
      </c>
      <c r="C52" s="38" t="s">
        <v>8</v>
      </c>
      <c r="D52" s="38" t="s">
        <v>9</v>
      </c>
      <c r="E52" s="38" t="s">
        <v>12</v>
      </c>
      <c r="F52" s="38">
        <v>269</v>
      </c>
      <c r="G52" s="38">
        <v>261</v>
      </c>
    </row>
    <row r="53" spans="1:7" x14ac:dyDescent="0.4">
      <c r="A53" s="38" t="s">
        <v>28</v>
      </c>
      <c r="B53" s="38" t="s">
        <v>14</v>
      </c>
      <c r="C53" s="38" t="s">
        <v>8</v>
      </c>
      <c r="D53" s="38" t="s">
        <v>9</v>
      </c>
      <c r="E53" s="38" t="s">
        <v>10</v>
      </c>
      <c r="F53" s="38">
        <v>201</v>
      </c>
      <c r="G53" s="38">
        <v>199</v>
      </c>
    </row>
    <row r="54" spans="1:7" x14ac:dyDescent="0.4">
      <c r="A54" s="38" t="s">
        <v>28</v>
      </c>
      <c r="B54" s="38" t="s">
        <v>14</v>
      </c>
      <c r="C54" s="38" t="s">
        <v>8</v>
      </c>
      <c r="D54" s="38" t="s">
        <v>9</v>
      </c>
      <c r="E54" s="38" t="s">
        <v>11</v>
      </c>
      <c r="F54" s="38">
        <v>180</v>
      </c>
      <c r="G54" s="38">
        <v>175</v>
      </c>
    </row>
    <row r="55" spans="1:7" x14ac:dyDescent="0.4">
      <c r="A55" s="38" t="s">
        <v>28</v>
      </c>
      <c r="B55" s="38" t="s">
        <v>14</v>
      </c>
      <c r="C55" s="38" t="s">
        <v>8</v>
      </c>
      <c r="D55" s="38" t="s">
        <v>9</v>
      </c>
      <c r="E55" s="38" t="s">
        <v>12</v>
      </c>
      <c r="F55" s="38">
        <v>381</v>
      </c>
      <c r="G55" s="38">
        <v>374</v>
      </c>
    </row>
    <row r="56" spans="1:7" x14ac:dyDescent="0.4">
      <c r="A56" s="38" t="s">
        <v>28</v>
      </c>
      <c r="B56" s="38" t="s">
        <v>15</v>
      </c>
      <c r="C56" s="38" t="s">
        <v>8</v>
      </c>
      <c r="D56" s="38" t="s">
        <v>9</v>
      </c>
      <c r="E56" s="38" t="s">
        <v>10</v>
      </c>
      <c r="F56" s="38">
        <v>438</v>
      </c>
      <c r="G56" s="38">
        <v>424</v>
      </c>
    </row>
    <row r="57" spans="1:7" x14ac:dyDescent="0.4">
      <c r="A57" s="38" t="s">
        <v>28</v>
      </c>
      <c r="B57" s="38" t="s">
        <v>15</v>
      </c>
      <c r="C57" s="38" t="s">
        <v>8</v>
      </c>
      <c r="D57" s="38" t="s">
        <v>9</v>
      </c>
      <c r="E57" s="38" t="s">
        <v>11</v>
      </c>
      <c r="F57" s="38">
        <v>398</v>
      </c>
      <c r="G57" s="38">
        <v>389</v>
      </c>
    </row>
    <row r="58" spans="1:7" x14ac:dyDescent="0.4">
      <c r="A58" s="38" t="s">
        <v>28</v>
      </c>
      <c r="B58" s="38" t="s">
        <v>15</v>
      </c>
      <c r="C58" s="38" t="s">
        <v>8</v>
      </c>
      <c r="D58" s="38" t="s">
        <v>9</v>
      </c>
      <c r="E58" s="38" t="s">
        <v>12</v>
      </c>
      <c r="F58" s="38">
        <v>836</v>
      </c>
      <c r="G58" s="38">
        <v>813</v>
      </c>
    </row>
    <row r="59" spans="1:7" x14ac:dyDescent="0.4">
      <c r="A59" s="38" t="s">
        <v>28</v>
      </c>
      <c r="B59" s="38" t="s">
        <v>16</v>
      </c>
      <c r="C59" s="38" t="s">
        <v>8</v>
      </c>
      <c r="D59" s="38" t="s">
        <v>9</v>
      </c>
      <c r="E59" s="38" t="s">
        <v>10</v>
      </c>
      <c r="F59" s="38">
        <v>370</v>
      </c>
      <c r="G59" s="38">
        <v>348</v>
      </c>
    </row>
    <row r="60" spans="1:7" x14ac:dyDescent="0.4">
      <c r="A60" s="38" t="s">
        <v>28</v>
      </c>
      <c r="B60" s="38" t="s">
        <v>16</v>
      </c>
      <c r="C60" s="38" t="s">
        <v>8</v>
      </c>
      <c r="D60" s="38" t="s">
        <v>9</v>
      </c>
      <c r="E60" s="38" t="s">
        <v>11</v>
      </c>
      <c r="F60" s="38">
        <v>306</v>
      </c>
      <c r="G60" s="38">
        <v>293</v>
      </c>
    </row>
    <row r="61" spans="1:7" x14ac:dyDescent="0.4">
      <c r="A61" s="38" t="s">
        <v>28</v>
      </c>
      <c r="B61" s="38" t="s">
        <v>16</v>
      </c>
      <c r="C61" s="38" t="s">
        <v>8</v>
      </c>
      <c r="D61" s="38" t="s">
        <v>9</v>
      </c>
      <c r="E61" s="38" t="s">
        <v>12</v>
      </c>
      <c r="F61" s="38">
        <v>676</v>
      </c>
      <c r="G61" s="38">
        <v>641</v>
      </c>
    </row>
    <row r="62" spans="1:7" x14ac:dyDescent="0.4">
      <c r="A62" s="38" t="s">
        <v>28</v>
      </c>
      <c r="B62" s="38" t="s">
        <v>17</v>
      </c>
      <c r="C62" s="38" t="s">
        <v>8</v>
      </c>
      <c r="D62" s="38" t="s">
        <v>9</v>
      </c>
      <c r="E62" s="38" t="s">
        <v>10</v>
      </c>
      <c r="F62" s="38">
        <v>521</v>
      </c>
      <c r="G62" s="38">
        <v>486</v>
      </c>
    </row>
    <row r="63" spans="1:7" x14ac:dyDescent="0.4">
      <c r="A63" s="38" t="s">
        <v>28</v>
      </c>
      <c r="B63" s="38" t="s">
        <v>17</v>
      </c>
      <c r="C63" s="38" t="s">
        <v>8</v>
      </c>
      <c r="D63" s="38" t="s">
        <v>9</v>
      </c>
      <c r="E63" s="38" t="s">
        <v>11</v>
      </c>
      <c r="F63" s="38">
        <v>457</v>
      </c>
      <c r="G63" s="38">
        <v>439</v>
      </c>
    </row>
    <row r="64" spans="1:7" x14ac:dyDescent="0.4">
      <c r="A64" s="38" t="s">
        <v>28</v>
      </c>
      <c r="B64" s="38" t="s">
        <v>17</v>
      </c>
      <c r="C64" s="38" t="s">
        <v>8</v>
      </c>
      <c r="D64" s="38" t="s">
        <v>9</v>
      </c>
      <c r="E64" s="38" t="s">
        <v>12</v>
      </c>
      <c r="F64" s="38">
        <v>978</v>
      </c>
      <c r="G64" s="38">
        <v>925</v>
      </c>
    </row>
    <row r="65" spans="1:7" x14ac:dyDescent="0.4">
      <c r="A65" s="38" t="s">
        <v>28</v>
      </c>
      <c r="B65" s="38" t="s">
        <v>18</v>
      </c>
      <c r="C65" s="38" t="s">
        <v>8</v>
      </c>
      <c r="D65" s="38" t="s">
        <v>9</v>
      </c>
      <c r="E65" s="38" t="s">
        <v>10</v>
      </c>
      <c r="F65" s="38">
        <v>1430</v>
      </c>
      <c r="G65" s="38">
        <v>1348</v>
      </c>
    </row>
    <row r="66" spans="1:7" x14ac:dyDescent="0.4">
      <c r="A66" s="38" t="s">
        <v>28</v>
      </c>
      <c r="B66" s="38" t="s">
        <v>18</v>
      </c>
      <c r="C66" s="38" t="s">
        <v>8</v>
      </c>
      <c r="D66" s="38" t="s">
        <v>9</v>
      </c>
      <c r="E66" s="38" t="s">
        <v>11</v>
      </c>
      <c r="F66" s="38">
        <v>1179</v>
      </c>
      <c r="G66" s="38">
        <v>1112</v>
      </c>
    </row>
    <row r="67" spans="1:7" x14ac:dyDescent="0.4">
      <c r="A67" s="38" t="s">
        <v>28</v>
      </c>
      <c r="B67" s="38" t="s">
        <v>18</v>
      </c>
      <c r="C67" s="38" t="s">
        <v>8</v>
      </c>
      <c r="D67" s="38" t="s">
        <v>9</v>
      </c>
      <c r="E67" s="38" t="s">
        <v>12</v>
      </c>
      <c r="F67" s="38">
        <v>2609</v>
      </c>
      <c r="G67" s="38">
        <v>2460</v>
      </c>
    </row>
    <row r="68" spans="1:7" x14ac:dyDescent="0.4">
      <c r="A68" s="38" t="s">
        <v>28</v>
      </c>
      <c r="B68" s="38" t="s">
        <v>19</v>
      </c>
      <c r="C68" s="38" t="s">
        <v>8</v>
      </c>
      <c r="D68" s="38" t="s">
        <v>9</v>
      </c>
      <c r="E68" s="38" t="s">
        <v>10</v>
      </c>
      <c r="F68" s="38">
        <v>451</v>
      </c>
      <c r="G68" s="38">
        <v>433</v>
      </c>
    </row>
    <row r="69" spans="1:7" x14ac:dyDescent="0.4">
      <c r="A69" s="38" t="s">
        <v>28</v>
      </c>
      <c r="B69" s="38" t="s">
        <v>19</v>
      </c>
      <c r="C69" s="38" t="s">
        <v>8</v>
      </c>
      <c r="D69" s="38" t="s">
        <v>9</v>
      </c>
      <c r="E69" s="38" t="s">
        <v>11</v>
      </c>
      <c r="F69" s="38">
        <v>359</v>
      </c>
      <c r="G69" s="38">
        <v>342</v>
      </c>
    </row>
    <row r="70" spans="1:7" x14ac:dyDescent="0.4">
      <c r="A70" s="38" t="s">
        <v>28</v>
      </c>
      <c r="B70" s="38" t="s">
        <v>19</v>
      </c>
      <c r="C70" s="38" t="s">
        <v>8</v>
      </c>
      <c r="D70" s="38" t="s">
        <v>9</v>
      </c>
      <c r="E70" s="38" t="s">
        <v>12</v>
      </c>
      <c r="F70" s="38">
        <v>810</v>
      </c>
      <c r="G70" s="38">
        <v>775</v>
      </c>
    </row>
    <row r="71" spans="1:7" x14ac:dyDescent="0.4">
      <c r="A71" s="38" t="s">
        <v>28</v>
      </c>
      <c r="B71" s="38" t="s">
        <v>20</v>
      </c>
      <c r="C71" s="38" t="s">
        <v>8</v>
      </c>
      <c r="D71" s="38" t="s">
        <v>9</v>
      </c>
      <c r="E71" s="38" t="s">
        <v>10</v>
      </c>
      <c r="F71" s="38">
        <v>612</v>
      </c>
      <c r="G71" s="38">
        <v>587</v>
      </c>
    </row>
    <row r="72" spans="1:7" x14ac:dyDescent="0.4">
      <c r="A72" s="38" t="s">
        <v>28</v>
      </c>
      <c r="B72" s="38" t="s">
        <v>20</v>
      </c>
      <c r="C72" s="38" t="s">
        <v>8</v>
      </c>
      <c r="D72" s="38" t="s">
        <v>9</v>
      </c>
      <c r="E72" s="38" t="s">
        <v>11</v>
      </c>
      <c r="F72" s="38">
        <v>589</v>
      </c>
      <c r="G72" s="38">
        <v>546</v>
      </c>
    </row>
    <row r="73" spans="1:7" x14ac:dyDescent="0.4">
      <c r="A73" s="38" t="s">
        <v>28</v>
      </c>
      <c r="B73" s="38" t="s">
        <v>20</v>
      </c>
      <c r="C73" s="38" t="s">
        <v>8</v>
      </c>
      <c r="D73" s="38" t="s">
        <v>9</v>
      </c>
      <c r="E73" s="38" t="s">
        <v>12</v>
      </c>
      <c r="F73" s="38">
        <v>1201</v>
      </c>
      <c r="G73" s="38">
        <v>1133</v>
      </c>
    </row>
    <row r="74" spans="1:7" x14ac:dyDescent="0.4">
      <c r="A74" s="38" t="s">
        <v>28</v>
      </c>
      <c r="B74" s="38" t="s">
        <v>21</v>
      </c>
      <c r="C74" s="38" t="s">
        <v>8</v>
      </c>
      <c r="D74" s="38" t="s">
        <v>9</v>
      </c>
      <c r="E74" s="38" t="s">
        <v>10</v>
      </c>
      <c r="F74" s="38">
        <v>898</v>
      </c>
      <c r="G74" s="38">
        <v>856</v>
      </c>
    </row>
    <row r="75" spans="1:7" x14ac:dyDescent="0.4">
      <c r="A75" s="38" t="s">
        <v>28</v>
      </c>
      <c r="B75" s="38" t="s">
        <v>21</v>
      </c>
      <c r="C75" s="38" t="s">
        <v>8</v>
      </c>
      <c r="D75" s="38" t="s">
        <v>9</v>
      </c>
      <c r="E75" s="38" t="s">
        <v>11</v>
      </c>
      <c r="F75" s="38">
        <v>759</v>
      </c>
      <c r="G75" s="38">
        <v>725</v>
      </c>
    </row>
    <row r="76" spans="1:7" x14ac:dyDescent="0.4">
      <c r="A76" s="38" t="s">
        <v>28</v>
      </c>
      <c r="B76" s="38" t="s">
        <v>21</v>
      </c>
      <c r="C76" s="38" t="s">
        <v>8</v>
      </c>
      <c r="D76" s="38" t="s">
        <v>9</v>
      </c>
      <c r="E76" s="38" t="s">
        <v>12</v>
      </c>
      <c r="F76" s="38">
        <v>1657</v>
      </c>
      <c r="G76" s="38">
        <v>1581</v>
      </c>
    </row>
    <row r="77" spans="1:7" x14ac:dyDescent="0.4">
      <c r="A77" s="38" t="s">
        <v>28</v>
      </c>
      <c r="B77" s="38" t="s">
        <v>22</v>
      </c>
      <c r="C77" s="38" t="s">
        <v>8</v>
      </c>
      <c r="D77" s="38" t="s">
        <v>9</v>
      </c>
      <c r="E77" s="38" t="s">
        <v>10</v>
      </c>
      <c r="F77" s="38">
        <v>19</v>
      </c>
      <c r="G77" s="38">
        <v>19</v>
      </c>
    </row>
    <row r="78" spans="1:7" x14ac:dyDescent="0.4">
      <c r="A78" s="38" t="s">
        <v>28</v>
      </c>
      <c r="B78" s="38" t="s">
        <v>22</v>
      </c>
      <c r="C78" s="38" t="s">
        <v>8</v>
      </c>
      <c r="D78" s="38" t="s">
        <v>9</v>
      </c>
      <c r="E78" s="38" t="s">
        <v>11</v>
      </c>
      <c r="F78" s="38">
        <v>24</v>
      </c>
      <c r="G78" s="38">
        <v>23</v>
      </c>
    </row>
    <row r="79" spans="1:7" x14ac:dyDescent="0.4">
      <c r="A79" s="38" t="s">
        <v>28</v>
      </c>
      <c r="B79" s="38" t="s">
        <v>22</v>
      </c>
      <c r="C79" s="38" t="s">
        <v>8</v>
      </c>
      <c r="D79" s="38" t="s">
        <v>9</v>
      </c>
      <c r="E79" s="38" t="s">
        <v>12</v>
      </c>
      <c r="F79" s="38">
        <v>43</v>
      </c>
      <c r="G79" s="38">
        <v>42</v>
      </c>
    </row>
    <row r="80" spans="1:7" x14ac:dyDescent="0.4">
      <c r="A80" s="38" t="s">
        <v>28</v>
      </c>
      <c r="B80" s="38" t="s">
        <v>23</v>
      </c>
      <c r="C80" s="38" t="s">
        <v>8</v>
      </c>
      <c r="D80" s="38" t="s">
        <v>9</v>
      </c>
      <c r="E80" s="38" t="s">
        <v>10</v>
      </c>
      <c r="F80" s="38">
        <v>16</v>
      </c>
      <c r="G80" s="38">
        <v>16</v>
      </c>
    </row>
    <row r="81" spans="1:7" x14ac:dyDescent="0.4">
      <c r="A81" s="38" t="s">
        <v>28</v>
      </c>
      <c r="B81" s="38" t="s">
        <v>23</v>
      </c>
      <c r="C81" s="38" t="s">
        <v>8</v>
      </c>
      <c r="D81" s="38" t="s">
        <v>9</v>
      </c>
      <c r="E81" s="38" t="s">
        <v>11</v>
      </c>
      <c r="F81" s="38">
        <v>12</v>
      </c>
      <c r="G81" s="38">
        <v>12</v>
      </c>
    </row>
    <row r="82" spans="1:7" x14ac:dyDescent="0.4">
      <c r="A82" s="38" t="s">
        <v>28</v>
      </c>
      <c r="B82" s="38" t="s">
        <v>23</v>
      </c>
      <c r="C82" s="38" t="s">
        <v>8</v>
      </c>
      <c r="D82" s="38" t="s">
        <v>9</v>
      </c>
      <c r="E82" s="38" t="s">
        <v>12</v>
      </c>
      <c r="F82" s="38">
        <v>28</v>
      </c>
      <c r="G82" s="38">
        <v>28</v>
      </c>
    </row>
    <row r="83" spans="1:7" x14ac:dyDescent="0.4">
      <c r="A83" s="38" t="s">
        <v>28</v>
      </c>
      <c r="B83" s="38" t="s">
        <v>24</v>
      </c>
      <c r="C83" s="38" t="s">
        <v>8</v>
      </c>
      <c r="D83" s="38" t="s">
        <v>9</v>
      </c>
      <c r="E83" s="38" t="s">
        <v>10</v>
      </c>
      <c r="F83" s="38">
        <v>445</v>
      </c>
      <c r="G83" s="38">
        <v>422</v>
      </c>
    </row>
    <row r="84" spans="1:7" x14ac:dyDescent="0.4">
      <c r="A84" s="38" t="s">
        <v>28</v>
      </c>
      <c r="B84" s="38" t="s">
        <v>24</v>
      </c>
      <c r="C84" s="38" t="s">
        <v>8</v>
      </c>
      <c r="D84" s="38" t="s">
        <v>9</v>
      </c>
      <c r="E84" s="38" t="s">
        <v>11</v>
      </c>
      <c r="F84" s="38">
        <v>391</v>
      </c>
      <c r="G84" s="38">
        <v>375</v>
      </c>
    </row>
    <row r="85" spans="1:7" x14ac:dyDescent="0.4">
      <c r="A85" s="38" t="s">
        <v>28</v>
      </c>
      <c r="B85" s="38" t="s">
        <v>24</v>
      </c>
      <c r="C85" s="38" t="s">
        <v>8</v>
      </c>
      <c r="D85" s="38" t="s">
        <v>9</v>
      </c>
      <c r="E85" s="38" t="s">
        <v>12</v>
      </c>
      <c r="F85" s="38">
        <v>836</v>
      </c>
      <c r="G85" s="38">
        <v>797</v>
      </c>
    </row>
    <row r="86" spans="1:7" x14ac:dyDescent="0.4">
      <c r="A86" s="38" t="s">
        <v>28</v>
      </c>
      <c r="B86" s="38" t="s">
        <v>25</v>
      </c>
      <c r="C86" s="38" t="s">
        <v>8</v>
      </c>
      <c r="D86" s="38" t="s">
        <v>9</v>
      </c>
      <c r="E86" s="38" t="s">
        <v>10</v>
      </c>
      <c r="F86" s="38">
        <v>30</v>
      </c>
      <c r="G86" s="38">
        <v>29</v>
      </c>
    </row>
    <row r="87" spans="1:7" x14ac:dyDescent="0.4">
      <c r="A87" s="38" t="s">
        <v>28</v>
      </c>
      <c r="B87" s="38" t="s">
        <v>25</v>
      </c>
      <c r="C87" s="38" t="s">
        <v>8</v>
      </c>
      <c r="D87" s="38" t="s">
        <v>9</v>
      </c>
      <c r="E87" s="38" t="s">
        <v>11</v>
      </c>
      <c r="F87" s="38">
        <v>20</v>
      </c>
      <c r="G87" s="38">
        <v>18</v>
      </c>
    </row>
    <row r="88" spans="1:7" x14ac:dyDescent="0.4">
      <c r="A88" s="38" t="s">
        <v>28</v>
      </c>
      <c r="B88" s="38" t="s">
        <v>25</v>
      </c>
      <c r="C88" s="38" t="s">
        <v>8</v>
      </c>
      <c r="D88" s="38" t="s">
        <v>9</v>
      </c>
      <c r="E88" s="38" t="s">
        <v>12</v>
      </c>
      <c r="F88" s="38">
        <v>50</v>
      </c>
      <c r="G88" s="38">
        <v>47</v>
      </c>
    </row>
    <row r="89" spans="1:7" x14ac:dyDescent="0.4">
      <c r="A89" s="38" t="s">
        <v>28</v>
      </c>
      <c r="B89" s="38" t="s">
        <v>26</v>
      </c>
      <c r="C89" s="38" t="s">
        <v>8</v>
      </c>
      <c r="D89" s="38" t="s">
        <v>9</v>
      </c>
      <c r="E89" s="38" t="s">
        <v>10</v>
      </c>
      <c r="F89" s="38">
        <v>6058</v>
      </c>
      <c r="G89" s="38">
        <v>5758</v>
      </c>
    </row>
    <row r="90" spans="1:7" x14ac:dyDescent="0.4">
      <c r="A90" s="38" t="s">
        <v>28</v>
      </c>
      <c r="B90" s="38" t="s">
        <v>26</v>
      </c>
      <c r="C90" s="38" t="s">
        <v>8</v>
      </c>
      <c r="D90" s="38" t="s">
        <v>9</v>
      </c>
      <c r="E90" s="38" t="s">
        <v>11</v>
      </c>
      <c r="F90" s="38">
        <v>5253</v>
      </c>
      <c r="G90" s="38">
        <v>4996</v>
      </c>
    </row>
    <row r="91" spans="1:7" x14ac:dyDescent="0.4">
      <c r="A91" s="38" t="s">
        <v>28</v>
      </c>
      <c r="B91" s="38" t="s">
        <v>26</v>
      </c>
      <c r="C91" s="38" t="s">
        <v>8</v>
      </c>
      <c r="D91" s="38" t="s">
        <v>9</v>
      </c>
      <c r="E91" s="38" t="s">
        <v>12</v>
      </c>
      <c r="F91" s="38">
        <v>11311</v>
      </c>
      <c r="G91" s="38">
        <v>10754</v>
      </c>
    </row>
    <row r="92" spans="1:7" x14ac:dyDescent="0.4">
      <c r="A92" s="38" t="s">
        <v>29</v>
      </c>
      <c r="B92" s="38" t="s">
        <v>7</v>
      </c>
      <c r="C92" s="38" t="s">
        <v>8</v>
      </c>
      <c r="D92" s="38" t="s">
        <v>9</v>
      </c>
      <c r="E92" s="38" t="s">
        <v>10</v>
      </c>
      <c r="F92" s="38">
        <v>580</v>
      </c>
      <c r="G92" s="38">
        <v>548</v>
      </c>
    </row>
    <row r="93" spans="1:7" x14ac:dyDescent="0.4">
      <c r="A93" s="38" t="s">
        <v>29</v>
      </c>
      <c r="B93" s="38" t="s">
        <v>7</v>
      </c>
      <c r="C93" s="38" t="s">
        <v>8</v>
      </c>
      <c r="D93" s="38" t="s">
        <v>9</v>
      </c>
      <c r="E93" s="38" t="s">
        <v>11</v>
      </c>
      <c r="F93" s="38">
        <v>447</v>
      </c>
      <c r="G93" s="38">
        <v>428</v>
      </c>
    </row>
    <row r="94" spans="1:7" x14ac:dyDescent="0.4">
      <c r="A94" s="38" t="s">
        <v>29</v>
      </c>
      <c r="B94" s="38" t="s">
        <v>7</v>
      </c>
      <c r="C94" s="38" t="s">
        <v>8</v>
      </c>
      <c r="D94" s="38" t="s">
        <v>9</v>
      </c>
      <c r="E94" s="38" t="s">
        <v>12</v>
      </c>
      <c r="F94" s="38">
        <v>1027</v>
      </c>
      <c r="G94" s="38">
        <v>976</v>
      </c>
    </row>
    <row r="95" spans="1:7" x14ac:dyDescent="0.4">
      <c r="A95" s="38" t="s">
        <v>29</v>
      </c>
      <c r="B95" s="38" t="s">
        <v>13</v>
      </c>
      <c r="C95" s="38" t="s">
        <v>8</v>
      </c>
      <c r="D95" s="38" t="s">
        <v>9</v>
      </c>
      <c r="E95" s="38" t="s">
        <v>10</v>
      </c>
      <c r="F95" s="38">
        <v>149</v>
      </c>
      <c r="G95" s="38">
        <v>147</v>
      </c>
    </row>
    <row r="96" spans="1:7" x14ac:dyDescent="0.4">
      <c r="A96" s="38" t="s">
        <v>29</v>
      </c>
      <c r="B96" s="38" t="s">
        <v>13</v>
      </c>
      <c r="C96" s="38" t="s">
        <v>8</v>
      </c>
      <c r="D96" s="38" t="s">
        <v>9</v>
      </c>
      <c r="E96" s="38" t="s">
        <v>11</v>
      </c>
      <c r="F96" s="38">
        <v>161</v>
      </c>
      <c r="G96" s="38">
        <v>158</v>
      </c>
    </row>
    <row r="97" spans="1:7" x14ac:dyDescent="0.4">
      <c r="A97" s="38" t="s">
        <v>29</v>
      </c>
      <c r="B97" s="38" t="s">
        <v>13</v>
      </c>
      <c r="C97" s="38" t="s">
        <v>8</v>
      </c>
      <c r="D97" s="38" t="s">
        <v>9</v>
      </c>
      <c r="E97" s="38" t="s">
        <v>12</v>
      </c>
      <c r="F97" s="38">
        <v>310</v>
      </c>
      <c r="G97" s="38">
        <v>305</v>
      </c>
    </row>
    <row r="98" spans="1:7" x14ac:dyDescent="0.4">
      <c r="A98" s="38" t="s">
        <v>29</v>
      </c>
      <c r="B98" s="38" t="s">
        <v>14</v>
      </c>
      <c r="C98" s="38" t="s">
        <v>8</v>
      </c>
      <c r="D98" s="38" t="s">
        <v>9</v>
      </c>
      <c r="E98" s="38" t="s">
        <v>10</v>
      </c>
      <c r="F98" s="38">
        <v>199</v>
      </c>
      <c r="G98" s="38">
        <v>193</v>
      </c>
    </row>
    <row r="99" spans="1:7" x14ac:dyDescent="0.4">
      <c r="A99" s="38" t="s">
        <v>29</v>
      </c>
      <c r="B99" s="38" t="s">
        <v>14</v>
      </c>
      <c r="C99" s="38" t="s">
        <v>8</v>
      </c>
      <c r="D99" s="38" t="s">
        <v>9</v>
      </c>
      <c r="E99" s="38" t="s">
        <v>11</v>
      </c>
      <c r="F99" s="38">
        <v>192</v>
      </c>
      <c r="G99" s="38">
        <v>185</v>
      </c>
    </row>
    <row r="100" spans="1:7" x14ac:dyDescent="0.4">
      <c r="A100" s="38" t="s">
        <v>29</v>
      </c>
      <c r="B100" s="38" t="s">
        <v>14</v>
      </c>
      <c r="C100" s="38" t="s">
        <v>8</v>
      </c>
      <c r="D100" s="38" t="s">
        <v>9</v>
      </c>
      <c r="E100" s="38" t="s">
        <v>12</v>
      </c>
      <c r="F100" s="38">
        <v>391</v>
      </c>
      <c r="G100" s="38">
        <v>378</v>
      </c>
    </row>
    <row r="101" spans="1:7" x14ac:dyDescent="0.4">
      <c r="A101" s="38" t="s">
        <v>29</v>
      </c>
      <c r="B101" s="38" t="s">
        <v>15</v>
      </c>
      <c r="C101" s="38" t="s">
        <v>8</v>
      </c>
      <c r="D101" s="38" t="s">
        <v>9</v>
      </c>
      <c r="E101" s="38" t="s">
        <v>10</v>
      </c>
      <c r="F101" s="38">
        <v>478</v>
      </c>
      <c r="G101" s="38">
        <v>459</v>
      </c>
    </row>
    <row r="102" spans="1:7" x14ac:dyDescent="0.4">
      <c r="A102" s="38" t="s">
        <v>29</v>
      </c>
      <c r="B102" s="38" t="s">
        <v>15</v>
      </c>
      <c r="C102" s="38" t="s">
        <v>8</v>
      </c>
      <c r="D102" s="38" t="s">
        <v>9</v>
      </c>
      <c r="E102" s="38" t="s">
        <v>11</v>
      </c>
      <c r="F102" s="38">
        <v>419</v>
      </c>
      <c r="G102" s="38">
        <v>403</v>
      </c>
    </row>
    <row r="103" spans="1:7" x14ac:dyDescent="0.4">
      <c r="A103" s="38" t="s">
        <v>29</v>
      </c>
      <c r="B103" s="38" t="s">
        <v>15</v>
      </c>
      <c r="C103" s="38" t="s">
        <v>8</v>
      </c>
      <c r="D103" s="38" t="s">
        <v>9</v>
      </c>
      <c r="E103" s="38" t="s">
        <v>12</v>
      </c>
      <c r="F103" s="38">
        <v>897</v>
      </c>
      <c r="G103" s="38">
        <v>862</v>
      </c>
    </row>
    <row r="104" spans="1:7" x14ac:dyDescent="0.4">
      <c r="A104" s="38" t="s">
        <v>29</v>
      </c>
      <c r="B104" s="38" t="s">
        <v>16</v>
      </c>
      <c r="C104" s="38" t="s">
        <v>8</v>
      </c>
      <c r="D104" s="38" t="s">
        <v>9</v>
      </c>
      <c r="E104" s="38" t="s">
        <v>10</v>
      </c>
      <c r="F104" s="38">
        <v>348</v>
      </c>
      <c r="G104" s="38">
        <v>329</v>
      </c>
    </row>
    <row r="105" spans="1:7" x14ac:dyDescent="0.4">
      <c r="A105" s="38" t="s">
        <v>29</v>
      </c>
      <c r="B105" s="38" t="s">
        <v>16</v>
      </c>
      <c r="C105" s="38" t="s">
        <v>8</v>
      </c>
      <c r="D105" s="38" t="s">
        <v>9</v>
      </c>
      <c r="E105" s="38" t="s">
        <v>11</v>
      </c>
      <c r="F105" s="38">
        <v>317</v>
      </c>
      <c r="G105" s="38">
        <v>304</v>
      </c>
    </row>
    <row r="106" spans="1:7" x14ac:dyDescent="0.4">
      <c r="A106" s="38" t="s">
        <v>29</v>
      </c>
      <c r="B106" s="38" t="s">
        <v>16</v>
      </c>
      <c r="C106" s="38" t="s">
        <v>8</v>
      </c>
      <c r="D106" s="38" t="s">
        <v>9</v>
      </c>
      <c r="E106" s="38" t="s">
        <v>12</v>
      </c>
      <c r="F106" s="38">
        <v>665</v>
      </c>
      <c r="G106" s="38">
        <v>633</v>
      </c>
    </row>
    <row r="107" spans="1:7" x14ac:dyDescent="0.4">
      <c r="A107" s="38" t="s">
        <v>29</v>
      </c>
      <c r="B107" s="38" t="s">
        <v>17</v>
      </c>
      <c r="C107" s="38" t="s">
        <v>8</v>
      </c>
      <c r="D107" s="38" t="s">
        <v>9</v>
      </c>
      <c r="E107" s="38" t="s">
        <v>10</v>
      </c>
      <c r="F107" s="38">
        <v>540</v>
      </c>
      <c r="G107" s="38">
        <v>501</v>
      </c>
    </row>
    <row r="108" spans="1:7" x14ac:dyDescent="0.4">
      <c r="A108" s="38" t="s">
        <v>29</v>
      </c>
      <c r="B108" s="38" t="s">
        <v>17</v>
      </c>
      <c r="C108" s="38" t="s">
        <v>8</v>
      </c>
      <c r="D108" s="38" t="s">
        <v>9</v>
      </c>
      <c r="E108" s="38" t="s">
        <v>11</v>
      </c>
      <c r="F108" s="38">
        <v>524</v>
      </c>
      <c r="G108" s="38">
        <v>486</v>
      </c>
    </row>
    <row r="109" spans="1:7" x14ac:dyDescent="0.4">
      <c r="A109" s="38" t="s">
        <v>29</v>
      </c>
      <c r="B109" s="38" t="s">
        <v>17</v>
      </c>
      <c r="C109" s="38" t="s">
        <v>8</v>
      </c>
      <c r="D109" s="38" t="s">
        <v>9</v>
      </c>
      <c r="E109" s="38" t="s">
        <v>12</v>
      </c>
      <c r="F109" s="38">
        <v>1064</v>
      </c>
      <c r="G109" s="38">
        <v>987</v>
      </c>
    </row>
    <row r="110" spans="1:7" x14ac:dyDescent="0.4">
      <c r="A110" s="38" t="s">
        <v>29</v>
      </c>
      <c r="B110" s="38" t="s">
        <v>18</v>
      </c>
      <c r="C110" s="38" t="s">
        <v>8</v>
      </c>
      <c r="D110" s="38" t="s">
        <v>9</v>
      </c>
      <c r="E110" s="38" t="s">
        <v>10</v>
      </c>
      <c r="F110" s="38">
        <v>1531</v>
      </c>
      <c r="G110" s="38">
        <v>1438</v>
      </c>
    </row>
    <row r="111" spans="1:7" x14ac:dyDescent="0.4">
      <c r="A111" s="38" t="s">
        <v>29</v>
      </c>
      <c r="B111" s="38" t="s">
        <v>18</v>
      </c>
      <c r="C111" s="38" t="s">
        <v>8</v>
      </c>
      <c r="D111" s="38" t="s">
        <v>9</v>
      </c>
      <c r="E111" s="38" t="s">
        <v>11</v>
      </c>
      <c r="F111" s="38">
        <v>1237</v>
      </c>
      <c r="G111" s="38">
        <v>1157</v>
      </c>
    </row>
    <row r="112" spans="1:7" x14ac:dyDescent="0.4">
      <c r="A112" s="38" t="s">
        <v>29</v>
      </c>
      <c r="B112" s="38" t="s">
        <v>18</v>
      </c>
      <c r="C112" s="38" t="s">
        <v>8</v>
      </c>
      <c r="D112" s="38" t="s">
        <v>9</v>
      </c>
      <c r="E112" s="38" t="s">
        <v>12</v>
      </c>
      <c r="F112" s="38">
        <v>2768</v>
      </c>
      <c r="G112" s="38">
        <v>2595</v>
      </c>
    </row>
    <row r="113" spans="1:7" x14ac:dyDescent="0.4">
      <c r="A113" s="38" t="s">
        <v>29</v>
      </c>
      <c r="B113" s="38" t="s">
        <v>19</v>
      </c>
      <c r="C113" s="38" t="s">
        <v>8</v>
      </c>
      <c r="D113" s="38" t="s">
        <v>9</v>
      </c>
      <c r="E113" s="38" t="s">
        <v>10</v>
      </c>
      <c r="F113" s="38">
        <v>452</v>
      </c>
      <c r="G113" s="38">
        <v>436</v>
      </c>
    </row>
    <row r="114" spans="1:7" x14ac:dyDescent="0.4">
      <c r="A114" s="38" t="s">
        <v>29</v>
      </c>
      <c r="B114" s="38" t="s">
        <v>19</v>
      </c>
      <c r="C114" s="38" t="s">
        <v>8</v>
      </c>
      <c r="D114" s="38" t="s">
        <v>9</v>
      </c>
      <c r="E114" s="38" t="s">
        <v>11</v>
      </c>
      <c r="F114" s="38">
        <v>408</v>
      </c>
      <c r="G114" s="38">
        <v>392</v>
      </c>
    </row>
    <row r="115" spans="1:7" x14ac:dyDescent="0.4">
      <c r="A115" s="38" t="s">
        <v>29</v>
      </c>
      <c r="B115" s="38" t="s">
        <v>19</v>
      </c>
      <c r="C115" s="38" t="s">
        <v>8</v>
      </c>
      <c r="D115" s="38" t="s">
        <v>9</v>
      </c>
      <c r="E115" s="38" t="s">
        <v>12</v>
      </c>
      <c r="F115" s="38">
        <v>860</v>
      </c>
      <c r="G115" s="38">
        <v>828</v>
      </c>
    </row>
    <row r="116" spans="1:7" x14ac:dyDescent="0.4">
      <c r="A116" s="38" t="s">
        <v>29</v>
      </c>
      <c r="B116" s="38" t="s">
        <v>20</v>
      </c>
      <c r="C116" s="38" t="s">
        <v>8</v>
      </c>
      <c r="D116" s="38" t="s">
        <v>9</v>
      </c>
      <c r="E116" s="38" t="s">
        <v>10</v>
      </c>
      <c r="F116" s="38">
        <v>658</v>
      </c>
      <c r="G116" s="38">
        <v>607</v>
      </c>
    </row>
    <row r="117" spans="1:7" x14ac:dyDescent="0.4">
      <c r="A117" s="38" t="s">
        <v>29</v>
      </c>
      <c r="B117" s="38" t="s">
        <v>20</v>
      </c>
      <c r="C117" s="38" t="s">
        <v>8</v>
      </c>
      <c r="D117" s="38" t="s">
        <v>9</v>
      </c>
      <c r="E117" s="38" t="s">
        <v>11</v>
      </c>
      <c r="F117" s="38">
        <v>560</v>
      </c>
      <c r="G117" s="38">
        <v>533</v>
      </c>
    </row>
    <row r="118" spans="1:7" x14ac:dyDescent="0.4">
      <c r="A118" s="38" t="s">
        <v>29</v>
      </c>
      <c r="B118" s="38" t="s">
        <v>20</v>
      </c>
      <c r="C118" s="38" t="s">
        <v>8</v>
      </c>
      <c r="D118" s="38" t="s">
        <v>9</v>
      </c>
      <c r="E118" s="38" t="s">
        <v>12</v>
      </c>
      <c r="F118" s="38">
        <v>1218</v>
      </c>
      <c r="G118" s="38">
        <v>1140</v>
      </c>
    </row>
    <row r="119" spans="1:7" x14ac:dyDescent="0.4">
      <c r="A119" s="38" t="s">
        <v>29</v>
      </c>
      <c r="B119" s="38" t="s">
        <v>21</v>
      </c>
      <c r="C119" s="38" t="s">
        <v>8</v>
      </c>
      <c r="D119" s="38" t="s">
        <v>9</v>
      </c>
      <c r="E119" s="38" t="s">
        <v>10</v>
      </c>
      <c r="F119" s="38">
        <v>967</v>
      </c>
      <c r="G119" s="38">
        <v>919</v>
      </c>
    </row>
    <row r="120" spans="1:7" x14ac:dyDescent="0.4">
      <c r="A120" s="38" t="s">
        <v>29</v>
      </c>
      <c r="B120" s="38" t="s">
        <v>21</v>
      </c>
      <c r="C120" s="38" t="s">
        <v>8</v>
      </c>
      <c r="D120" s="38" t="s">
        <v>9</v>
      </c>
      <c r="E120" s="38" t="s">
        <v>11</v>
      </c>
      <c r="F120" s="38">
        <v>821</v>
      </c>
      <c r="G120" s="38">
        <v>786</v>
      </c>
    </row>
    <row r="121" spans="1:7" x14ac:dyDescent="0.4">
      <c r="A121" s="38" t="s">
        <v>29</v>
      </c>
      <c r="B121" s="38" t="s">
        <v>21</v>
      </c>
      <c r="C121" s="38" t="s">
        <v>8</v>
      </c>
      <c r="D121" s="38" t="s">
        <v>9</v>
      </c>
      <c r="E121" s="38" t="s">
        <v>12</v>
      </c>
      <c r="F121" s="38">
        <v>1788</v>
      </c>
      <c r="G121" s="38">
        <v>1705</v>
      </c>
    </row>
    <row r="122" spans="1:7" x14ac:dyDescent="0.4">
      <c r="A122" s="38" t="s">
        <v>29</v>
      </c>
      <c r="B122" s="38" t="s">
        <v>22</v>
      </c>
      <c r="C122" s="38" t="s">
        <v>8</v>
      </c>
      <c r="D122" s="38" t="s">
        <v>9</v>
      </c>
      <c r="E122" s="38" t="s">
        <v>10</v>
      </c>
      <c r="F122" s="38">
        <v>18</v>
      </c>
      <c r="G122" s="38">
        <v>18</v>
      </c>
    </row>
    <row r="123" spans="1:7" x14ac:dyDescent="0.4">
      <c r="A123" s="38" t="s">
        <v>29</v>
      </c>
      <c r="B123" s="38" t="s">
        <v>22</v>
      </c>
      <c r="C123" s="38" t="s">
        <v>8</v>
      </c>
      <c r="D123" s="38" t="s">
        <v>9</v>
      </c>
      <c r="E123" s="38" t="s">
        <v>11</v>
      </c>
      <c r="F123" s="38">
        <v>23</v>
      </c>
      <c r="G123" s="38">
        <v>22</v>
      </c>
    </row>
    <row r="124" spans="1:7" x14ac:dyDescent="0.4">
      <c r="A124" s="38" t="s">
        <v>29</v>
      </c>
      <c r="B124" s="38" t="s">
        <v>22</v>
      </c>
      <c r="C124" s="38" t="s">
        <v>8</v>
      </c>
      <c r="D124" s="38" t="s">
        <v>9</v>
      </c>
      <c r="E124" s="38" t="s">
        <v>12</v>
      </c>
      <c r="F124" s="38">
        <v>41</v>
      </c>
      <c r="G124" s="38">
        <v>40</v>
      </c>
    </row>
    <row r="125" spans="1:7" x14ac:dyDescent="0.4">
      <c r="A125" s="38" t="s">
        <v>29</v>
      </c>
      <c r="B125" s="38" t="s">
        <v>23</v>
      </c>
      <c r="C125" s="38" t="s">
        <v>8</v>
      </c>
      <c r="D125" s="38" t="s">
        <v>9</v>
      </c>
      <c r="E125" s="38" t="s">
        <v>10</v>
      </c>
      <c r="F125" s="38">
        <v>14</v>
      </c>
      <c r="G125" s="38">
        <v>14</v>
      </c>
    </row>
    <row r="126" spans="1:7" x14ac:dyDescent="0.4">
      <c r="A126" s="38" t="s">
        <v>29</v>
      </c>
      <c r="B126" s="38" t="s">
        <v>23</v>
      </c>
      <c r="C126" s="38" t="s">
        <v>8</v>
      </c>
      <c r="D126" s="38" t="s">
        <v>9</v>
      </c>
      <c r="E126" s="38" t="s">
        <v>11</v>
      </c>
      <c r="F126" s="38">
        <v>7</v>
      </c>
      <c r="G126" s="38">
        <v>6</v>
      </c>
    </row>
    <row r="127" spans="1:7" x14ac:dyDescent="0.4">
      <c r="A127" s="38" t="s">
        <v>29</v>
      </c>
      <c r="B127" s="38" t="s">
        <v>23</v>
      </c>
      <c r="C127" s="38" t="s">
        <v>8</v>
      </c>
      <c r="D127" s="38" t="s">
        <v>9</v>
      </c>
      <c r="E127" s="38" t="s">
        <v>12</v>
      </c>
      <c r="F127" s="38">
        <v>21</v>
      </c>
      <c r="G127" s="38">
        <v>20</v>
      </c>
    </row>
    <row r="128" spans="1:7" x14ac:dyDescent="0.4">
      <c r="A128" s="38" t="s">
        <v>29</v>
      </c>
      <c r="B128" s="38" t="s">
        <v>24</v>
      </c>
      <c r="C128" s="38" t="s">
        <v>8</v>
      </c>
      <c r="D128" s="38" t="s">
        <v>9</v>
      </c>
      <c r="E128" s="38" t="s">
        <v>10</v>
      </c>
      <c r="F128" s="38">
        <v>416</v>
      </c>
      <c r="G128" s="38">
        <v>386</v>
      </c>
    </row>
    <row r="129" spans="1:7" x14ac:dyDescent="0.4">
      <c r="A129" s="38" t="s">
        <v>29</v>
      </c>
      <c r="B129" s="38" t="s">
        <v>24</v>
      </c>
      <c r="C129" s="38" t="s">
        <v>8</v>
      </c>
      <c r="D129" s="38" t="s">
        <v>9</v>
      </c>
      <c r="E129" s="38" t="s">
        <v>11</v>
      </c>
      <c r="F129" s="38">
        <v>421</v>
      </c>
      <c r="G129" s="38">
        <v>401</v>
      </c>
    </row>
    <row r="130" spans="1:7" x14ac:dyDescent="0.4">
      <c r="A130" s="38" t="s">
        <v>29</v>
      </c>
      <c r="B130" s="38" t="s">
        <v>24</v>
      </c>
      <c r="C130" s="38" t="s">
        <v>8</v>
      </c>
      <c r="D130" s="38" t="s">
        <v>9</v>
      </c>
      <c r="E130" s="38" t="s">
        <v>12</v>
      </c>
      <c r="F130" s="38">
        <v>837</v>
      </c>
      <c r="G130" s="38">
        <v>787</v>
      </c>
    </row>
    <row r="131" spans="1:7" x14ac:dyDescent="0.4">
      <c r="A131" s="38" t="s">
        <v>29</v>
      </c>
      <c r="B131" s="38" t="s">
        <v>25</v>
      </c>
      <c r="C131" s="38" t="s">
        <v>8</v>
      </c>
      <c r="D131" s="38" t="s">
        <v>9</v>
      </c>
      <c r="E131" s="38" t="s">
        <v>10</v>
      </c>
      <c r="F131" s="38">
        <v>24</v>
      </c>
      <c r="G131" s="38">
        <v>23</v>
      </c>
    </row>
    <row r="132" spans="1:7" x14ac:dyDescent="0.4">
      <c r="A132" s="38" t="s">
        <v>29</v>
      </c>
      <c r="B132" s="38" t="s">
        <v>25</v>
      </c>
      <c r="C132" s="38" t="s">
        <v>8</v>
      </c>
      <c r="D132" s="38" t="s">
        <v>9</v>
      </c>
      <c r="E132" s="38" t="s">
        <v>11</v>
      </c>
      <c r="F132" s="38">
        <v>15</v>
      </c>
      <c r="G132" s="38">
        <v>15</v>
      </c>
    </row>
    <row r="133" spans="1:7" x14ac:dyDescent="0.4">
      <c r="A133" s="38" t="s">
        <v>29</v>
      </c>
      <c r="B133" s="38" t="s">
        <v>25</v>
      </c>
      <c r="C133" s="38" t="s">
        <v>8</v>
      </c>
      <c r="D133" s="38" t="s">
        <v>9</v>
      </c>
      <c r="E133" s="38" t="s">
        <v>12</v>
      </c>
      <c r="F133" s="38">
        <v>39</v>
      </c>
      <c r="G133" s="38">
        <v>38</v>
      </c>
    </row>
    <row r="134" spans="1:7" x14ac:dyDescent="0.4">
      <c r="A134" s="38" t="s">
        <v>29</v>
      </c>
      <c r="B134" s="38" t="s">
        <v>26</v>
      </c>
      <c r="C134" s="38" t="s">
        <v>8</v>
      </c>
      <c r="D134" s="38" t="s">
        <v>9</v>
      </c>
      <c r="E134" s="38" t="s">
        <v>10</v>
      </c>
      <c r="F134" s="38">
        <v>6374</v>
      </c>
      <c r="G134" s="38">
        <v>6018</v>
      </c>
    </row>
    <row r="135" spans="1:7" x14ac:dyDescent="0.4">
      <c r="A135" s="38" t="s">
        <v>29</v>
      </c>
      <c r="B135" s="38" t="s">
        <v>26</v>
      </c>
      <c r="C135" s="38" t="s">
        <v>8</v>
      </c>
      <c r="D135" s="38" t="s">
        <v>9</v>
      </c>
      <c r="E135" s="38" t="s">
        <v>11</v>
      </c>
      <c r="F135" s="38">
        <v>5552</v>
      </c>
      <c r="G135" s="38">
        <v>5276</v>
      </c>
    </row>
    <row r="136" spans="1:7" x14ac:dyDescent="0.4">
      <c r="A136" s="38" t="s">
        <v>29</v>
      </c>
      <c r="B136" s="38" t="s">
        <v>26</v>
      </c>
      <c r="C136" s="38" t="s">
        <v>8</v>
      </c>
      <c r="D136" s="38" t="s">
        <v>9</v>
      </c>
      <c r="E136" s="38" t="s">
        <v>12</v>
      </c>
      <c r="F136" s="38">
        <v>11926</v>
      </c>
      <c r="G136" s="38">
        <v>11294</v>
      </c>
    </row>
    <row r="137" spans="1:7" x14ac:dyDescent="0.4">
      <c r="A137" s="38" t="s">
        <v>30</v>
      </c>
      <c r="B137" s="38" t="s">
        <v>7</v>
      </c>
      <c r="C137" s="38" t="s">
        <v>8</v>
      </c>
      <c r="D137" s="38" t="s">
        <v>9</v>
      </c>
      <c r="E137" s="38" t="s">
        <v>10</v>
      </c>
      <c r="F137" s="38">
        <v>514</v>
      </c>
      <c r="G137" s="38">
        <v>487</v>
      </c>
    </row>
    <row r="138" spans="1:7" x14ac:dyDescent="0.4">
      <c r="A138" s="38" t="s">
        <v>30</v>
      </c>
      <c r="B138" s="38" t="s">
        <v>7</v>
      </c>
      <c r="C138" s="38" t="s">
        <v>8</v>
      </c>
      <c r="D138" s="38" t="s">
        <v>9</v>
      </c>
      <c r="E138" s="38" t="s">
        <v>11</v>
      </c>
      <c r="F138" s="38">
        <v>497</v>
      </c>
      <c r="G138" s="38">
        <v>462</v>
      </c>
    </row>
    <row r="139" spans="1:7" x14ac:dyDescent="0.4">
      <c r="A139" s="38" t="s">
        <v>30</v>
      </c>
      <c r="B139" s="38" t="s">
        <v>7</v>
      </c>
      <c r="C139" s="38" t="s">
        <v>8</v>
      </c>
      <c r="D139" s="38" t="s">
        <v>9</v>
      </c>
      <c r="E139" s="38" t="s">
        <v>12</v>
      </c>
      <c r="F139" s="38">
        <v>1011</v>
      </c>
      <c r="G139" s="38">
        <v>949</v>
      </c>
    </row>
    <row r="140" spans="1:7" x14ac:dyDescent="0.4">
      <c r="A140" s="38" t="s">
        <v>30</v>
      </c>
      <c r="B140" s="38" t="s">
        <v>13</v>
      </c>
      <c r="C140" s="38" t="s">
        <v>8</v>
      </c>
      <c r="D140" s="38" t="s">
        <v>9</v>
      </c>
      <c r="E140" s="38" t="s">
        <v>10</v>
      </c>
      <c r="F140" s="38">
        <v>140</v>
      </c>
      <c r="G140" s="38">
        <v>138</v>
      </c>
    </row>
    <row r="141" spans="1:7" x14ac:dyDescent="0.4">
      <c r="A141" s="38" t="s">
        <v>30</v>
      </c>
      <c r="B141" s="38" t="s">
        <v>13</v>
      </c>
      <c r="C141" s="38" t="s">
        <v>8</v>
      </c>
      <c r="D141" s="38" t="s">
        <v>9</v>
      </c>
      <c r="E141" s="38" t="s">
        <v>11</v>
      </c>
      <c r="F141" s="38">
        <v>127</v>
      </c>
      <c r="G141" s="38">
        <v>125</v>
      </c>
    </row>
    <row r="142" spans="1:7" x14ac:dyDescent="0.4">
      <c r="A142" s="38" t="s">
        <v>30</v>
      </c>
      <c r="B142" s="38" t="s">
        <v>13</v>
      </c>
      <c r="C142" s="38" t="s">
        <v>8</v>
      </c>
      <c r="D142" s="38" t="s">
        <v>9</v>
      </c>
      <c r="E142" s="38" t="s">
        <v>12</v>
      </c>
      <c r="F142" s="38">
        <v>267</v>
      </c>
      <c r="G142" s="38">
        <v>263</v>
      </c>
    </row>
    <row r="143" spans="1:7" x14ac:dyDescent="0.4">
      <c r="A143" s="38" t="s">
        <v>30</v>
      </c>
      <c r="B143" s="38" t="s">
        <v>14</v>
      </c>
      <c r="C143" s="38" t="s">
        <v>8</v>
      </c>
      <c r="D143" s="38" t="s">
        <v>9</v>
      </c>
      <c r="E143" s="38" t="s">
        <v>10</v>
      </c>
      <c r="F143" s="38">
        <v>196</v>
      </c>
      <c r="G143" s="38">
        <v>190</v>
      </c>
    </row>
    <row r="144" spans="1:7" x14ac:dyDescent="0.4">
      <c r="A144" s="38" t="s">
        <v>30</v>
      </c>
      <c r="B144" s="38" t="s">
        <v>14</v>
      </c>
      <c r="C144" s="38" t="s">
        <v>8</v>
      </c>
      <c r="D144" s="38" t="s">
        <v>9</v>
      </c>
      <c r="E144" s="38" t="s">
        <v>11</v>
      </c>
      <c r="F144" s="38">
        <v>170</v>
      </c>
      <c r="G144" s="38">
        <v>168</v>
      </c>
    </row>
    <row r="145" spans="1:7" x14ac:dyDescent="0.4">
      <c r="A145" s="38" t="s">
        <v>30</v>
      </c>
      <c r="B145" s="38" t="s">
        <v>14</v>
      </c>
      <c r="C145" s="38" t="s">
        <v>8</v>
      </c>
      <c r="D145" s="38" t="s">
        <v>9</v>
      </c>
      <c r="E145" s="38" t="s">
        <v>12</v>
      </c>
      <c r="F145" s="38">
        <v>366</v>
      </c>
      <c r="G145" s="38">
        <v>358</v>
      </c>
    </row>
    <row r="146" spans="1:7" x14ac:dyDescent="0.4">
      <c r="A146" s="38" t="s">
        <v>30</v>
      </c>
      <c r="B146" s="38" t="s">
        <v>15</v>
      </c>
      <c r="C146" s="38" t="s">
        <v>8</v>
      </c>
      <c r="D146" s="38" t="s">
        <v>9</v>
      </c>
      <c r="E146" s="38" t="s">
        <v>10</v>
      </c>
      <c r="F146" s="38">
        <v>509</v>
      </c>
      <c r="G146" s="38">
        <v>485</v>
      </c>
    </row>
    <row r="147" spans="1:7" x14ac:dyDescent="0.4">
      <c r="A147" s="38" t="s">
        <v>30</v>
      </c>
      <c r="B147" s="38" t="s">
        <v>15</v>
      </c>
      <c r="C147" s="38" t="s">
        <v>8</v>
      </c>
      <c r="D147" s="38" t="s">
        <v>9</v>
      </c>
      <c r="E147" s="38" t="s">
        <v>11</v>
      </c>
      <c r="F147" s="38">
        <v>431</v>
      </c>
      <c r="G147" s="38">
        <v>414</v>
      </c>
    </row>
    <row r="148" spans="1:7" x14ac:dyDescent="0.4">
      <c r="A148" s="38" t="s">
        <v>30</v>
      </c>
      <c r="B148" s="38" t="s">
        <v>15</v>
      </c>
      <c r="C148" s="38" t="s">
        <v>8</v>
      </c>
      <c r="D148" s="38" t="s">
        <v>9</v>
      </c>
      <c r="E148" s="38" t="s">
        <v>12</v>
      </c>
      <c r="F148" s="38">
        <v>940</v>
      </c>
      <c r="G148" s="38">
        <v>899</v>
      </c>
    </row>
    <row r="149" spans="1:7" x14ac:dyDescent="0.4">
      <c r="A149" s="38" t="s">
        <v>30</v>
      </c>
      <c r="B149" s="38" t="s">
        <v>16</v>
      </c>
      <c r="C149" s="38" t="s">
        <v>8</v>
      </c>
      <c r="D149" s="38" t="s">
        <v>9</v>
      </c>
      <c r="E149" s="38" t="s">
        <v>10</v>
      </c>
      <c r="F149" s="38">
        <v>402</v>
      </c>
      <c r="G149" s="38">
        <v>382</v>
      </c>
    </row>
    <row r="150" spans="1:7" x14ac:dyDescent="0.4">
      <c r="A150" s="38" t="s">
        <v>30</v>
      </c>
      <c r="B150" s="38" t="s">
        <v>16</v>
      </c>
      <c r="C150" s="38" t="s">
        <v>8</v>
      </c>
      <c r="D150" s="38" t="s">
        <v>9</v>
      </c>
      <c r="E150" s="38" t="s">
        <v>11</v>
      </c>
      <c r="F150" s="38">
        <v>332</v>
      </c>
      <c r="G150" s="38">
        <v>323</v>
      </c>
    </row>
    <row r="151" spans="1:7" x14ac:dyDescent="0.4">
      <c r="A151" s="38" t="s">
        <v>30</v>
      </c>
      <c r="B151" s="38" t="s">
        <v>16</v>
      </c>
      <c r="C151" s="38" t="s">
        <v>8</v>
      </c>
      <c r="D151" s="38" t="s">
        <v>9</v>
      </c>
      <c r="E151" s="38" t="s">
        <v>12</v>
      </c>
      <c r="F151" s="38">
        <v>734</v>
      </c>
      <c r="G151" s="38">
        <v>705</v>
      </c>
    </row>
    <row r="152" spans="1:7" x14ac:dyDescent="0.4">
      <c r="A152" s="38" t="s">
        <v>30</v>
      </c>
      <c r="B152" s="38" t="s">
        <v>17</v>
      </c>
      <c r="C152" s="38" t="s">
        <v>8</v>
      </c>
      <c r="D152" s="38" t="s">
        <v>9</v>
      </c>
      <c r="E152" s="38" t="s">
        <v>10</v>
      </c>
      <c r="F152" s="38">
        <v>596</v>
      </c>
      <c r="G152" s="38">
        <v>552</v>
      </c>
    </row>
    <row r="153" spans="1:7" x14ac:dyDescent="0.4">
      <c r="A153" s="38" t="s">
        <v>30</v>
      </c>
      <c r="B153" s="38" t="s">
        <v>17</v>
      </c>
      <c r="C153" s="38" t="s">
        <v>8</v>
      </c>
      <c r="D153" s="38" t="s">
        <v>9</v>
      </c>
      <c r="E153" s="38" t="s">
        <v>11</v>
      </c>
      <c r="F153" s="38">
        <v>501</v>
      </c>
      <c r="G153" s="38">
        <v>459</v>
      </c>
    </row>
    <row r="154" spans="1:7" x14ac:dyDescent="0.4">
      <c r="A154" s="38" t="s">
        <v>30</v>
      </c>
      <c r="B154" s="38" t="s">
        <v>17</v>
      </c>
      <c r="C154" s="38" t="s">
        <v>8</v>
      </c>
      <c r="D154" s="38" t="s">
        <v>9</v>
      </c>
      <c r="E154" s="38" t="s">
        <v>12</v>
      </c>
      <c r="F154" s="38">
        <v>1097</v>
      </c>
      <c r="G154" s="38">
        <v>1011</v>
      </c>
    </row>
    <row r="155" spans="1:7" x14ac:dyDescent="0.4">
      <c r="A155" s="38" t="s">
        <v>30</v>
      </c>
      <c r="B155" s="38" t="s">
        <v>18</v>
      </c>
      <c r="C155" s="38" t="s">
        <v>8</v>
      </c>
      <c r="D155" s="38" t="s">
        <v>9</v>
      </c>
      <c r="E155" s="38" t="s">
        <v>10</v>
      </c>
      <c r="F155" s="38">
        <v>1441</v>
      </c>
      <c r="G155" s="38">
        <v>1364</v>
      </c>
    </row>
    <row r="156" spans="1:7" x14ac:dyDescent="0.4">
      <c r="A156" s="38" t="s">
        <v>30</v>
      </c>
      <c r="B156" s="38" t="s">
        <v>18</v>
      </c>
      <c r="C156" s="38" t="s">
        <v>8</v>
      </c>
      <c r="D156" s="38" t="s">
        <v>9</v>
      </c>
      <c r="E156" s="38" t="s">
        <v>11</v>
      </c>
      <c r="F156" s="38">
        <v>1217</v>
      </c>
      <c r="G156" s="38">
        <v>1134</v>
      </c>
    </row>
    <row r="157" spans="1:7" x14ac:dyDescent="0.4">
      <c r="A157" s="38" t="s">
        <v>30</v>
      </c>
      <c r="B157" s="38" t="s">
        <v>18</v>
      </c>
      <c r="C157" s="38" t="s">
        <v>8</v>
      </c>
      <c r="D157" s="38" t="s">
        <v>9</v>
      </c>
      <c r="E157" s="38" t="s">
        <v>12</v>
      </c>
      <c r="F157" s="38">
        <v>2658</v>
      </c>
      <c r="G157" s="38">
        <v>2498</v>
      </c>
    </row>
    <row r="158" spans="1:7" x14ac:dyDescent="0.4">
      <c r="A158" s="38" t="s">
        <v>30</v>
      </c>
      <c r="B158" s="38" t="s">
        <v>19</v>
      </c>
      <c r="C158" s="38" t="s">
        <v>8</v>
      </c>
      <c r="D158" s="38" t="s">
        <v>9</v>
      </c>
      <c r="E158" s="38" t="s">
        <v>10</v>
      </c>
      <c r="F158" s="38">
        <v>487</v>
      </c>
      <c r="G158" s="38">
        <v>459</v>
      </c>
    </row>
    <row r="159" spans="1:7" x14ac:dyDescent="0.4">
      <c r="A159" s="38" t="s">
        <v>30</v>
      </c>
      <c r="B159" s="38" t="s">
        <v>19</v>
      </c>
      <c r="C159" s="38" t="s">
        <v>8</v>
      </c>
      <c r="D159" s="38" t="s">
        <v>9</v>
      </c>
      <c r="E159" s="38" t="s">
        <v>11</v>
      </c>
      <c r="F159" s="38">
        <v>412</v>
      </c>
      <c r="G159" s="38">
        <v>388</v>
      </c>
    </row>
    <row r="160" spans="1:7" x14ac:dyDescent="0.4">
      <c r="A160" s="38" t="s">
        <v>30</v>
      </c>
      <c r="B160" s="38" t="s">
        <v>19</v>
      </c>
      <c r="C160" s="38" t="s">
        <v>8</v>
      </c>
      <c r="D160" s="38" t="s">
        <v>9</v>
      </c>
      <c r="E160" s="38" t="s">
        <v>12</v>
      </c>
      <c r="F160" s="38">
        <v>899</v>
      </c>
      <c r="G160" s="38">
        <v>847</v>
      </c>
    </row>
    <row r="161" spans="1:7" x14ac:dyDescent="0.4">
      <c r="A161" s="38" t="s">
        <v>30</v>
      </c>
      <c r="B161" s="38" t="s">
        <v>20</v>
      </c>
      <c r="C161" s="38" t="s">
        <v>8</v>
      </c>
      <c r="D161" s="38" t="s">
        <v>9</v>
      </c>
      <c r="E161" s="38" t="s">
        <v>10</v>
      </c>
      <c r="F161" s="38">
        <v>674</v>
      </c>
      <c r="G161" s="38">
        <v>627</v>
      </c>
    </row>
    <row r="162" spans="1:7" x14ac:dyDescent="0.4">
      <c r="A162" s="38" t="s">
        <v>30</v>
      </c>
      <c r="B162" s="38" t="s">
        <v>20</v>
      </c>
      <c r="C162" s="38" t="s">
        <v>8</v>
      </c>
      <c r="D162" s="38" t="s">
        <v>9</v>
      </c>
      <c r="E162" s="38" t="s">
        <v>11</v>
      </c>
      <c r="F162" s="38">
        <v>605</v>
      </c>
      <c r="G162" s="38">
        <v>566</v>
      </c>
    </row>
    <row r="163" spans="1:7" x14ac:dyDescent="0.4">
      <c r="A163" s="38" t="s">
        <v>30</v>
      </c>
      <c r="B163" s="38" t="s">
        <v>20</v>
      </c>
      <c r="C163" s="38" t="s">
        <v>8</v>
      </c>
      <c r="D163" s="38" t="s">
        <v>9</v>
      </c>
      <c r="E163" s="38" t="s">
        <v>12</v>
      </c>
      <c r="F163" s="38">
        <v>1279</v>
      </c>
      <c r="G163" s="38">
        <v>1193</v>
      </c>
    </row>
    <row r="164" spans="1:7" x14ac:dyDescent="0.4">
      <c r="A164" s="38" t="s">
        <v>30</v>
      </c>
      <c r="B164" s="38" t="s">
        <v>21</v>
      </c>
      <c r="C164" s="38" t="s">
        <v>8</v>
      </c>
      <c r="D164" s="38" t="s">
        <v>9</v>
      </c>
      <c r="E164" s="38" t="s">
        <v>10</v>
      </c>
      <c r="F164" s="38">
        <v>884</v>
      </c>
      <c r="G164" s="38">
        <v>827</v>
      </c>
    </row>
    <row r="165" spans="1:7" x14ac:dyDescent="0.4">
      <c r="A165" s="38" t="s">
        <v>30</v>
      </c>
      <c r="B165" s="38" t="s">
        <v>21</v>
      </c>
      <c r="C165" s="38" t="s">
        <v>8</v>
      </c>
      <c r="D165" s="38" t="s">
        <v>9</v>
      </c>
      <c r="E165" s="38" t="s">
        <v>11</v>
      </c>
      <c r="F165" s="38">
        <v>854</v>
      </c>
      <c r="G165" s="38">
        <v>821</v>
      </c>
    </row>
    <row r="166" spans="1:7" x14ac:dyDescent="0.4">
      <c r="A166" s="38" t="s">
        <v>30</v>
      </c>
      <c r="B166" s="38" t="s">
        <v>21</v>
      </c>
      <c r="C166" s="38" t="s">
        <v>8</v>
      </c>
      <c r="D166" s="38" t="s">
        <v>9</v>
      </c>
      <c r="E166" s="38" t="s">
        <v>12</v>
      </c>
      <c r="F166" s="38">
        <v>1738</v>
      </c>
      <c r="G166" s="38">
        <v>1648</v>
      </c>
    </row>
    <row r="167" spans="1:7" x14ac:dyDescent="0.4">
      <c r="A167" s="38" t="s">
        <v>30</v>
      </c>
      <c r="B167" s="38" t="s">
        <v>22</v>
      </c>
      <c r="C167" s="38" t="s">
        <v>8</v>
      </c>
      <c r="D167" s="38" t="s">
        <v>9</v>
      </c>
      <c r="E167" s="38" t="s">
        <v>10</v>
      </c>
      <c r="F167" s="38">
        <v>25</v>
      </c>
      <c r="G167" s="38">
        <v>25</v>
      </c>
    </row>
    <row r="168" spans="1:7" x14ac:dyDescent="0.4">
      <c r="A168" s="38" t="s">
        <v>30</v>
      </c>
      <c r="B168" s="38" t="s">
        <v>22</v>
      </c>
      <c r="C168" s="38" t="s">
        <v>8</v>
      </c>
      <c r="D168" s="38" t="s">
        <v>9</v>
      </c>
      <c r="E168" s="38" t="s">
        <v>11</v>
      </c>
      <c r="F168" s="38">
        <v>20</v>
      </c>
      <c r="G168" s="38">
        <v>18</v>
      </c>
    </row>
    <row r="169" spans="1:7" x14ac:dyDescent="0.4">
      <c r="A169" s="38" t="s">
        <v>30</v>
      </c>
      <c r="B169" s="38" t="s">
        <v>22</v>
      </c>
      <c r="C169" s="38" t="s">
        <v>8</v>
      </c>
      <c r="D169" s="38" t="s">
        <v>9</v>
      </c>
      <c r="E169" s="38" t="s">
        <v>12</v>
      </c>
      <c r="F169" s="38">
        <v>45</v>
      </c>
      <c r="G169" s="38">
        <v>43</v>
      </c>
    </row>
    <row r="170" spans="1:7" x14ac:dyDescent="0.4">
      <c r="A170" s="38" t="s">
        <v>30</v>
      </c>
      <c r="B170" s="38" t="s">
        <v>23</v>
      </c>
      <c r="C170" s="38" t="s">
        <v>8</v>
      </c>
      <c r="D170" s="38" t="s">
        <v>9</v>
      </c>
      <c r="E170" s="38" t="s">
        <v>10</v>
      </c>
      <c r="F170" s="38">
        <v>14</v>
      </c>
      <c r="G170" s="38">
        <v>14</v>
      </c>
    </row>
    <row r="171" spans="1:7" x14ac:dyDescent="0.4">
      <c r="A171" s="38" t="s">
        <v>30</v>
      </c>
      <c r="B171" s="38" t="s">
        <v>23</v>
      </c>
      <c r="C171" s="38" t="s">
        <v>8</v>
      </c>
      <c r="D171" s="38" t="s">
        <v>9</v>
      </c>
      <c r="E171" s="38" t="s">
        <v>11</v>
      </c>
      <c r="F171" s="38">
        <v>10</v>
      </c>
      <c r="G171" s="38">
        <v>10</v>
      </c>
    </row>
    <row r="172" spans="1:7" x14ac:dyDescent="0.4">
      <c r="A172" s="38" t="s">
        <v>30</v>
      </c>
      <c r="B172" s="38" t="s">
        <v>23</v>
      </c>
      <c r="C172" s="38" t="s">
        <v>8</v>
      </c>
      <c r="D172" s="38" t="s">
        <v>9</v>
      </c>
      <c r="E172" s="38" t="s">
        <v>12</v>
      </c>
      <c r="F172" s="38">
        <v>24</v>
      </c>
      <c r="G172" s="38">
        <v>24</v>
      </c>
    </row>
    <row r="173" spans="1:7" x14ac:dyDescent="0.4">
      <c r="A173" s="38" t="s">
        <v>30</v>
      </c>
      <c r="B173" s="38" t="s">
        <v>24</v>
      </c>
      <c r="C173" s="38" t="s">
        <v>8</v>
      </c>
      <c r="D173" s="38" t="s">
        <v>9</v>
      </c>
      <c r="E173" s="38" t="s">
        <v>10</v>
      </c>
      <c r="F173" s="38">
        <v>417</v>
      </c>
      <c r="G173" s="38">
        <v>389</v>
      </c>
    </row>
    <row r="174" spans="1:7" x14ac:dyDescent="0.4">
      <c r="A174" s="38" t="s">
        <v>30</v>
      </c>
      <c r="B174" s="38" t="s">
        <v>24</v>
      </c>
      <c r="C174" s="38" t="s">
        <v>8</v>
      </c>
      <c r="D174" s="38" t="s">
        <v>9</v>
      </c>
      <c r="E174" s="38" t="s">
        <v>11</v>
      </c>
      <c r="F174" s="38">
        <v>415</v>
      </c>
      <c r="G174" s="38">
        <v>398</v>
      </c>
    </row>
    <row r="175" spans="1:7" x14ac:dyDescent="0.4">
      <c r="A175" s="38" t="s">
        <v>30</v>
      </c>
      <c r="B175" s="38" t="s">
        <v>24</v>
      </c>
      <c r="C175" s="38" t="s">
        <v>8</v>
      </c>
      <c r="D175" s="38" t="s">
        <v>9</v>
      </c>
      <c r="E175" s="38" t="s">
        <v>12</v>
      </c>
      <c r="F175" s="38">
        <v>832</v>
      </c>
      <c r="G175" s="38">
        <v>787</v>
      </c>
    </row>
    <row r="176" spans="1:7" x14ac:dyDescent="0.4">
      <c r="A176" s="38" t="s">
        <v>30</v>
      </c>
      <c r="B176" s="38" t="s">
        <v>25</v>
      </c>
      <c r="C176" s="38" t="s">
        <v>8</v>
      </c>
      <c r="D176" s="38" t="s">
        <v>9</v>
      </c>
      <c r="E176" s="38" t="s">
        <v>10</v>
      </c>
      <c r="F176" s="38">
        <v>26</v>
      </c>
      <c r="G176" s="38">
        <v>23</v>
      </c>
    </row>
    <row r="177" spans="1:7" x14ac:dyDescent="0.4">
      <c r="A177" s="38" t="s">
        <v>30</v>
      </c>
      <c r="B177" s="38" t="s">
        <v>25</v>
      </c>
      <c r="C177" s="38" t="s">
        <v>8</v>
      </c>
      <c r="D177" s="38" t="s">
        <v>9</v>
      </c>
      <c r="E177" s="38" t="s">
        <v>11</v>
      </c>
      <c r="F177" s="38">
        <v>33</v>
      </c>
      <c r="G177" s="38">
        <v>33</v>
      </c>
    </row>
    <row r="178" spans="1:7" x14ac:dyDescent="0.4">
      <c r="A178" s="38" t="s">
        <v>30</v>
      </c>
      <c r="B178" s="38" t="s">
        <v>25</v>
      </c>
      <c r="C178" s="38" t="s">
        <v>8</v>
      </c>
      <c r="D178" s="38" t="s">
        <v>9</v>
      </c>
      <c r="E178" s="38" t="s">
        <v>12</v>
      </c>
      <c r="F178" s="38">
        <v>59</v>
      </c>
      <c r="G178" s="38">
        <v>56</v>
      </c>
    </row>
    <row r="179" spans="1:7" x14ac:dyDescent="0.4">
      <c r="A179" s="38" t="s">
        <v>30</v>
      </c>
      <c r="B179" s="38" t="s">
        <v>26</v>
      </c>
      <c r="C179" s="38" t="s">
        <v>8</v>
      </c>
      <c r="D179" s="38" t="s">
        <v>9</v>
      </c>
      <c r="E179" s="38" t="s">
        <v>10</v>
      </c>
      <c r="F179" s="38">
        <v>6325</v>
      </c>
      <c r="G179" s="38">
        <v>5962</v>
      </c>
    </row>
    <row r="180" spans="1:7" x14ac:dyDescent="0.4">
      <c r="A180" s="38" t="s">
        <v>30</v>
      </c>
      <c r="B180" s="38" t="s">
        <v>26</v>
      </c>
      <c r="C180" s="38" t="s">
        <v>8</v>
      </c>
      <c r="D180" s="38" t="s">
        <v>9</v>
      </c>
      <c r="E180" s="38" t="s">
        <v>11</v>
      </c>
      <c r="F180" s="38">
        <v>5624</v>
      </c>
      <c r="G180" s="38">
        <v>5319</v>
      </c>
    </row>
    <row r="181" spans="1:7" x14ac:dyDescent="0.4">
      <c r="A181" s="38" t="s">
        <v>30</v>
      </c>
      <c r="B181" s="38" t="s">
        <v>26</v>
      </c>
      <c r="C181" s="38" t="s">
        <v>8</v>
      </c>
      <c r="D181" s="38" t="s">
        <v>9</v>
      </c>
      <c r="E181" s="38" t="s">
        <v>12</v>
      </c>
      <c r="F181" s="38">
        <v>11949</v>
      </c>
      <c r="G181" s="38">
        <v>11281</v>
      </c>
    </row>
    <row r="182" spans="1:7" x14ac:dyDescent="0.4">
      <c r="A182" s="38" t="s">
        <v>63</v>
      </c>
      <c r="B182" s="38" t="s">
        <v>7</v>
      </c>
      <c r="C182" s="38" t="s">
        <v>8</v>
      </c>
      <c r="D182" s="38" t="s">
        <v>64</v>
      </c>
      <c r="E182" s="38" t="s">
        <v>10</v>
      </c>
      <c r="F182" s="38">
        <v>601</v>
      </c>
      <c r="G182" s="38">
        <v>549</v>
      </c>
    </row>
    <row r="183" spans="1:7" x14ac:dyDescent="0.4">
      <c r="A183" s="38" t="s">
        <v>63</v>
      </c>
      <c r="B183" s="38" t="s">
        <v>7</v>
      </c>
      <c r="C183" s="38" t="s">
        <v>8</v>
      </c>
      <c r="D183" s="38" t="s">
        <v>64</v>
      </c>
      <c r="E183" s="38" t="s">
        <v>11</v>
      </c>
      <c r="F183" s="38">
        <v>521</v>
      </c>
      <c r="G183" s="38">
        <v>482</v>
      </c>
    </row>
    <row r="184" spans="1:7" x14ac:dyDescent="0.4">
      <c r="A184" s="38" t="s">
        <v>63</v>
      </c>
      <c r="B184" s="38" t="s">
        <v>7</v>
      </c>
      <c r="C184" s="38" t="s">
        <v>8</v>
      </c>
      <c r="D184" s="38" t="s">
        <v>64</v>
      </c>
      <c r="E184" s="38" t="s">
        <v>12</v>
      </c>
      <c r="F184" s="38">
        <v>1122</v>
      </c>
      <c r="G184" s="38">
        <v>1031</v>
      </c>
    </row>
    <row r="185" spans="1:7" x14ac:dyDescent="0.4">
      <c r="A185" s="38" t="s">
        <v>63</v>
      </c>
      <c r="B185" s="38" t="s">
        <v>13</v>
      </c>
      <c r="C185" s="38" t="s">
        <v>8</v>
      </c>
      <c r="D185" s="38" t="s">
        <v>64</v>
      </c>
      <c r="E185" s="38" t="s">
        <v>10</v>
      </c>
      <c r="F185" s="38">
        <v>157</v>
      </c>
      <c r="G185" s="38">
        <v>149</v>
      </c>
    </row>
    <row r="186" spans="1:7" x14ac:dyDescent="0.4">
      <c r="A186" s="38" t="s">
        <v>63</v>
      </c>
      <c r="B186" s="38" t="s">
        <v>13</v>
      </c>
      <c r="C186" s="38" t="s">
        <v>8</v>
      </c>
      <c r="D186" s="38" t="s">
        <v>64</v>
      </c>
      <c r="E186" s="38" t="s">
        <v>11</v>
      </c>
      <c r="F186" s="38">
        <v>148</v>
      </c>
      <c r="G186" s="38">
        <v>146</v>
      </c>
    </row>
    <row r="187" spans="1:7" x14ac:dyDescent="0.4">
      <c r="A187" s="38" t="s">
        <v>63</v>
      </c>
      <c r="B187" s="38" t="s">
        <v>13</v>
      </c>
      <c r="C187" s="38" t="s">
        <v>8</v>
      </c>
      <c r="D187" s="38" t="s">
        <v>64</v>
      </c>
      <c r="E187" s="38" t="s">
        <v>12</v>
      </c>
      <c r="F187" s="38">
        <v>305</v>
      </c>
      <c r="G187" s="38">
        <v>295</v>
      </c>
    </row>
    <row r="188" spans="1:7" x14ac:dyDescent="0.4">
      <c r="A188" s="38" t="s">
        <v>63</v>
      </c>
      <c r="B188" s="38" t="s">
        <v>14</v>
      </c>
      <c r="C188" s="38" t="s">
        <v>8</v>
      </c>
      <c r="D188" s="38" t="s">
        <v>64</v>
      </c>
      <c r="E188" s="38" t="s">
        <v>10</v>
      </c>
      <c r="F188" s="38">
        <v>209</v>
      </c>
      <c r="G188" s="38">
        <v>201</v>
      </c>
    </row>
    <row r="189" spans="1:7" x14ac:dyDescent="0.4">
      <c r="A189" s="38" t="s">
        <v>63</v>
      </c>
      <c r="B189" s="38" t="s">
        <v>14</v>
      </c>
      <c r="C189" s="38" t="s">
        <v>8</v>
      </c>
      <c r="D189" s="38" t="s">
        <v>64</v>
      </c>
      <c r="E189" s="38" t="s">
        <v>11</v>
      </c>
      <c r="F189" s="38">
        <v>216</v>
      </c>
      <c r="G189" s="38">
        <v>210</v>
      </c>
    </row>
    <row r="190" spans="1:7" x14ac:dyDescent="0.4">
      <c r="A190" s="38" t="s">
        <v>63</v>
      </c>
      <c r="B190" s="38" t="s">
        <v>14</v>
      </c>
      <c r="C190" s="38" t="s">
        <v>8</v>
      </c>
      <c r="D190" s="38" t="s">
        <v>64</v>
      </c>
      <c r="E190" s="38" t="s">
        <v>12</v>
      </c>
      <c r="F190" s="38">
        <v>425</v>
      </c>
      <c r="G190" s="38">
        <v>411</v>
      </c>
    </row>
    <row r="191" spans="1:7" x14ac:dyDescent="0.4">
      <c r="A191" s="38" t="s">
        <v>63</v>
      </c>
      <c r="B191" s="38" t="s">
        <v>15</v>
      </c>
      <c r="C191" s="38" t="s">
        <v>8</v>
      </c>
      <c r="D191" s="38" t="s">
        <v>64</v>
      </c>
      <c r="E191" s="38" t="s">
        <v>10</v>
      </c>
      <c r="F191" s="38">
        <v>471</v>
      </c>
      <c r="G191" s="38">
        <v>450</v>
      </c>
    </row>
    <row r="192" spans="1:7" x14ac:dyDescent="0.4">
      <c r="A192" s="38" t="s">
        <v>63</v>
      </c>
      <c r="B192" s="38" t="s">
        <v>15</v>
      </c>
      <c r="C192" s="38" t="s">
        <v>8</v>
      </c>
      <c r="D192" s="38" t="s">
        <v>64</v>
      </c>
      <c r="E192" s="38" t="s">
        <v>11</v>
      </c>
      <c r="F192" s="38">
        <v>438</v>
      </c>
      <c r="G192" s="38">
        <v>422</v>
      </c>
    </row>
    <row r="193" spans="1:7" x14ac:dyDescent="0.4">
      <c r="A193" s="38" t="s">
        <v>63</v>
      </c>
      <c r="B193" s="38" t="s">
        <v>15</v>
      </c>
      <c r="C193" s="38" t="s">
        <v>8</v>
      </c>
      <c r="D193" s="38" t="s">
        <v>64</v>
      </c>
      <c r="E193" s="38" t="s">
        <v>12</v>
      </c>
      <c r="F193" s="38">
        <v>909</v>
      </c>
      <c r="G193" s="38">
        <v>872</v>
      </c>
    </row>
    <row r="194" spans="1:7" x14ac:dyDescent="0.4">
      <c r="A194" s="38" t="s">
        <v>63</v>
      </c>
      <c r="B194" s="38" t="s">
        <v>16</v>
      </c>
      <c r="C194" s="38" t="s">
        <v>8</v>
      </c>
      <c r="D194" s="38" t="s">
        <v>64</v>
      </c>
      <c r="E194" s="38" t="s">
        <v>10</v>
      </c>
      <c r="F194" s="38">
        <v>341</v>
      </c>
      <c r="G194" s="38">
        <v>313</v>
      </c>
    </row>
    <row r="195" spans="1:7" x14ac:dyDescent="0.4">
      <c r="A195" s="38" t="s">
        <v>63</v>
      </c>
      <c r="B195" s="38" t="s">
        <v>16</v>
      </c>
      <c r="C195" s="38" t="s">
        <v>8</v>
      </c>
      <c r="D195" s="38" t="s">
        <v>64</v>
      </c>
      <c r="E195" s="38" t="s">
        <v>11</v>
      </c>
      <c r="F195" s="38">
        <v>320</v>
      </c>
      <c r="G195" s="38">
        <v>297</v>
      </c>
    </row>
    <row r="196" spans="1:7" x14ac:dyDescent="0.4">
      <c r="A196" s="38" t="s">
        <v>63</v>
      </c>
      <c r="B196" s="38" t="s">
        <v>16</v>
      </c>
      <c r="C196" s="38" t="s">
        <v>8</v>
      </c>
      <c r="D196" s="38" t="s">
        <v>64</v>
      </c>
      <c r="E196" s="38" t="s">
        <v>12</v>
      </c>
      <c r="F196" s="38">
        <v>661</v>
      </c>
      <c r="G196" s="38">
        <v>610</v>
      </c>
    </row>
    <row r="197" spans="1:7" x14ac:dyDescent="0.4">
      <c r="A197" s="38" t="s">
        <v>63</v>
      </c>
      <c r="B197" s="38" t="s">
        <v>17</v>
      </c>
      <c r="C197" s="38" t="s">
        <v>8</v>
      </c>
      <c r="D197" s="38" t="s">
        <v>64</v>
      </c>
      <c r="E197" s="38" t="s">
        <v>10</v>
      </c>
      <c r="F197" s="38">
        <v>632</v>
      </c>
      <c r="G197" s="38">
        <v>570</v>
      </c>
    </row>
    <row r="198" spans="1:7" x14ac:dyDescent="0.4">
      <c r="A198" s="38" t="s">
        <v>63</v>
      </c>
      <c r="B198" s="38" t="s">
        <v>17</v>
      </c>
      <c r="C198" s="38" t="s">
        <v>8</v>
      </c>
      <c r="D198" s="38" t="s">
        <v>64</v>
      </c>
      <c r="E198" s="38" t="s">
        <v>11</v>
      </c>
      <c r="F198" s="38">
        <v>586</v>
      </c>
      <c r="G198" s="38">
        <v>545</v>
      </c>
    </row>
    <row r="199" spans="1:7" x14ac:dyDescent="0.4">
      <c r="A199" s="38" t="s">
        <v>63</v>
      </c>
      <c r="B199" s="38" t="s">
        <v>17</v>
      </c>
      <c r="C199" s="38" t="s">
        <v>8</v>
      </c>
      <c r="D199" s="38" t="s">
        <v>64</v>
      </c>
      <c r="E199" s="38" t="s">
        <v>12</v>
      </c>
      <c r="F199" s="38">
        <v>1218</v>
      </c>
      <c r="G199" s="38">
        <v>1115</v>
      </c>
    </row>
    <row r="200" spans="1:7" x14ac:dyDescent="0.4">
      <c r="A200" s="38" t="s">
        <v>63</v>
      </c>
      <c r="B200" s="38" t="s">
        <v>18</v>
      </c>
      <c r="C200" s="38" t="s">
        <v>8</v>
      </c>
      <c r="D200" s="38" t="s">
        <v>64</v>
      </c>
      <c r="E200" s="38" t="s">
        <v>10</v>
      </c>
      <c r="F200" s="38">
        <v>1552</v>
      </c>
      <c r="G200" s="38">
        <v>1440</v>
      </c>
    </row>
    <row r="201" spans="1:7" x14ac:dyDescent="0.4">
      <c r="A201" s="38" t="s">
        <v>63</v>
      </c>
      <c r="B201" s="38" t="s">
        <v>18</v>
      </c>
      <c r="C201" s="38" t="s">
        <v>8</v>
      </c>
      <c r="D201" s="38" t="s">
        <v>64</v>
      </c>
      <c r="E201" s="38" t="s">
        <v>11</v>
      </c>
      <c r="F201" s="38">
        <v>1338</v>
      </c>
      <c r="G201" s="38">
        <v>1221</v>
      </c>
    </row>
    <row r="202" spans="1:7" x14ac:dyDescent="0.4">
      <c r="A202" s="38" t="s">
        <v>63</v>
      </c>
      <c r="B202" s="38" t="s">
        <v>18</v>
      </c>
      <c r="C202" s="38" t="s">
        <v>8</v>
      </c>
      <c r="D202" s="38" t="s">
        <v>64</v>
      </c>
      <c r="E202" s="38" t="s">
        <v>12</v>
      </c>
      <c r="F202" s="38">
        <v>2890</v>
      </c>
      <c r="G202" s="38">
        <v>2661</v>
      </c>
    </row>
    <row r="203" spans="1:7" x14ac:dyDescent="0.4">
      <c r="A203" s="38" t="s">
        <v>63</v>
      </c>
      <c r="B203" s="38" t="s">
        <v>19</v>
      </c>
      <c r="C203" s="38" t="s">
        <v>8</v>
      </c>
      <c r="D203" s="38" t="s">
        <v>64</v>
      </c>
      <c r="E203" s="38" t="s">
        <v>10</v>
      </c>
      <c r="F203" s="38">
        <v>528</v>
      </c>
      <c r="G203" s="38">
        <v>494</v>
      </c>
    </row>
    <row r="204" spans="1:7" x14ac:dyDescent="0.4">
      <c r="A204" s="38" t="s">
        <v>63</v>
      </c>
      <c r="B204" s="38" t="s">
        <v>19</v>
      </c>
      <c r="C204" s="38" t="s">
        <v>8</v>
      </c>
      <c r="D204" s="38" t="s">
        <v>64</v>
      </c>
      <c r="E204" s="38" t="s">
        <v>11</v>
      </c>
      <c r="F204" s="38">
        <v>420</v>
      </c>
      <c r="G204" s="38">
        <v>398</v>
      </c>
    </row>
    <row r="205" spans="1:7" x14ac:dyDescent="0.4">
      <c r="A205" s="38" t="s">
        <v>63</v>
      </c>
      <c r="B205" s="38" t="s">
        <v>19</v>
      </c>
      <c r="C205" s="38" t="s">
        <v>8</v>
      </c>
      <c r="D205" s="38" t="s">
        <v>64</v>
      </c>
      <c r="E205" s="38" t="s">
        <v>12</v>
      </c>
      <c r="F205" s="38">
        <v>948</v>
      </c>
      <c r="G205" s="38">
        <v>892</v>
      </c>
    </row>
    <row r="206" spans="1:7" x14ac:dyDescent="0.4">
      <c r="A206" s="38" t="s">
        <v>63</v>
      </c>
      <c r="B206" s="38" t="s">
        <v>20</v>
      </c>
      <c r="C206" s="38" t="s">
        <v>8</v>
      </c>
      <c r="D206" s="38" t="s">
        <v>64</v>
      </c>
      <c r="E206" s="38" t="s">
        <v>10</v>
      </c>
      <c r="F206" s="38">
        <v>675</v>
      </c>
      <c r="G206" s="38">
        <v>614</v>
      </c>
    </row>
    <row r="207" spans="1:7" x14ac:dyDescent="0.4">
      <c r="A207" s="38" t="s">
        <v>63</v>
      </c>
      <c r="B207" s="38" t="s">
        <v>20</v>
      </c>
      <c r="C207" s="38" t="s">
        <v>8</v>
      </c>
      <c r="D207" s="38" t="s">
        <v>64</v>
      </c>
      <c r="E207" s="38" t="s">
        <v>11</v>
      </c>
      <c r="F207" s="38">
        <v>611</v>
      </c>
      <c r="G207" s="38">
        <v>565</v>
      </c>
    </row>
    <row r="208" spans="1:7" x14ac:dyDescent="0.4">
      <c r="A208" s="38" t="s">
        <v>63</v>
      </c>
      <c r="B208" s="38" t="s">
        <v>20</v>
      </c>
      <c r="C208" s="38" t="s">
        <v>8</v>
      </c>
      <c r="D208" s="38" t="s">
        <v>64</v>
      </c>
      <c r="E208" s="38" t="s">
        <v>12</v>
      </c>
      <c r="F208" s="38">
        <v>1286</v>
      </c>
      <c r="G208" s="38">
        <v>1179</v>
      </c>
    </row>
    <row r="209" spans="1:7" x14ac:dyDescent="0.4">
      <c r="A209" s="38" t="s">
        <v>63</v>
      </c>
      <c r="B209" s="38" t="s">
        <v>21</v>
      </c>
      <c r="C209" s="38" t="s">
        <v>8</v>
      </c>
      <c r="D209" s="38" t="s">
        <v>64</v>
      </c>
      <c r="E209" s="38" t="s">
        <v>10</v>
      </c>
      <c r="F209" s="38">
        <v>1001</v>
      </c>
      <c r="G209" s="38">
        <v>931</v>
      </c>
    </row>
    <row r="210" spans="1:7" x14ac:dyDescent="0.4">
      <c r="A210" s="38" t="s">
        <v>63</v>
      </c>
      <c r="B210" s="38" t="s">
        <v>21</v>
      </c>
      <c r="C210" s="38" t="s">
        <v>8</v>
      </c>
      <c r="D210" s="38" t="s">
        <v>64</v>
      </c>
      <c r="E210" s="38" t="s">
        <v>11</v>
      </c>
      <c r="F210" s="38">
        <v>867</v>
      </c>
      <c r="G210" s="38">
        <v>808</v>
      </c>
    </row>
    <row r="211" spans="1:7" x14ac:dyDescent="0.4">
      <c r="A211" s="38" t="s">
        <v>63</v>
      </c>
      <c r="B211" s="38" t="s">
        <v>21</v>
      </c>
      <c r="C211" s="38" t="s">
        <v>8</v>
      </c>
      <c r="D211" s="38" t="s">
        <v>64</v>
      </c>
      <c r="E211" s="38" t="s">
        <v>12</v>
      </c>
      <c r="F211" s="38">
        <v>1868</v>
      </c>
      <c r="G211" s="38">
        <v>1739</v>
      </c>
    </row>
    <row r="212" spans="1:7" x14ac:dyDescent="0.4">
      <c r="A212" s="38" t="s">
        <v>63</v>
      </c>
      <c r="B212" s="38" t="s">
        <v>24</v>
      </c>
      <c r="C212" s="38" t="s">
        <v>8</v>
      </c>
      <c r="D212" s="38" t="s">
        <v>64</v>
      </c>
      <c r="E212" s="38" t="s">
        <v>10</v>
      </c>
      <c r="F212" s="38">
        <v>386</v>
      </c>
      <c r="G212" s="38">
        <v>362</v>
      </c>
    </row>
    <row r="213" spans="1:7" x14ac:dyDescent="0.4">
      <c r="A213" s="38" t="s">
        <v>63</v>
      </c>
      <c r="B213" s="38" t="s">
        <v>24</v>
      </c>
      <c r="C213" s="38" t="s">
        <v>8</v>
      </c>
      <c r="D213" s="38" t="s">
        <v>64</v>
      </c>
      <c r="E213" s="38" t="s">
        <v>11</v>
      </c>
      <c r="F213" s="38">
        <v>360</v>
      </c>
      <c r="G213" s="38">
        <v>331</v>
      </c>
    </row>
    <row r="214" spans="1:7" x14ac:dyDescent="0.4">
      <c r="A214" s="38" t="s">
        <v>63</v>
      </c>
      <c r="B214" s="38" t="s">
        <v>24</v>
      </c>
      <c r="C214" s="38" t="s">
        <v>8</v>
      </c>
      <c r="D214" s="38" t="s">
        <v>64</v>
      </c>
      <c r="E214" s="38" t="s">
        <v>12</v>
      </c>
      <c r="F214" s="38">
        <v>746</v>
      </c>
      <c r="G214" s="38">
        <v>693</v>
      </c>
    </row>
    <row r="215" spans="1:7" x14ac:dyDescent="0.4">
      <c r="A215" s="38" t="s">
        <v>63</v>
      </c>
      <c r="B215" s="38" t="s">
        <v>26</v>
      </c>
      <c r="C215" s="38" t="s">
        <v>8</v>
      </c>
      <c r="D215" s="38" t="s">
        <v>64</v>
      </c>
      <c r="E215" s="38" t="s">
        <v>10</v>
      </c>
      <c r="F215" s="38">
        <v>6637</v>
      </c>
      <c r="G215" s="38">
        <v>6155</v>
      </c>
    </row>
    <row r="216" spans="1:7" x14ac:dyDescent="0.4">
      <c r="A216" s="38" t="s">
        <v>63</v>
      </c>
      <c r="B216" s="38" t="s">
        <v>26</v>
      </c>
      <c r="C216" s="38" t="s">
        <v>8</v>
      </c>
      <c r="D216" s="38" t="s">
        <v>64</v>
      </c>
      <c r="E216" s="38" t="s">
        <v>11</v>
      </c>
      <c r="F216" s="38">
        <v>5891</v>
      </c>
      <c r="G216" s="38">
        <v>5487</v>
      </c>
    </row>
    <row r="217" spans="1:7" x14ac:dyDescent="0.4">
      <c r="A217" s="38" t="s">
        <v>63</v>
      </c>
      <c r="B217" s="38" t="s">
        <v>26</v>
      </c>
      <c r="C217" s="38" t="s">
        <v>8</v>
      </c>
      <c r="D217" s="38" t="s">
        <v>64</v>
      </c>
      <c r="E217" s="38" t="s">
        <v>12</v>
      </c>
      <c r="F217" s="38">
        <v>12528</v>
      </c>
      <c r="G217" s="38">
        <v>11642</v>
      </c>
    </row>
    <row r="218" spans="1:7" x14ac:dyDescent="0.4">
      <c r="A218" s="38" t="s">
        <v>63</v>
      </c>
      <c r="B218" s="38" t="s">
        <v>22</v>
      </c>
      <c r="C218" s="38" t="s">
        <v>8</v>
      </c>
      <c r="D218" s="38" t="s">
        <v>64</v>
      </c>
      <c r="E218" s="38" t="s">
        <v>10</v>
      </c>
      <c r="F218" s="38">
        <v>24</v>
      </c>
      <c r="G218" s="38">
        <v>24</v>
      </c>
    </row>
    <row r="219" spans="1:7" x14ac:dyDescent="0.4">
      <c r="A219" s="38" t="s">
        <v>63</v>
      </c>
      <c r="B219" s="38" t="s">
        <v>22</v>
      </c>
      <c r="C219" s="38" t="s">
        <v>8</v>
      </c>
      <c r="D219" s="38" t="s">
        <v>64</v>
      </c>
      <c r="E219" s="38" t="s">
        <v>11</v>
      </c>
      <c r="F219" s="38">
        <v>22</v>
      </c>
      <c r="G219" s="38">
        <v>21</v>
      </c>
    </row>
    <row r="220" spans="1:7" x14ac:dyDescent="0.4">
      <c r="A220" s="38" t="s">
        <v>63</v>
      </c>
      <c r="B220" s="38" t="s">
        <v>22</v>
      </c>
      <c r="C220" s="38" t="s">
        <v>8</v>
      </c>
      <c r="D220" s="38" t="s">
        <v>64</v>
      </c>
      <c r="E220" s="38" t="s">
        <v>12</v>
      </c>
      <c r="F220" s="38">
        <v>46</v>
      </c>
      <c r="G220" s="38">
        <v>45</v>
      </c>
    </row>
    <row r="221" spans="1:7" x14ac:dyDescent="0.4">
      <c r="A221" s="38" t="s">
        <v>63</v>
      </c>
      <c r="B221" s="38" t="s">
        <v>23</v>
      </c>
      <c r="C221" s="38" t="s">
        <v>8</v>
      </c>
      <c r="D221" s="38" t="s">
        <v>64</v>
      </c>
      <c r="E221" s="38" t="s">
        <v>10</v>
      </c>
      <c r="F221" s="38">
        <v>19</v>
      </c>
      <c r="G221" s="38">
        <v>19</v>
      </c>
    </row>
    <row r="222" spans="1:7" x14ac:dyDescent="0.4">
      <c r="A222" s="38" t="s">
        <v>63</v>
      </c>
      <c r="B222" s="38" t="s">
        <v>23</v>
      </c>
      <c r="C222" s="38" t="s">
        <v>8</v>
      </c>
      <c r="D222" s="38" t="s">
        <v>64</v>
      </c>
      <c r="E222" s="38" t="s">
        <v>11</v>
      </c>
      <c r="F222" s="38">
        <v>16</v>
      </c>
      <c r="G222" s="38">
        <v>15</v>
      </c>
    </row>
    <row r="223" spans="1:7" x14ac:dyDescent="0.4">
      <c r="A223" s="38" t="s">
        <v>63</v>
      </c>
      <c r="B223" s="38" t="s">
        <v>23</v>
      </c>
      <c r="C223" s="38" t="s">
        <v>8</v>
      </c>
      <c r="D223" s="38" t="s">
        <v>64</v>
      </c>
      <c r="E223" s="38" t="s">
        <v>12</v>
      </c>
      <c r="F223" s="38">
        <v>35</v>
      </c>
      <c r="G223" s="38">
        <v>34</v>
      </c>
    </row>
    <row r="224" spans="1:7" x14ac:dyDescent="0.4">
      <c r="A224" s="38" t="s">
        <v>63</v>
      </c>
      <c r="B224" s="38" t="s">
        <v>25</v>
      </c>
      <c r="C224" s="38" t="s">
        <v>8</v>
      </c>
      <c r="D224" s="38" t="s">
        <v>64</v>
      </c>
      <c r="E224" s="38" t="s">
        <v>10</v>
      </c>
      <c r="F224" s="38">
        <v>41</v>
      </c>
      <c r="G224" s="38">
        <v>39</v>
      </c>
    </row>
    <row r="225" spans="1:7" x14ac:dyDescent="0.4">
      <c r="A225" s="38" t="s">
        <v>63</v>
      </c>
      <c r="B225" s="38" t="s">
        <v>25</v>
      </c>
      <c r="C225" s="38" t="s">
        <v>8</v>
      </c>
      <c r="D225" s="38" t="s">
        <v>64</v>
      </c>
      <c r="E225" s="38" t="s">
        <v>11</v>
      </c>
      <c r="F225" s="38">
        <v>28</v>
      </c>
      <c r="G225" s="38">
        <v>26</v>
      </c>
    </row>
    <row r="226" spans="1:7" x14ac:dyDescent="0.4">
      <c r="A226" s="38" t="s">
        <v>63</v>
      </c>
      <c r="B226" s="38" t="s">
        <v>25</v>
      </c>
      <c r="C226" s="38" t="s">
        <v>8</v>
      </c>
      <c r="D226" s="38" t="s">
        <v>64</v>
      </c>
      <c r="E226" s="38" t="s">
        <v>12</v>
      </c>
      <c r="F226" s="38">
        <v>69</v>
      </c>
      <c r="G226" s="38">
        <v>65</v>
      </c>
    </row>
    <row r="227" spans="1:7" x14ac:dyDescent="0.4">
      <c r="A227" s="38" t="s">
        <v>65</v>
      </c>
      <c r="B227" s="38" t="s">
        <v>7</v>
      </c>
      <c r="C227" s="38" t="s">
        <v>8</v>
      </c>
      <c r="D227" s="38" t="s">
        <v>9</v>
      </c>
      <c r="E227" s="38" t="s">
        <v>10</v>
      </c>
      <c r="F227" s="38">
        <v>576</v>
      </c>
      <c r="G227" s="38">
        <v>547</v>
      </c>
    </row>
    <row r="228" spans="1:7" x14ac:dyDescent="0.4">
      <c r="A228" s="38" t="s">
        <v>65</v>
      </c>
      <c r="B228" s="38" t="s">
        <v>7</v>
      </c>
      <c r="C228" s="38" t="s">
        <v>8</v>
      </c>
      <c r="D228" s="38" t="s">
        <v>9</v>
      </c>
      <c r="E228" s="38" t="s">
        <v>11</v>
      </c>
      <c r="F228" s="38">
        <v>496</v>
      </c>
      <c r="G228" s="38">
        <v>468</v>
      </c>
    </row>
    <row r="229" spans="1:7" x14ac:dyDescent="0.4">
      <c r="A229" s="38" t="s">
        <v>65</v>
      </c>
      <c r="B229" s="38" t="s">
        <v>7</v>
      </c>
      <c r="C229" s="38" t="s">
        <v>8</v>
      </c>
      <c r="D229" s="38" t="s">
        <v>9</v>
      </c>
      <c r="E229" s="38" t="s">
        <v>12</v>
      </c>
      <c r="F229" s="38">
        <v>1072</v>
      </c>
      <c r="G229" s="38">
        <v>1015</v>
      </c>
    </row>
    <row r="230" spans="1:7" x14ac:dyDescent="0.4">
      <c r="A230" s="38" t="s">
        <v>65</v>
      </c>
      <c r="B230" s="38" t="s">
        <v>13</v>
      </c>
      <c r="C230" s="38" t="s">
        <v>8</v>
      </c>
      <c r="D230" s="38" t="s">
        <v>9</v>
      </c>
      <c r="E230" s="38" t="s">
        <v>10</v>
      </c>
      <c r="F230" s="38">
        <v>156</v>
      </c>
      <c r="G230" s="38">
        <v>152</v>
      </c>
    </row>
    <row r="231" spans="1:7" x14ac:dyDescent="0.4">
      <c r="A231" s="38" t="s">
        <v>65</v>
      </c>
      <c r="B231" s="38" t="s">
        <v>13</v>
      </c>
      <c r="C231" s="38" t="s">
        <v>8</v>
      </c>
      <c r="D231" s="38" t="s">
        <v>9</v>
      </c>
      <c r="E231" s="38" t="s">
        <v>11</v>
      </c>
      <c r="F231" s="38">
        <v>153</v>
      </c>
      <c r="G231" s="38">
        <v>152</v>
      </c>
    </row>
    <row r="232" spans="1:7" x14ac:dyDescent="0.4">
      <c r="A232" s="38" t="s">
        <v>65</v>
      </c>
      <c r="B232" s="38" t="s">
        <v>13</v>
      </c>
      <c r="C232" s="38" t="s">
        <v>8</v>
      </c>
      <c r="D232" s="38" t="s">
        <v>9</v>
      </c>
      <c r="E232" s="38" t="s">
        <v>12</v>
      </c>
      <c r="F232" s="38">
        <v>309</v>
      </c>
      <c r="G232" s="38">
        <v>304</v>
      </c>
    </row>
    <row r="233" spans="1:7" x14ac:dyDescent="0.4">
      <c r="A233" s="38" t="s">
        <v>65</v>
      </c>
      <c r="B233" s="38" t="s">
        <v>14</v>
      </c>
      <c r="C233" s="38" t="s">
        <v>8</v>
      </c>
      <c r="D233" s="38" t="s">
        <v>9</v>
      </c>
      <c r="E233" s="38" t="s">
        <v>10</v>
      </c>
      <c r="F233" s="38">
        <v>184</v>
      </c>
      <c r="G233" s="38">
        <v>182</v>
      </c>
    </row>
    <row r="234" spans="1:7" x14ac:dyDescent="0.4">
      <c r="A234" s="38" t="s">
        <v>65</v>
      </c>
      <c r="B234" s="38" t="s">
        <v>14</v>
      </c>
      <c r="C234" s="38" t="s">
        <v>8</v>
      </c>
      <c r="D234" s="38" t="s">
        <v>9</v>
      </c>
      <c r="E234" s="38" t="s">
        <v>11</v>
      </c>
      <c r="F234" s="38">
        <v>178</v>
      </c>
      <c r="G234" s="38">
        <v>173</v>
      </c>
    </row>
    <row r="235" spans="1:7" x14ac:dyDescent="0.4">
      <c r="A235" s="38" t="s">
        <v>65</v>
      </c>
      <c r="B235" s="38" t="s">
        <v>14</v>
      </c>
      <c r="C235" s="38" t="s">
        <v>8</v>
      </c>
      <c r="D235" s="38" t="s">
        <v>9</v>
      </c>
      <c r="E235" s="38" t="s">
        <v>12</v>
      </c>
      <c r="F235" s="38">
        <v>362</v>
      </c>
      <c r="G235" s="38">
        <v>355</v>
      </c>
    </row>
    <row r="236" spans="1:7" x14ac:dyDescent="0.4">
      <c r="A236" s="38" t="s">
        <v>65</v>
      </c>
      <c r="B236" s="38" t="s">
        <v>15</v>
      </c>
      <c r="C236" s="38" t="s">
        <v>8</v>
      </c>
      <c r="D236" s="38" t="s">
        <v>9</v>
      </c>
      <c r="E236" s="38" t="s">
        <v>10</v>
      </c>
      <c r="F236" s="38">
        <v>418</v>
      </c>
      <c r="G236" s="38">
        <v>399</v>
      </c>
    </row>
    <row r="237" spans="1:7" x14ac:dyDescent="0.4">
      <c r="A237" s="38" t="s">
        <v>65</v>
      </c>
      <c r="B237" s="38" t="s">
        <v>15</v>
      </c>
      <c r="C237" s="38" t="s">
        <v>8</v>
      </c>
      <c r="D237" s="38" t="s">
        <v>9</v>
      </c>
      <c r="E237" s="38" t="s">
        <v>11</v>
      </c>
      <c r="F237" s="38">
        <v>400</v>
      </c>
      <c r="G237" s="38">
        <v>387</v>
      </c>
    </row>
    <row r="238" spans="1:7" x14ac:dyDescent="0.4">
      <c r="A238" s="38" t="s">
        <v>65</v>
      </c>
      <c r="B238" s="38" t="s">
        <v>15</v>
      </c>
      <c r="C238" s="38" t="s">
        <v>8</v>
      </c>
      <c r="D238" s="38" t="s">
        <v>9</v>
      </c>
      <c r="E238" s="38" t="s">
        <v>12</v>
      </c>
      <c r="F238" s="38">
        <v>818</v>
      </c>
      <c r="G238" s="38">
        <v>786</v>
      </c>
    </row>
    <row r="239" spans="1:7" x14ac:dyDescent="0.4">
      <c r="A239" s="38" t="s">
        <v>65</v>
      </c>
      <c r="B239" s="38" t="s">
        <v>16</v>
      </c>
      <c r="C239" s="38" t="s">
        <v>8</v>
      </c>
      <c r="D239" s="38" t="s">
        <v>9</v>
      </c>
      <c r="E239" s="38" t="s">
        <v>10</v>
      </c>
      <c r="F239" s="38">
        <v>317</v>
      </c>
      <c r="G239" s="38">
        <v>305</v>
      </c>
    </row>
    <row r="240" spans="1:7" x14ac:dyDescent="0.4">
      <c r="A240" s="38" t="s">
        <v>65</v>
      </c>
      <c r="B240" s="38" t="s">
        <v>16</v>
      </c>
      <c r="C240" s="38" t="s">
        <v>8</v>
      </c>
      <c r="D240" s="38" t="s">
        <v>9</v>
      </c>
      <c r="E240" s="38" t="s">
        <v>11</v>
      </c>
      <c r="F240" s="38">
        <v>299</v>
      </c>
      <c r="G240" s="38">
        <v>281</v>
      </c>
    </row>
    <row r="241" spans="1:7" x14ac:dyDescent="0.4">
      <c r="A241" s="38" t="s">
        <v>65</v>
      </c>
      <c r="B241" s="38" t="s">
        <v>16</v>
      </c>
      <c r="C241" s="38" t="s">
        <v>8</v>
      </c>
      <c r="D241" s="38" t="s">
        <v>9</v>
      </c>
      <c r="E241" s="38" t="s">
        <v>12</v>
      </c>
      <c r="F241" s="38">
        <v>616</v>
      </c>
      <c r="G241" s="38">
        <v>586</v>
      </c>
    </row>
    <row r="242" spans="1:7" x14ac:dyDescent="0.4">
      <c r="A242" s="38" t="s">
        <v>65</v>
      </c>
      <c r="B242" s="38" t="s">
        <v>17</v>
      </c>
      <c r="C242" s="38" t="s">
        <v>8</v>
      </c>
      <c r="D242" s="38" t="s">
        <v>9</v>
      </c>
      <c r="E242" s="38" t="s">
        <v>10</v>
      </c>
      <c r="F242" s="38">
        <v>551</v>
      </c>
      <c r="G242" s="38">
        <v>519</v>
      </c>
    </row>
    <row r="243" spans="1:7" x14ac:dyDescent="0.4">
      <c r="A243" s="38" t="s">
        <v>65</v>
      </c>
      <c r="B243" s="38" t="s">
        <v>17</v>
      </c>
      <c r="C243" s="38" t="s">
        <v>8</v>
      </c>
      <c r="D243" s="38" t="s">
        <v>9</v>
      </c>
      <c r="E243" s="38" t="s">
        <v>11</v>
      </c>
      <c r="F243" s="38">
        <v>593</v>
      </c>
      <c r="G243" s="38">
        <v>560</v>
      </c>
    </row>
    <row r="244" spans="1:7" x14ac:dyDescent="0.4">
      <c r="A244" s="38" t="s">
        <v>65</v>
      </c>
      <c r="B244" s="38" t="s">
        <v>17</v>
      </c>
      <c r="C244" s="38" t="s">
        <v>8</v>
      </c>
      <c r="D244" s="38" t="s">
        <v>9</v>
      </c>
      <c r="E244" s="38" t="s">
        <v>12</v>
      </c>
      <c r="F244" s="38">
        <v>1144</v>
      </c>
      <c r="G244" s="38">
        <v>1079</v>
      </c>
    </row>
    <row r="245" spans="1:7" x14ac:dyDescent="0.4">
      <c r="A245" s="38" t="s">
        <v>65</v>
      </c>
      <c r="B245" s="38" t="s">
        <v>18</v>
      </c>
      <c r="C245" s="38" t="s">
        <v>8</v>
      </c>
      <c r="D245" s="38" t="s">
        <v>9</v>
      </c>
      <c r="E245" s="38" t="s">
        <v>10</v>
      </c>
      <c r="F245" s="38">
        <v>1457</v>
      </c>
      <c r="G245" s="38">
        <v>1399</v>
      </c>
    </row>
    <row r="246" spans="1:7" x14ac:dyDescent="0.4">
      <c r="A246" s="38" t="s">
        <v>65</v>
      </c>
      <c r="B246" s="38" t="s">
        <v>18</v>
      </c>
      <c r="C246" s="38" t="s">
        <v>8</v>
      </c>
      <c r="D246" s="38" t="s">
        <v>9</v>
      </c>
      <c r="E246" s="38" t="s">
        <v>11</v>
      </c>
      <c r="F246" s="38">
        <v>1151</v>
      </c>
      <c r="G246" s="38">
        <v>1112</v>
      </c>
    </row>
    <row r="247" spans="1:7" x14ac:dyDescent="0.4">
      <c r="A247" s="38" t="s">
        <v>65</v>
      </c>
      <c r="B247" s="38" t="s">
        <v>18</v>
      </c>
      <c r="C247" s="38" t="s">
        <v>8</v>
      </c>
      <c r="D247" s="38" t="s">
        <v>9</v>
      </c>
      <c r="E247" s="38" t="s">
        <v>12</v>
      </c>
      <c r="F247" s="38">
        <v>2608</v>
      </c>
      <c r="G247" s="38">
        <v>2511</v>
      </c>
    </row>
    <row r="248" spans="1:7" x14ac:dyDescent="0.4">
      <c r="A248" s="38" t="s">
        <v>65</v>
      </c>
      <c r="B248" s="38" t="s">
        <v>19</v>
      </c>
      <c r="C248" s="38" t="s">
        <v>8</v>
      </c>
      <c r="D248" s="38" t="s">
        <v>9</v>
      </c>
      <c r="E248" s="38" t="s">
        <v>10</v>
      </c>
      <c r="F248" s="38">
        <v>472</v>
      </c>
      <c r="G248" s="38">
        <v>453</v>
      </c>
    </row>
    <row r="249" spans="1:7" x14ac:dyDescent="0.4">
      <c r="A249" s="38" t="s">
        <v>65</v>
      </c>
      <c r="B249" s="38" t="s">
        <v>19</v>
      </c>
      <c r="C249" s="38" t="s">
        <v>8</v>
      </c>
      <c r="D249" s="38" t="s">
        <v>9</v>
      </c>
      <c r="E249" s="38" t="s">
        <v>11</v>
      </c>
      <c r="F249" s="38">
        <v>415</v>
      </c>
      <c r="G249" s="38">
        <v>400</v>
      </c>
    </row>
    <row r="250" spans="1:7" x14ac:dyDescent="0.4">
      <c r="A250" s="38" t="s">
        <v>65</v>
      </c>
      <c r="B250" s="38" t="s">
        <v>19</v>
      </c>
      <c r="C250" s="38" t="s">
        <v>8</v>
      </c>
      <c r="D250" s="38" t="s">
        <v>9</v>
      </c>
      <c r="E250" s="38" t="s">
        <v>12</v>
      </c>
      <c r="F250" s="38">
        <v>887</v>
      </c>
      <c r="G250" s="38">
        <v>853</v>
      </c>
    </row>
    <row r="251" spans="1:7" x14ac:dyDescent="0.4">
      <c r="A251" s="38" t="s">
        <v>65</v>
      </c>
      <c r="B251" s="38" t="s">
        <v>20</v>
      </c>
      <c r="C251" s="38" t="s">
        <v>8</v>
      </c>
      <c r="D251" s="38" t="s">
        <v>9</v>
      </c>
      <c r="E251" s="38" t="s">
        <v>10</v>
      </c>
      <c r="F251" s="38">
        <v>678</v>
      </c>
      <c r="G251" s="38">
        <v>652</v>
      </c>
    </row>
    <row r="252" spans="1:7" x14ac:dyDescent="0.4">
      <c r="A252" s="38" t="s">
        <v>65</v>
      </c>
      <c r="B252" s="38" t="s">
        <v>20</v>
      </c>
      <c r="C252" s="38" t="s">
        <v>8</v>
      </c>
      <c r="D252" s="38" t="s">
        <v>9</v>
      </c>
      <c r="E252" s="38" t="s">
        <v>11</v>
      </c>
      <c r="F252" s="38">
        <v>592</v>
      </c>
      <c r="G252" s="38">
        <v>570</v>
      </c>
    </row>
    <row r="253" spans="1:7" x14ac:dyDescent="0.4">
      <c r="A253" s="38" t="s">
        <v>65</v>
      </c>
      <c r="B253" s="38" t="s">
        <v>20</v>
      </c>
      <c r="C253" s="38" t="s">
        <v>8</v>
      </c>
      <c r="D253" s="38" t="s">
        <v>9</v>
      </c>
      <c r="E253" s="38" t="s">
        <v>12</v>
      </c>
      <c r="F253" s="38">
        <v>1270</v>
      </c>
      <c r="G253" s="38">
        <v>1222</v>
      </c>
    </row>
    <row r="254" spans="1:7" x14ac:dyDescent="0.4">
      <c r="A254" s="38" t="s">
        <v>65</v>
      </c>
      <c r="B254" s="38" t="s">
        <v>21</v>
      </c>
      <c r="C254" s="38" t="s">
        <v>8</v>
      </c>
      <c r="D254" s="38" t="s">
        <v>9</v>
      </c>
      <c r="E254" s="38" t="s">
        <v>10</v>
      </c>
      <c r="F254" s="38">
        <v>953</v>
      </c>
      <c r="G254" s="38">
        <v>910</v>
      </c>
    </row>
    <row r="255" spans="1:7" x14ac:dyDescent="0.4">
      <c r="A255" s="38" t="s">
        <v>65</v>
      </c>
      <c r="B255" s="38" t="s">
        <v>21</v>
      </c>
      <c r="C255" s="38" t="s">
        <v>8</v>
      </c>
      <c r="D255" s="38" t="s">
        <v>9</v>
      </c>
      <c r="E255" s="38" t="s">
        <v>11</v>
      </c>
      <c r="F255" s="38">
        <v>864</v>
      </c>
      <c r="G255" s="38">
        <v>817</v>
      </c>
    </row>
    <row r="256" spans="1:7" x14ac:dyDescent="0.4">
      <c r="A256" s="38" t="s">
        <v>65</v>
      </c>
      <c r="B256" s="38" t="s">
        <v>21</v>
      </c>
      <c r="C256" s="38" t="s">
        <v>8</v>
      </c>
      <c r="D256" s="38" t="s">
        <v>9</v>
      </c>
      <c r="E256" s="38" t="s">
        <v>12</v>
      </c>
      <c r="F256" s="38">
        <v>1817</v>
      </c>
      <c r="G256" s="38">
        <v>1727</v>
      </c>
    </row>
    <row r="257" spans="1:7" x14ac:dyDescent="0.4">
      <c r="A257" s="38" t="s">
        <v>65</v>
      </c>
      <c r="B257" s="38" t="s">
        <v>22</v>
      </c>
      <c r="C257" s="38" t="s">
        <v>8</v>
      </c>
      <c r="D257" s="38" t="s">
        <v>9</v>
      </c>
      <c r="E257" s="38" t="s">
        <v>10</v>
      </c>
      <c r="F257" s="38">
        <v>21</v>
      </c>
      <c r="G257" s="38">
        <v>20</v>
      </c>
    </row>
    <row r="258" spans="1:7" x14ac:dyDescent="0.4">
      <c r="A258" s="38" t="s">
        <v>65</v>
      </c>
      <c r="B258" s="38" t="s">
        <v>22</v>
      </c>
      <c r="C258" s="38" t="s">
        <v>8</v>
      </c>
      <c r="D258" s="38" t="s">
        <v>9</v>
      </c>
      <c r="E258" s="38" t="s">
        <v>11</v>
      </c>
      <c r="F258" s="38">
        <v>19</v>
      </c>
      <c r="G258" s="38">
        <v>18</v>
      </c>
    </row>
    <row r="259" spans="1:7" x14ac:dyDescent="0.4">
      <c r="A259" s="38" t="s">
        <v>65</v>
      </c>
      <c r="B259" s="38" t="s">
        <v>22</v>
      </c>
      <c r="C259" s="38" t="s">
        <v>8</v>
      </c>
      <c r="D259" s="38" t="s">
        <v>9</v>
      </c>
      <c r="E259" s="38" t="s">
        <v>12</v>
      </c>
      <c r="F259" s="38">
        <v>40</v>
      </c>
      <c r="G259" s="38">
        <v>38</v>
      </c>
    </row>
    <row r="260" spans="1:7" x14ac:dyDescent="0.4">
      <c r="A260" s="38" t="s">
        <v>65</v>
      </c>
      <c r="B260" s="38" t="s">
        <v>23</v>
      </c>
      <c r="C260" s="38" t="s">
        <v>8</v>
      </c>
      <c r="D260" s="38" t="s">
        <v>9</v>
      </c>
      <c r="E260" s="38" t="s">
        <v>10</v>
      </c>
      <c r="F260" s="38">
        <v>18</v>
      </c>
      <c r="G260" s="38">
        <v>18</v>
      </c>
    </row>
    <row r="261" spans="1:7" x14ac:dyDescent="0.4">
      <c r="A261" s="38" t="s">
        <v>65</v>
      </c>
      <c r="B261" s="38" t="s">
        <v>23</v>
      </c>
      <c r="C261" s="38" t="s">
        <v>8</v>
      </c>
      <c r="D261" s="38" t="s">
        <v>9</v>
      </c>
      <c r="E261" s="38" t="s">
        <v>11</v>
      </c>
      <c r="F261" s="38">
        <v>18</v>
      </c>
      <c r="G261" s="38">
        <v>17</v>
      </c>
    </row>
    <row r="262" spans="1:7" x14ac:dyDescent="0.4">
      <c r="A262" s="38" t="s">
        <v>65</v>
      </c>
      <c r="B262" s="38" t="s">
        <v>23</v>
      </c>
      <c r="C262" s="38" t="s">
        <v>8</v>
      </c>
      <c r="D262" s="38" t="s">
        <v>9</v>
      </c>
      <c r="E262" s="38" t="s">
        <v>12</v>
      </c>
      <c r="F262" s="38">
        <v>36</v>
      </c>
      <c r="G262" s="38">
        <v>35</v>
      </c>
    </row>
    <row r="263" spans="1:7" x14ac:dyDescent="0.4">
      <c r="A263" s="38" t="s">
        <v>65</v>
      </c>
      <c r="B263" s="38" t="s">
        <v>24</v>
      </c>
      <c r="C263" s="38" t="s">
        <v>8</v>
      </c>
      <c r="D263" s="38" t="s">
        <v>9</v>
      </c>
      <c r="E263" s="38" t="s">
        <v>10</v>
      </c>
      <c r="F263" s="38">
        <v>385</v>
      </c>
      <c r="G263" s="38">
        <v>362</v>
      </c>
    </row>
    <row r="264" spans="1:7" x14ac:dyDescent="0.4">
      <c r="A264" s="38" t="s">
        <v>65</v>
      </c>
      <c r="B264" s="38" t="s">
        <v>24</v>
      </c>
      <c r="C264" s="38" t="s">
        <v>8</v>
      </c>
      <c r="D264" s="38" t="s">
        <v>9</v>
      </c>
      <c r="E264" s="38" t="s">
        <v>11</v>
      </c>
      <c r="F264" s="38">
        <v>339</v>
      </c>
      <c r="G264" s="38">
        <v>322</v>
      </c>
    </row>
    <row r="265" spans="1:7" x14ac:dyDescent="0.4">
      <c r="A265" s="38" t="s">
        <v>65</v>
      </c>
      <c r="B265" s="38" t="s">
        <v>24</v>
      </c>
      <c r="C265" s="38" t="s">
        <v>8</v>
      </c>
      <c r="D265" s="38" t="s">
        <v>9</v>
      </c>
      <c r="E265" s="38" t="s">
        <v>12</v>
      </c>
      <c r="F265" s="38">
        <v>724</v>
      </c>
      <c r="G265" s="38">
        <v>684</v>
      </c>
    </row>
    <row r="266" spans="1:7" x14ac:dyDescent="0.4">
      <c r="A266" s="38" t="s">
        <v>65</v>
      </c>
      <c r="B266" s="38" t="s">
        <v>25</v>
      </c>
      <c r="C266" s="38" t="s">
        <v>8</v>
      </c>
      <c r="D266" s="38" t="s">
        <v>9</v>
      </c>
      <c r="E266" s="38" t="s">
        <v>10</v>
      </c>
      <c r="F266" s="38">
        <v>44</v>
      </c>
      <c r="G266" s="38">
        <v>41</v>
      </c>
    </row>
    <row r="267" spans="1:7" x14ac:dyDescent="0.4">
      <c r="A267" s="38" t="s">
        <v>65</v>
      </c>
      <c r="B267" s="38" t="s">
        <v>25</v>
      </c>
      <c r="C267" s="38" t="s">
        <v>8</v>
      </c>
      <c r="D267" s="38" t="s">
        <v>9</v>
      </c>
      <c r="E267" s="38" t="s">
        <v>11</v>
      </c>
      <c r="F267" s="38">
        <v>37</v>
      </c>
      <c r="G267" s="38">
        <v>37</v>
      </c>
    </row>
    <row r="268" spans="1:7" x14ac:dyDescent="0.4">
      <c r="A268" s="38" t="s">
        <v>65</v>
      </c>
      <c r="B268" s="38" t="s">
        <v>25</v>
      </c>
      <c r="C268" s="38" t="s">
        <v>8</v>
      </c>
      <c r="D268" s="38" t="s">
        <v>9</v>
      </c>
      <c r="E268" s="38" t="s">
        <v>12</v>
      </c>
      <c r="F268" s="38">
        <v>81</v>
      </c>
      <c r="G268" s="38">
        <v>78</v>
      </c>
    </row>
    <row r="269" spans="1:7" x14ac:dyDescent="0.4">
      <c r="A269" s="38" t="s">
        <v>65</v>
      </c>
      <c r="B269" s="38" t="s">
        <v>26</v>
      </c>
      <c r="C269" s="38" t="s">
        <v>8</v>
      </c>
      <c r="D269" s="38" t="s">
        <v>9</v>
      </c>
      <c r="E269" s="38" t="s">
        <v>10</v>
      </c>
      <c r="F269" s="38">
        <v>6230</v>
      </c>
      <c r="G269" s="38">
        <v>5959</v>
      </c>
    </row>
    <row r="270" spans="1:7" x14ac:dyDescent="0.4">
      <c r="A270" s="38" t="s">
        <v>65</v>
      </c>
      <c r="B270" s="38" t="s">
        <v>26</v>
      </c>
      <c r="C270" s="38" t="s">
        <v>8</v>
      </c>
      <c r="D270" s="38" t="s">
        <v>9</v>
      </c>
      <c r="E270" s="38" t="s">
        <v>11</v>
      </c>
      <c r="F270" s="38">
        <v>5554</v>
      </c>
      <c r="G270" s="38">
        <v>5314</v>
      </c>
    </row>
    <row r="271" spans="1:7" x14ac:dyDescent="0.4">
      <c r="A271" s="38" t="s">
        <v>65</v>
      </c>
      <c r="B271" s="38" t="s">
        <v>26</v>
      </c>
      <c r="C271" s="38" t="s">
        <v>8</v>
      </c>
      <c r="D271" s="38" t="s">
        <v>9</v>
      </c>
      <c r="E271" s="38" t="s">
        <v>12</v>
      </c>
      <c r="F271" s="38">
        <v>11784</v>
      </c>
      <c r="G271" s="38">
        <v>11273</v>
      </c>
    </row>
    <row r="272" spans="1:7" x14ac:dyDescent="0.4">
      <c r="A272" s="38" t="s">
        <v>66</v>
      </c>
      <c r="B272" s="38" t="s">
        <v>7</v>
      </c>
      <c r="C272" s="38" t="s">
        <v>8</v>
      </c>
      <c r="D272" s="38" t="s">
        <v>9</v>
      </c>
      <c r="E272" s="38" t="s">
        <v>10</v>
      </c>
      <c r="F272" s="38">
        <v>559</v>
      </c>
      <c r="G272" s="38">
        <v>535</v>
      </c>
    </row>
    <row r="273" spans="1:7" x14ac:dyDescent="0.4">
      <c r="A273" s="38" t="s">
        <v>66</v>
      </c>
      <c r="B273" s="38" t="s">
        <v>7</v>
      </c>
      <c r="C273" s="38" t="s">
        <v>8</v>
      </c>
      <c r="D273" s="38" t="s">
        <v>9</v>
      </c>
      <c r="E273" s="38" t="s">
        <v>11</v>
      </c>
      <c r="F273" s="38">
        <v>497</v>
      </c>
      <c r="G273" s="38">
        <v>472</v>
      </c>
    </row>
    <row r="274" spans="1:7" x14ac:dyDescent="0.4">
      <c r="A274" s="38" t="s">
        <v>66</v>
      </c>
      <c r="B274" s="38" t="s">
        <v>7</v>
      </c>
      <c r="C274" s="38" t="s">
        <v>8</v>
      </c>
      <c r="D274" s="38" t="s">
        <v>9</v>
      </c>
      <c r="E274" s="38" t="s">
        <v>12</v>
      </c>
      <c r="F274" s="38">
        <v>1056</v>
      </c>
      <c r="G274" s="38">
        <v>1007</v>
      </c>
    </row>
    <row r="275" spans="1:7" x14ac:dyDescent="0.4">
      <c r="A275" s="38" t="s">
        <v>66</v>
      </c>
      <c r="B275" s="38" t="s">
        <v>13</v>
      </c>
      <c r="C275" s="38" t="s">
        <v>8</v>
      </c>
      <c r="D275" s="38" t="s">
        <v>9</v>
      </c>
      <c r="E275" s="38" t="s">
        <v>10</v>
      </c>
      <c r="F275" s="38">
        <v>147</v>
      </c>
      <c r="G275" s="38">
        <v>141</v>
      </c>
    </row>
    <row r="276" spans="1:7" x14ac:dyDescent="0.4">
      <c r="A276" s="38" t="s">
        <v>66</v>
      </c>
      <c r="B276" s="38" t="s">
        <v>13</v>
      </c>
      <c r="C276" s="38" t="s">
        <v>8</v>
      </c>
      <c r="D276" s="38" t="s">
        <v>9</v>
      </c>
      <c r="E276" s="38" t="s">
        <v>11</v>
      </c>
      <c r="F276" s="38">
        <v>135</v>
      </c>
      <c r="G276" s="38">
        <v>131</v>
      </c>
    </row>
    <row r="277" spans="1:7" x14ac:dyDescent="0.4">
      <c r="A277" s="38" t="s">
        <v>66</v>
      </c>
      <c r="B277" s="38" t="s">
        <v>13</v>
      </c>
      <c r="C277" s="38" t="s">
        <v>8</v>
      </c>
      <c r="D277" s="38" t="s">
        <v>9</v>
      </c>
      <c r="E277" s="38" t="s">
        <v>12</v>
      </c>
      <c r="F277" s="38">
        <v>282</v>
      </c>
      <c r="G277" s="38">
        <v>272</v>
      </c>
    </row>
    <row r="278" spans="1:7" x14ac:dyDescent="0.4">
      <c r="A278" s="38" t="s">
        <v>66</v>
      </c>
      <c r="B278" s="38" t="s">
        <v>14</v>
      </c>
      <c r="C278" s="38" t="s">
        <v>8</v>
      </c>
      <c r="D278" s="38" t="s">
        <v>9</v>
      </c>
      <c r="E278" s="38" t="s">
        <v>10</v>
      </c>
      <c r="F278" s="38">
        <v>194</v>
      </c>
      <c r="G278" s="38">
        <v>187</v>
      </c>
    </row>
    <row r="279" spans="1:7" x14ac:dyDescent="0.4">
      <c r="A279" s="38" t="s">
        <v>66</v>
      </c>
      <c r="B279" s="38" t="s">
        <v>14</v>
      </c>
      <c r="C279" s="38" t="s">
        <v>8</v>
      </c>
      <c r="D279" s="38" t="s">
        <v>9</v>
      </c>
      <c r="E279" s="38" t="s">
        <v>11</v>
      </c>
      <c r="F279" s="38">
        <v>173</v>
      </c>
      <c r="G279" s="38">
        <v>167</v>
      </c>
    </row>
    <row r="280" spans="1:7" x14ac:dyDescent="0.4">
      <c r="A280" s="38" t="s">
        <v>66</v>
      </c>
      <c r="B280" s="38" t="s">
        <v>14</v>
      </c>
      <c r="C280" s="38" t="s">
        <v>8</v>
      </c>
      <c r="D280" s="38" t="s">
        <v>9</v>
      </c>
      <c r="E280" s="38" t="s">
        <v>12</v>
      </c>
      <c r="F280" s="38">
        <v>367</v>
      </c>
      <c r="G280" s="38">
        <v>354</v>
      </c>
    </row>
    <row r="281" spans="1:7" x14ac:dyDescent="0.4">
      <c r="A281" s="38" t="s">
        <v>66</v>
      </c>
      <c r="B281" s="38" t="s">
        <v>15</v>
      </c>
      <c r="C281" s="38" t="s">
        <v>8</v>
      </c>
      <c r="D281" s="38" t="s">
        <v>9</v>
      </c>
      <c r="E281" s="38" t="s">
        <v>10</v>
      </c>
      <c r="F281" s="38">
        <v>468</v>
      </c>
      <c r="G281" s="38">
        <v>451</v>
      </c>
    </row>
    <row r="282" spans="1:7" x14ac:dyDescent="0.4">
      <c r="A282" s="38" t="s">
        <v>66</v>
      </c>
      <c r="B282" s="38" t="s">
        <v>15</v>
      </c>
      <c r="C282" s="38" t="s">
        <v>8</v>
      </c>
      <c r="D282" s="38" t="s">
        <v>9</v>
      </c>
      <c r="E282" s="38" t="s">
        <v>11</v>
      </c>
      <c r="F282" s="38">
        <v>404</v>
      </c>
      <c r="G282" s="38">
        <v>385</v>
      </c>
    </row>
    <row r="283" spans="1:7" x14ac:dyDescent="0.4">
      <c r="A283" s="38" t="s">
        <v>66</v>
      </c>
      <c r="B283" s="38" t="s">
        <v>15</v>
      </c>
      <c r="C283" s="38" t="s">
        <v>8</v>
      </c>
      <c r="D283" s="38" t="s">
        <v>9</v>
      </c>
      <c r="E283" s="38" t="s">
        <v>12</v>
      </c>
      <c r="F283" s="38">
        <v>872</v>
      </c>
      <c r="G283" s="38">
        <v>836</v>
      </c>
    </row>
    <row r="284" spans="1:7" x14ac:dyDescent="0.4">
      <c r="A284" s="38" t="s">
        <v>66</v>
      </c>
      <c r="B284" s="38" t="s">
        <v>16</v>
      </c>
      <c r="C284" s="38" t="s">
        <v>8</v>
      </c>
      <c r="D284" s="38" t="s">
        <v>9</v>
      </c>
      <c r="E284" s="38" t="s">
        <v>10</v>
      </c>
      <c r="F284" s="38">
        <v>322</v>
      </c>
      <c r="G284" s="38">
        <v>310</v>
      </c>
    </row>
    <row r="285" spans="1:7" x14ac:dyDescent="0.4">
      <c r="A285" s="38" t="s">
        <v>66</v>
      </c>
      <c r="B285" s="38" t="s">
        <v>16</v>
      </c>
      <c r="C285" s="38" t="s">
        <v>8</v>
      </c>
      <c r="D285" s="38" t="s">
        <v>9</v>
      </c>
      <c r="E285" s="38" t="s">
        <v>11</v>
      </c>
      <c r="F285" s="38">
        <v>313</v>
      </c>
      <c r="G285" s="38">
        <v>305</v>
      </c>
    </row>
    <row r="286" spans="1:7" x14ac:dyDescent="0.4">
      <c r="A286" s="38" t="s">
        <v>66</v>
      </c>
      <c r="B286" s="38" t="s">
        <v>16</v>
      </c>
      <c r="C286" s="38" t="s">
        <v>8</v>
      </c>
      <c r="D286" s="38" t="s">
        <v>9</v>
      </c>
      <c r="E286" s="38" t="s">
        <v>12</v>
      </c>
      <c r="F286" s="38">
        <v>635</v>
      </c>
      <c r="G286" s="38">
        <v>615</v>
      </c>
    </row>
    <row r="287" spans="1:7" x14ac:dyDescent="0.4">
      <c r="A287" s="38" t="s">
        <v>66</v>
      </c>
      <c r="B287" s="38" t="s">
        <v>17</v>
      </c>
      <c r="C287" s="38" t="s">
        <v>8</v>
      </c>
      <c r="D287" s="38" t="s">
        <v>9</v>
      </c>
      <c r="E287" s="38" t="s">
        <v>10</v>
      </c>
      <c r="F287" s="38">
        <v>532</v>
      </c>
      <c r="G287" s="38">
        <v>513</v>
      </c>
    </row>
    <row r="288" spans="1:7" x14ac:dyDescent="0.4">
      <c r="A288" s="38" t="s">
        <v>66</v>
      </c>
      <c r="B288" s="38" t="s">
        <v>17</v>
      </c>
      <c r="C288" s="38" t="s">
        <v>8</v>
      </c>
      <c r="D288" s="38" t="s">
        <v>9</v>
      </c>
      <c r="E288" s="38" t="s">
        <v>11</v>
      </c>
      <c r="F288" s="38">
        <v>554</v>
      </c>
      <c r="G288" s="38">
        <v>525</v>
      </c>
    </row>
    <row r="289" spans="1:7" x14ac:dyDescent="0.4">
      <c r="A289" s="38" t="s">
        <v>66</v>
      </c>
      <c r="B289" s="38" t="s">
        <v>17</v>
      </c>
      <c r="C289" s="38" t="s">
        <v>8</v>
      </c>
      <c r="D289" s="38" t="s">
        <v>9</v>
      </c>
      <c r="E289" s="38" t="s">
        <v>12</v>
      </c>
      <c r="F289" s="38">
        <v>1086</v>
      </c>
      <c r="G289" s="38">
        <v>1038</v>
      </c>
    </row>
    <row r="290" spans="1:7" x14ac:dyDescent="0.4">
      <c r="A290" s="38" t="s">
        <v>66</v>
      </c>
      <c r="B290" s="38" t="s">
        <v>18</v>
      </c>
      <c r="C290" s="38" t="s">
        <v>8</v>
      </c>
      <c r="D290" s="38" t="s">
        <v>9</v>
      </c>
      <c r="E290" s="38" t="s">
        <v>10</v>
      </c>
      <c r="F290" s="38">
        <v>1302</v>
      </c>
      <c r="G290" s="38">
        <v>1217</v>
      </c>
    </row>
    <row r="291" spans="1:7" x14ac:dyDescent="0.4">
      <c r="A291" s="38" t="s">
        <v>66</v>
      </c>
      <c r="B291" s="38" t="s">
        <v>18</v>
      </c>
      <c r="C291" s="38" t="s">
        <v>8</v>
      </c>
      <c r="D291" s="38" t="s">
        <v>9</v>
      </c>
      <c r="E291" s="38" t="s">
        <v>11</v>
      </c>
      <c r="F291" s="38">
        <v>1173</v>
      </c>
      <c r="G291" s="38">
        <v>1097</v>
      </c>
    </row>
    <row r="292" spans="1:7" x14ac:dyDescent="0.4">
      <c r="A292" s="38" t="s">
        <v>66</v>
      </c>
      <c r="B292" s="38" t="s">
        <v>18</v>
      </c>
      <c r="C292" s="38" t="s">
        <v>8</v>
      </c>
      <c r="D292" s="38" t="s">
        <v>9</v>
      </c>
      <c r="E292" s="38" t="s">
        <v>12</v>
      </c>
      <c r="F292" s="38">
        <v>2475</v>
      </c>
      <c r="G292" s="38">
        <v>2314</v>
      </c>
    </row>
    <row r="293" spans="1:7" x14ac:dyDescent="0.4">
      <c r="A293" s="38" t="s">
        <v>66</v>
      </c>
      <c r="B293" s="38" t="s">
        <v>19</v>
      </c>
      <c r="C293" s="38" t="s">
        <v>8</v>
      </c>
      <c r="D293" s="38" t="s">
        <v>9</v>
      </c>
      <c r="E293" s="38" t="s">
        <v>10</v>
      </c>
      <c r="F293" s="38">
        <v>432</v>
      </c>
      <c r="G293" s="38">
        <v>401</v>
      </c>
    </row>
    <row r="294" spans="1:7" x14ac:dyDescent="0.4">
      <c r="A294" s="38" t="s">
        <v>66</v>
      </c>
      <c r="B294" s="38" t="s">
        <v>19</v>
      </c>
      <c r="C294" s="38" t="s">
        <v>8</v>
      </c>
      <c r="D294" s="38" t="s">
        <v>9</v>
      </c>
      <c r="E294" s="38" t="s">
        <v>11</v>
      </c>
      <c r="F294" s="38">
        <v>385</v>
      </c>
      <c r="G294" s="38">
        <v>362</v>
      </c>
    </row>
    <row r="295" spans="1:7" x14ac:dyDescent="0.4">
      <c r="A295" s="38" t="s">
        <v>66</v>
      </c>
      <c r="B295" s="38" t="s">
        <v>19</v>
      </c>
      <c r="C295" s="38" t="s">
        <v>8</v>
      </c>
      <c r="D295" s="38" t="s">
        <v>9</v>
      </c>
      <c r="E295" s="38" t="s">
        <v>12</v>
      </c>
      <c r="F295" s="38">
        <v>817</v>
      </c>
      <c r="G295" s="38">
        <v>763</v>
      </c>
    </row>
    <row r="296" spans="1:7" x14ac:dyDescent="0.4">
      <c r="A296" s="38" t="s">
        <v>66</v>
      </c>
      <c r="B296" s="38" t="s">
        <v>20</v>
      </c>
      <c r="C296" s="38" t="s">
        <v>8</v>
      </c>
      <c r="D296" s="38" t="s">
        <v>9</v>
      </c>
      <c r="E296" s="38" t="s">
        <v>10</v>
      </c>
      <c r="F296" s="38">
        <v>621</v>
      </c>
      <c r="G296" s="38">
        <v>578</v>
      </c>
    </row>
    <row r="297" spans="1:7" x14ac:dyDescent="0.4">
      <c r="A297" s="38" t="s">
        <v>66</v>
      </c>
      <c r="B297" s="38" t="s">
        <v>20</v>
      </c>
      <c r="C297" s="38" t="s">
        <v>8</v>
      </c>
      <c r="D297" s="38" t="s">
        <v>9</v>
      </c>
      <c r="E297" s="38" t="s">
        <v>11</v>
      </c>
      <c r="F297" s="38">
        <v>587</v>
      </c>
      <c r="G297" s="38">
        <v>563</v>
      </c>
    </row>
    <row r="298" spans="1:7" x14ac:dyDescent="0.4">
      <c r="A298" s="38" t="s">
        <v>66</v>
      </c>
      <c r="B298" s="38" t="s">
        <v>20</v>
      </c>
      <c r="C298" s="38" t="s">
        <v>8</v>
      </c>
      <c r="D298" s="38" t="s">
        <v>9</v>
      </c>
      <c r="E298" s="38" t="s">
        <v>12</v>
      </c>
      <c r="F298" s="38">
        <v>1208</v>
      </c>
      <c r="G298" s="38">
        <v>1141</v>
      </c>
    </row>
    <row r="299" spans="1:7" x14ac:dyDescent="0.4">
      <c r="A299" s="38" t="s">
        <v>66</v>
      </c>
      <c r="B299" s="38" t="s">
        <v>21</v>
      </c>
      <c r="C299" s="38" t="s">
        <v>8</v>
      </c>
      <c r="D299" s="38" t="s">
        <v>9</v>
      </c>
      <c r="E299" s="38" t="s">
        <v>10</v>
      </c>
      <c r="F299" s="38">
        <v>927</v>
      </c>
      <c r="G299" s="38">
        <v>875</v>
      </c>
    </row>
    <row r="300" spans="1:7" x14ac:dyDescent="0.4">
      <c r="A300" s="38" t="s">
        <v>66</v>
      </c>
      <c r="B300" s="38" t="s">
        <v>21</v>
      </c>
      <c r="C300" s="38" t="s">
        <v>8</v>
      </c>
      <c r="D300" s="38" t="s">
        <v>9</v>
      </c>
      <c r="E300" s="38" t="s">
        <v>11</v>
      </c>
      <c r="F300" s="38">
        <v>791</v>
      </c>
      <c r="G300" s="38">
        <v>755</v>
      </c>
    </row>
    <row r="301" spans="1:7" x14ac:dyDescent="0.4">
      <c r="A301" s="38" t="s">
        <v>66</v>
      </c>
      <c r="B301" s="38" t="s">
        <v>21</v>
      </c>
      <c r="C301" s="38" t="s">
        <v>8</v>
      </c>
      <c r="D301" s="38" t="s">
        <v>9</v>
      </c>
      <c r="E301" s="38" t="s">
        <v>12</v>
      </c>
      <c r="F301" s="38">
        <v>1718</v>
      </c>
      <c r="G301" s="38">
        <v>1630</v>
      </c>
    </row>
    <row r="302" spans="1:7" x14ac:dyDescent="0.4">
      <c r="A302" s="38" t="s">
        <v>66</v>
      </c>
      <c r="B302" s="38" t="s">
        <v>24</v>
      </c>
      <c r="C302" s="38" t="s">
        <v>8</v>
      </c>
      <c r="D302" s="38" t="s">
        <v>9</v>
      </c>
      <c r="E302" s="38" t="s">
        <v>10</v>
      </c>
      <c r="F302" s="38">
        <v>376</v>
      </c>
      <c r="G302" s="38">
        <v>349</v>
      </c>
    </row>
    <row r="303" spans="1:7" x14ac:dyDescent="0.4">
      <c r="A303" s="38" t="s">
        <v>66</v>
      </c>
      <c r="B303" s="38" t="s">
        <v>24</v>
      </c>
      <c r="C303" s="38" t="s">
        <v>8</v>
      </c>
      <c r="D303" s="38" t="s">
        <v>9</v>
      </c>
      <c r="E303" s="38" t="s">
        <v>11</v>
      </c>
      <c r="F303" s="38">
        <v>411</v>
      </c>
      <c r="G303" s="38">
        <v>390</v>
      </c>
    </row>
    <row r="304" spans="1:7" x14ac:dyDescent="0.4">
      <c r="A304" s="38" t="s">
        <v>66</v>
      </c>
      <c r="B304" s="38" t="s">
        <v>24</v>
      </c>
      <c r="C304" s="38" t="s">
        <v>8</v>
      </c>
      <c r="D304" s="38" t="s">
        <v>9</v>
      </c>
      <c r="E304" s="38" t="s">
        <v>12</v>
      </c>
      <c r="F304" s="38">
        <v>787</v>
      </c>
      <c r="G304" s="38">
        <v>739</v>
      </c>
    </row>
    <row r="305" spans="1:7" x14ac:dyDescent="0.4">
      <c r="A305" s="38" t="s">
        <v>66</v>
      </c>
      <c r="B305" s="38" t="s">
        <v>67</v>
      </c>
      <c r="C305" s="38" t="s">
        <v>8</v>
      </c>
      <c r="D305" s="38" t="s">
        <v>9</v>
      </c>
      <c r="E305" s="38" t="s">
        <v>12</v>
      </c>
      <c r="F305" s="38">
        <v>125</v>
      </c>
      <c r="G305" s="38">
        <v>121</v>
      </c>
    </row>
    <row r="306" spans="1:7" x14ac:dyDescent="0.4">
      <c r="A306" s="38" t="s">
        <v>66</v>
      </c>
      <c r="B306" s="38" t="s">
        <v>67</v>
      </c>
      <c r="C306" s="38" t="s">
        <v>8</v>
      </c>
      <c r="D306" s="38" t="s">
        <v>9</v>
      </c>
      <c r="E306" s="38" t="s">
        <v>10</v>
      </c>
      <c r="F306" s="38">
        <v>66</v>
      </c>
      <c r="G306" s="38">
        <v>63</v>
      </c>
    </row>
    <row r="307" spans="1:7" x14ac:dyDescent="0.4">
      <c r="A307" s="38" t="s">
        <v>66</v>
      </c>
      <c r="B307" s="38" t="s">
        <v>67</v>
      </c>
      <c r="C307" s="38" t="s">
        <v>8</v>
      </c>
      <c r="D307" s="38" t="s">
        <v>9</v>
      </c>
      <c r="E307" s="38" t="s">
        <v>11</v>
      </c>
      <c r="F307" s="38">
        <v>59</v>
      </c>
      <c r="G307" s="38">
        <v>58</v>
      </c>
    </row>
    <row r="308" spans="1:7" x14ac:dyDescent="0.4">
      <c r="A308" s="38" t="s">
        <v>66</v>
      </c>
      <c r="B308" s="38" t="s">
        <v>26</v>
      </c>
      <c r="C308" s="38" t="s">
        <v>8</v>
      </c>
      <c r="D308" s="38" t="s">
        <v>9</v>
      </c>
      <c r="E308" s="38" t="s">
        <v>12</v>
      </c>
      <c r="F308" s="38">
        <v>11428</v>
      </c>
      <c r="G308" s="38">
        <v>10830</v>
      </c>
    </row>
    <row r="309" spans="1:7" x14ac:dyDescent="0.4">
      <c r="A309" s="38" t="s">
        <v>66</v>
      </c>
      <c r="B309" s="38" t="s">
        <v>26</v>
      </c>
      <c r="C309" s="38" t="s">
        <v>8</v>
      </c>
      <c r="D309" s="38" t="s">
        <v>9</v>
      </c>
      <c r="E309" s="38" t="s">
        <v>10</v>
      </c>
      <c r="F309" s="38">
        <v>5946</v>
      </c>
      <c r="G309" s="38">
        <v>5620</v>
      </c>
    </row>
    <row r="310" spans="1:7" x14ac:dyDescent="0.4">
      <c r="A310" s="38" t="s">
        <v>66</v>
      </c>
      <c r="B310" s="38" t="s">
        <v>26</v>
      </c>
      <c r="C310" s="38" t="s">
        <v>8</v>
      </c>
      <c r="D310" s="38" t="s">
        <v>9</v>
      </c>
      <c r="E310" s="38" t="s">
        <v>11</v>
      </c>
      <c r="F310" s="38">
        <v>5482</v>
      </c>
      <c r="G310" s="38">
        <v>5210</v>
      </c>
    </row>
    <row r="311" spans="1:7" x14ac:dyDescent="0.4">
      <c r="A311" s="38" t="s">
        <v>69</v>
      </c>
      <c r="B311" s="38" t="s">
        <v>7</v>
      </c>
      <c r="C311" s="38" t="s">
        <v>8</v>
      </c>
      <c r="D311" s="38" t="s">
        <v>9</v>
      </c>
      <c r="E311" s="38" t="s">
        <v>10</v>
      </c>
      <c r="F311" s="38">
        <v>606</v>
      </c>
      <c r="G311" s="38">
        <v>540</v>
      </c>
    </row>
    <row r="312" spans="1:7" x14ac:dyDescent="0.4">
      <c r="A312" s="38" t="s">
        <v>69</v>
      </c>
      <c r="B312" s="38" t="s">
        <v>7</v>
      </c>
      <c r="C312" s="38" t="s">
        <v>8</v>
      </c>
      <c r="D312" s="38" t="s">
        <v>9</v>
      </c>
      <c r="E312" s="38" t="s">
        <v>11</v>
      </c>
      <c r="F312" s="38">
        <v>505</v>
      </c>
      <c r="G312" s="38">
        <v>456</v>
      </c>
    </row>
    <row r="313" spans="1:7" x14ac:dyDescent="0.4">
      <c r="A313" s="38" t="s">
        <v>69</v>
      </c>
      <c r="B313" s="38" t="s">
        <v>7</v>
      </c>
      <c r="C313" s="38" t="s">
        <v>8</v>
      </c>
      <c r="D313" s="38" t="s">
        <v>9</v>
      </c>
      <c r="E313" s="38" t="s">
        <v>12</v>
      </c>
      <c r="F313" s="38">
        <v>1111</v>
      </c>
      <c r="G313" s="38">
        <v>996</v>
      </c>
    </row>
    <row r="314" spans="1:7" x14ac:dyDescent="0.4">
      <c r="A314" s="38" t="s">
        <v>69</v>
      </c>
      <c r="B314" s="38" t="s">
        <v>13</v>
      </c>
      <c r="C314" s="38" t="s">
        <v>8</v>
      </c>
      <c r="D314" s="38" t="s">
        <v>9</v>
      </c>
      <c r="E314" s="38" t="s">
        <v>10</v>
      </c>
      <c r="F314" s="38">
        <v>167</v>
      </c>
      <c r="G314" s="38">
        <v>160</v>
      </c>
    </row>
    <row r="315" spans="1:7" x14ac:dyDescent="0.4">
      <c r="A315" s="38" t="s">
        <v>69</v>
      </c>
      <c r="B315" s="38" t="s">
        <v>13</v>
      </c>
      <c r="C315" s="38" t="s">
        <v>8</v>
      </c>
      <c r="D315" s="38" t="s">
        <v>9</v>
      </c>
      <c r="E315" s="38" t="s">
        <v>11</v>
      </c>
      <c r="F315" s="38">
        <v>171</v>
      </c>
      <c r="G315" s="38">
        <v>164</v>
      </c>
    </row>
    <row r="316" spans="1:7" x14ac:dyDescent="0.4">
      <c r="A316" s="38" t="s">
        <v>69</v>
      </c>
      <c r="B316" s="38" t="s">
        <v>13</v>
      </c>
      <c r="C316" s="38" t="s">
        <v>8</v>
      </c>
      <c r="D316" s="38" t="s">
        <v>9</v>
      </c>
      <c r="E316" s="38" t="s">
        <v>12</v>
      </c>
      <c r="F316" s="38">
        <v>338</v>
      </c>
      <c r="G316" s="38">
        <v>324</v>
      </c>
    </row>
    <row r="317" spans="1:7" customFormat="1" x14ac:dyDescent="0.4">
      <c r="A317" t="s">
        <v>69</v>
      </c>
      <c r="B317" t="s">
        <v>14</v>
      </c>
      <c r="C317" t="s">
        <v>8</v>
      </c>
      <c r="D317" t="s">
        <v>9</v>
      </c>
      <c r="E317" t="s">
        <v>10</v>
      </c>
      <c r="F317">
        <v>176</v>
      </c>
      <c r="G317">
        <v>169</v>
      </c>
    </row>
    <row r="318" spans="1:7" customFormat="1" x14ac:dyDescent="0.4">
      <c r="A318" t="s">
        <v>69</v>
      </c>
      <c r="B318" t="s">
        <v>14</v>
      </c>
      <c r="C318" t="s">
        <v>8</v>
      </c>
      <c r="D318" t="s">
        <v>9</v>
      </c>
      <c r="E318" t="s">
        <v>11</v>
      </c>
      <c r="F318">
        <v>209</v>
      </c>
      <c r="G318">
        <v>205</v>
      </c>
    </row>
    <row r="319" spans="1:7" customFormat="1" x14ac:dyDescent="0.4">
      <c r="A319" t="s">
        <v>69</v>
      </c>
      <c r="B319" t="s">
        <v>14</v>
      </c>
      <c r="C319" t="s">
        <v>8</v>
      </c>
      <c r="D319" t="s">
        <v>9</v>
      </c>
      <c r="E319" t="s">
        <v>12</v>
      </c>
      <c r="F319">
        <v>385</v>
      </c>
      <c r="G319">
        <v>374</v>
      </c>
    </row>
    <row r="320" spans="1:7" customFormat="1" x14ac:dyDescent="0.4">
      <c r="A320" t="s">
        <v>69</v>
      </c>
      <c r="B320" t="s">
        <v>15</v>
      </c>
      <c r="C320" t="s">
        <v>8</v>
      </c>
      <c r="D320" t="s">
        <v>9</v>
      </c>
      <c r="E320" t="s">
        <v>10</v>
      </c>
      <c r="F320">
        <v>506</v>
      </c>
      <c r="G320">
        <v>480</v>
      </c>
    </row>
    <row r="321" spans="1:7" customFormat="1" x14ac:dyDescent="0.4">
      <c r="A321" t="s">
        <v>69</v>
      </c>
      <c r="B321" t="s">
        <v>15</v>
      </c>
      <c r="C321" t="s">
        <v>8</v>
      </c>
      <c r="D321" t="s">
        <v>9</v>
      </c>
      <c r="E321" t="s">
        <v>11</v>
      </c>
      <c r="F321">
        <v>441</v>
      </c>
      <c r="G321">
        <v>417</v>
      </c>
    </row>
    <row r="322" spans="1:7" customFormat="1" x14ac:dyDescent="0.4">
      <c r="A322" t="s">
        <v>69</v>
      </c>
      <c r="B322" t="s">
        <v>15</v>
      </c>
      <c r="C322" t="s">
        <v>8</v>
      </c>
      <c r="D322" t="s">
        <v>9</v>
      </c>
      <c r="E322" t="s">
        <v>12</v>
      </c>
      <c r="F322">
        <v>947</v>
      </c>
      <c r="G322">
        <v>897</v>
      </c>
    </row>
    <row r="323" spans="1:7" customFormat="1" x14ac:dyDescent="0.4">
      <c r="A323" t="s">
        <v>69</v>
      </c>
      <c r="B323" t="s">
        <v>16</v>
      </c>
      <c r="C323" t="s">
        <v>8</v>
      </c>
      <c r="D323" t="s">
        <v>9</v>
      </c>
      <c r="E323" t="s">
        <v>10</v>
      </c>
      <c r="F323">
        <v>349</v>
      </c>
      <c r="G323">
        <v>334</v>
      </c>
    </row>
    <row r="324" spans="1:7" customFormat="1" x14ac:dyDescent="0.4">
      <c r="A324" t="s">
        <v>69</v>
      </c>
      <c r="B324" t="s">
        <v>16</v>
      </c>
      <c r="C324" t="s">
        <v>8</v>
      </c>
      <c r="D324" t="s">
        <v>9</v>
      </c>
      <c r="E324" t="s">
        <v>11</v>
      </c>
      <c r="F324">
        <v>305</v>
      </c>
      <c r="G324">
        <v>289</v>
      </c>
    </row>
    <row r="325" spans="1:7" customFormat="1" x14ac:dyDescent="0.4">
      <c r="A325" t="s">
        <v>69</v>
      </c>
      <c r="B325" t="s">
        <v>16</v>
      </c>
      <c r="C325" t="s">
        <v>8</v>
      </c>
      <c r="D325" t="s">
        <v>9</v>
      </c>
      <c r="E325" t="s">
        <v>12</v>
      </c>
      <c r="F325">
        <v>654</v>
      </c>
      <c r="G325">
        <v>623</v>
      </c>
    </row>
    <row r="326" spans="1:7" customFormat="1" x14ac:dyDescent="0.4">
      <c r="A326" t="s">
        <v>69</v>
      </c>
      <c r="B326" t="s">
        <v>17</v>
      </c>
      <c r="C326" t="s">
        <v>8</v>
      </c>
      <c r="D326" t="s">
        <v>9</v>
      </c>
      <c r="E326" t="s">
        <v>10</v>
      </c>
      <c r="F326">
        <v>562</v>
      </c>
      <c r="G326">
        <v>523</v>
      </c>
    </row>
    <row r="327" spans="1:7" customFormat="1" x14ac:dyDescent="0.4">
      <c r="A327" t="s">
        <v>69</v>
      </c>
      <c r="B327" t="s">
        <v>17</v>
      </c>
      <c r="C327" t="s">
        <v>8</v>
      </c>
      <c r="D327" t="s">
        <v>9</v>
      </c>
      <c r="E327" t="s">
        <v>11</v>
      </c>
      <c r="F327">
        <v>548</v>
      </c>
      <c r="G327">
        <v>518</v>
      </c>
    </row>
    <row r="328" spans="1:7" customFormat="1" x14ac:dyDescent="0.4">
      <c r="A328" t="s">
        <v>69</v>
      </c>
      <c r="B328" t="s">
        <v>17</v>
      </c>
      <c r="C328" t="s">
        <v>8</v>
      </c>
      <c r="D328" t="s">
        <v>9</v>
      </c>
      <c r="E328" t="s">
        <v>12</v>
      </c>
      <c r="F328">
        <v>1110</v>
      </c>
      <c r="G328">
        <v>1041</v>
      </c>
    </row>
    <row r="329" spans="1:7" customFormat="1" x14ac:dyDescent="0.4">
      <c r="A329" t="s">
        <v>69</v>
      </c>
      <c r="B329" t="s">
        <v>18</v>
      </c>
      <c r="C329" t="s">
        <v>8</v>
      </c>
      <c r="D329" t="s">
        <v>9</v>
      </c>
      <c r="E329" t="s">
        <v>10</v>
      </c>
      <c r="F329">
        <v>1395</v>
      </c>
      <c r="G329">
        <v>1255</v>
      </c>
    </row>
    <row r="330" spans="1:7" customFormat="1" x14ac:dyDescent="0.4">
      <c r="A330" t="s">
        <v>69</v>
      </c>
      <c r="B330" t="s">
        <v>18</v>
      </c>
      <c r="C330" t="s">
        <v>8</v>
      </c>
      <c r="D330" t="s">
        <v>9</v>
      </c>
      <c r="E330" t="s">
        <v>11</v>
      </c>
      <c r="F330">
        <v>1239</v>
      </c>
      <c r="G330">
        <v>1111</v>
      </c>
    </row>
    <row r="331" spans="1:7" customFormat="1" x14ac:dyDescent="0.4">
      <c r="A331" t="s">
        <v>69</v>
      </c>
      <c r="B331" t="s">
        <v>18</v>
      </c>
      <c r="C331" t="s">
        <v>8</v>
      </c>
      <c r="D331" t="s">
        <v>9</v>
      </c>
      <c r="E331" t="s">
        <v>12</v>
      </c>
      <c r="F331">
        <v>2634</v>
      </c>
      <c r="G331">
        <v>2366</v>
      </c>
    </row>
    <row r="332" spans="1:7" customFormat="1" x14ac:dyDescent="0.4">
      <c r="A332" t="s">
        <v>69</v>
      </c>
      <c r="B332" t="s">
        <v>19</v>
      </c>
      <c r="C332" t="s">
        <v>8</v>
      </c>
      <c r="D332" t="s">
        <v>9</v>
      </c>
      <c r="E332" t="s">
        <v>10</v>
      </c>
      <c r="F332">
        <v>419</v>
      </c>
      <c r="G332">
        <v>385</v>
      </c>
    </row>
    <row r="333" spans="1:7" customFormat="1" x14ac:dyDescent="0.4">
      <c r="A333" t="s">
        <v>69</v>
      </c>
      <c r="B333" t="s">
        <v>19</v>
      </c>
      <c r="C333" t="s">
        <v>8</v>
      </c>
      <c r="D333" t="s">
        <v>9</v>
      </c>
      <c r="E333" t="s">
        <v>11</v>
      </c>
      <c r="F333">
        <v>447</v>
      </c>
      <c r="G333">
        <v>392</v>
      </c>
    </row>
    <row r="334" spans="1:7" customFormat="1" x14ac:dyDescent="0.4">
      <c r="A334" t="s">
        <v>69</v>
      </c>
      <c r="B334" t="s">
        <v>19</v>
      </c>
      <c r="C334" t="s">
        <v>8</v>
      </c>
      <c r="D334" t="s">
        <v>9</v>
      </c>
      <c r="E334" t="s">
        <v>12</v>
      </c>
      <c r="F334">
        <v>866</v>
      </c>
      <c r="G334">
        <v>777</v>
      </c>
    </row>
    <row r="335" spans="1:7" customFormat="1" x14ac:dyDescent="0.4">
      <c r="A335" t="s">
        <v>69</v>
      </c>
      <c r="B335" t="s">
        <v>20</v>
      </c>
      <c r="C335" t="s">
        <v>8</v>
      </c>
      <c r="D335" t="s">
        <v>9</v>
      </c>
      <c r="E335" t="s">
        <v>10</v>
      </c>
      <c r="F335">
        <v>681</v>
      </c>
      <c r="G335">
        <v>626</v>
      </c>
    </row>
    <row r="336" spans="1:7" customFormat="1" x14ac:dyDescent="0.4">
      <c r="A336" t="s">
        <v>69</v>
      </c>
      <c r="B336" t="s">
        <v>20</v>
      </c>
      <c r="C336" t="s">
        <v>8</v>
      </c>
      <c r="D336" t="s">
        <v>9</v>
      </c>
      <c r="E336" t="s">
        <v>11</v>
      </c>
      <c r="F336">
        <v>549</v>
      </c>
      <c r="G336">
        <v>514</v>
      </c>
    </row>
    <row r="337" spans="1:7" customFormat="1" x14ac:dyDescent="0.4">
      <c r="A337" t="s">
        <v>69</v>
      </c>
      <c r="B337" t="s">
        <v>20</v>
      </c>
      <c r="C337" t="s">
        <v>8</v>
      </c>
      <c r="D337" t="s">
        <v>9</v>
      </c>
      <c r="E337" t="s">
        <v>12</v>
      </c>
      <c r="F337">
        <v>1230</v>
      </c>
      <c r="G337">
        <v>1140</v>
      </c>
    </row>
    <row r="338" spans="1:7" customFormat="1" x14ac:dyDescent="0.4">
      <c r="A338" t="s">
        <v>69</v>
      </c>
      <c r="B338" t="s">
        <v>21</v>
      </c>
      <c r="C338" t="s">
        <v>8</v>
      </c>
      <c r="D338" t="s">
        <v>9</v>
      </c>
      <c r="E338" t="s">
        <v>10</v>
      </c>
      <c r="F338">
        <v>876</v>
      </c>
      <c r="G338">
        <v>796</v>
      </c>
    </row>
    <row r="339" spans="1:7" customFormat="1" x14ac:dyDescent="0.4">
      <c r="A339" t="s">
        <v>69</v>
      </c>
      <c r="B339" t="s">
        <v>21</v>
      </c>
      <c r="C339" t="s">
        <v>8</v>
      </c>
      <c r="D339" t="s">
        <v>9</v>
      </c>
      <c r="E339" t="s">
        <v>11</v>
      </c>
      <c r="F339">
        <v>850</v>
      </c>
      <c r="G339">
        <v>780</v>
      </c>
    </row>
    <row r="340" spans="1:7" customFormat="1" x14ac:dyDescent="0.4">
      <c r="A340" t="s">
        <v>69</v>
      </c>
      <c r="B340" t="s">
        <v>21</v>
      </c>
      <c r="C340" t="s">
        <v>8</v>
      </c>
      <c r="D340" t="s">
        <v>9</v>
      </c>
      <c r="E340" t="s">
        <v>12</v>
      </c>
      <c r="F340">
        <v>1726</v>
      </c>
      <c r="G340">
        <v>1576</v>
      </c>
    </row>
    <row r="341" spans="1:7" customFormat="1" x14ac:dyDescent="0.4">
      <c r="A341" t="s">
        <v>69</v>
      </c>
      <c r="B341" t="s">
        <v>22</v>
      </c>
      <c r="C341" t="s">
        <v>8</v>
      </c>
      <c r="D341" t="s">
        <v>9</v>
      </c>
      <c r="E341" t="s">
        <v>10</v>
      </c>
      <c r="F341">
        <v>18</v>
      </c>
      <c r="G341">
        <v>16</v>
      </c>
    </row>
    <row r="342" spans="1:7" customFormat="1" x14ac:dyDescent="0.4">
      <c r="A342" t="s">
        <v>69</v>
      </c>
      <c r="B342" t="s">
        <v>22</v>
      </c>
      <c r="C342" t="s">
        <v>8</v>
      </c>
      <c r="D342" t="s">
        <v>9</v>
      </c>
      <c r="E342" t="s">
        <v>11</v>
      </c>
      <c r="F342">
        <v>13</v>
      </c>
      <c r="G342">
        <v>13</v>
      </c>
    </row>
    <row r="343" spans="1:7" customFormat="1" x14ac:dyDescent="0.4">
      <c r="A343" t="s">
        <v>69</v>
      </c>
      <c r="B343" t="s">
        <v>22</v>
      </c>
      <c r="C343" t="s">
        <v>8</v>
      </c>
      <c r="D343" t="s">
        <v>9</v>
      </c>
      <c r="E343" t="s">
        <v>12</v>
      </c>
      <c r="F343">
        <v>31</v>
      </c>
      <c r="G343">
        <v>29</v>
      </c>
    </row>
    <row r="344" spans="1:7" customFormat="1" x14ac:dyDescent="0.4">
      <c r="A344" t="s">
        <v>69</v>
      </c>
      <c r="B344" t="s">
        <v>23</v>
      </c>
      <c r="C344" t="s">
        <v>8</v>
      </c>
      <c r="D344" t="s">
        <v>9</v>
      </c>
      <c r="E344" t="s">
        <v>10</v>
      </c>
      <c r="F344">
        <v>21</v>
      </c>
      <c r="G344">
        <v>21</v>
      </c>
    </row>
    <row r="345" spans="1:7" customFormat="1" x14ac:dyDescent="0.4">
      <c r="A345" t="s">
        <v>69</v>
      </c>
      <c r="B345" t="s">
        <v>23</v>
      </c>
      <c r="C345" t="s">
        <v>8</v>
      </c>
      <c r="D345" t="s">
        <v>9</v>
      </c>
      <c r="E345" t="s">
        <v>11</v>
      </c>
      <c r="F345">
        <v>20</v>
      </c>
      <c r="G345">
        <v>20</v>
      </c>
    </row>
    <row r="346" spans="1:7" customFormat="1" x14ac:dyDescent="0.4">
      <c r="A346" t="s">
        <v>69</v>
      </c>
      <c r="B346" t="s">
        <v>23</v>
      </c>
      <c r="C346" t="s">
        <v>8</v>
      </c>
      <c r="D346" t="s">
        <v>9</v>
      </c>
      <c r="E346" t="s">
        <v>12</v>
      </c>
      <c r="F346">
        <v>41</v>
      </c>
      <c r="G346">
        <v>41</v>
      </c>
    </row>
    <row r="347" spans="1:7" customFormat="1" x14ac:dyDescent="0.4">
      <c r="A347" t="s">
        <v>69</v>
      </c>
      <c r="B347" t="s">
        <v>24</v>
      </c>
      <c r="C347" t="s">
        <v>8</v>
      </c>
      <c r="D347" t="s">
        <v>9</v>
      </c>
      <c r="E347" t="s">
        <v>10</v>
      </c>
      <c r="F347">
        <v>419</v>
      </c>
      <c r="G347">
        <v>380</v>
      </c>
    </row>
    <row r="348" spans="1:7" customFormat="1" x14ac:dyDescent="0.4">
      <c r="A348" t="s">
        <v>69</v>
      </c>
      <c r="B348" t="s">
        <v>24</v>
      </c>
      <c r="C348" t="s">
        <v>8</v>
      </c>
      <c r="D348" t="s">
        <v>9</v>
      </c>
      <c r="E348" t="s">
        <v>11</v>
      </c>
      <c r="F348">
        <v>398</v>
      </c>
      <c r="G348">
        <v>364</v>
      </c>
    </row>
    <row r="349" spans="1:7" customFormat="1" x14ac:dyDescent="0.4">
      <c r="A349" t="s">
        <v>69</v>
      </c>
      <c r="B349" t="s">
        <v>24</v>
      </c>
      <c r="C349" t="s">
        <v>8</v>
      </c>
      <c r="D349" t="s">
        <v>9</v>
      </c>
      <c r="E349" t="s">
        <v>12</v>
      </c>
      <c r="F349">
        <v>817</v>
      </c>
      <c r="G349">
        <v>744</v>
      </c>
    </row>
    <row r="350" spans="1:7" customFormat="1" x14ac:dyDescent="0.4">
      <c r="A350" t="s">
        <v>69</v>
      </c>
      <c r="B350" t="s">
        <v>25</v>
      </c>
      <c r="C350" t="s">
        <v>8</v>
      </c>
      <c r="D350" t="s">
        <v>9</v>
      </c>
      <c r="E350" t="s">
        <v>10</v>
      </c>
      <c r="F350">
        <v>32</v>
      </c>
      <c r="G350">
        <v>27</v>
      </c>
    </row>
    <row r="351" spans="1:7" customFormat="1" x14ac:dyDescent="0.4">
      <c r="A351" t="s">
        <v>69</v>
      </c>
      <c r="B351" t="s">
        <v>25</v>
      </c>
      <c r="C351" t="s">
        <v>8</v>
      </c>
      <c r="D351" t="s">
        <v>9</v>
      </c>
      <c r="E351" t="s">
        <v>11</v>
      </c>
      <c r="F351">
        <v>35</v>
      </c>
      <c r="G351">
        <v>32</v>
      </c>
    </row>
    <row r="352" spans="1:7" customFormat="1" x14ac:dyDescent="0.4">
      <c r="A352" t="s">
        <v>69</v>
      </c>
      <c r="B352" t="s">
        <v>25</v>
      </c>
      <c r="C352" t="s">
        <v>8</v>
      </c>
      <c r="D352" t="s">
        <v>9</v>
      </c>
      <c r="E352" t="s">
        <v>12</v>
      </c>
      <c r="F352">
        <v>67</v>
      </c>
      <c r="G352">
        <v>59</v>
      </c>
    </row>
    <row r="353" spans="1:7" customFormat="1" x14ac:dyDescent="0.4">
      <c r="A353" t="s">
        <v>69</v>
      </c>
      <c r="B353" t="s">
        <v>68</v>
      </c>
      <c r="C353" t="s">
        <v>8</v>
      </c>
      <c r="D353" t="s">
        <v>9</v>
      </c>
      <c r="E353" t="s">
        <v>10</v>
      </c>
      <c r="F353">
        <v>69</v>
      </c>
      <c r="G353">
        <v>64</v>
      </c>
    </row>
    <row r="354" spans="1:7" customFormat="1" x14ac:dyDescent="0.4">
      <c r="A354" t="s">
        <v>69</v>
      </c>
      <c r="B354" t="s">
        <v>68</v>
      </c>
      <c r="C354" t="s">
        <v>8</v>
      </c>
      <c r="D354" t="s">
        <v>9</v>
      </c>
      <c r="E354" t="s">
        <v>11</v>
      </c>
      <c r="F354">
        <v>58</v>
      </c>
      <c r="G354">
        <v>55</v>
      </c>
    </row>
    <row r="355" spans="1:7" customFormat="1" x14ac:dyDescent="0.4">
      <c r="A355" t="s">
        <v>69</v>
      </c>
      <c r="B355" t="s">
        <v>68</v>
      </c>
      <c r="C355" t="s">
        <v>8</v>
      </c>
      <c r="D355" t="s">
        <v>9</v>
      </c>
      <c r="E355" t="s">
        <v>12</v>
      </c>
      <c r="F355">
        <v>127</v>
      </c>
      <c r="G355">
        <v>119</v>
      </c>
    </row>
    <row r="356" spans="1:7" customFormat="1" x14ac:dyDescent="0.4">
      <c r="A356" t="s">
        <v>69</v>
      </c>
      <c r="B356" t="s">
        <v>26</v>
      </c>
      <c r="C356" t="s">
        <v>8</v>
      </c>
      <c r="D356" t="s">
        <v>9</v>
      </c>
      <c r="E356" t="s">
        <v>10</v>
      </c>
      <c r="F356">
        <v>6296</v>
      </c>
      <c r="G356">
        <v>5776</v>
      </c>
    </row>
    <row r="357" spans="1:7" customFormat="1" x14ac:dyDescent="0.4">
      <c r="A357" t="s">
        <v>69</v>
      </c>
      <c r="B357" t="s">
        <v>26</v>
      </c>
      <c r="C357" t="s">
        <v>8</v>
      </c>
      <c r="D357" t="s">
        <v>9</v>
      </c>
      <c r="E357" t="s">
        <v>11</v>
      </c>
      <c r="F357">
        <v>5788</v>
      </c>
      <c r="G357">
        <v>5330</v>
      </c>
    </row>
    <row r="358" spans="1:7" customFormat="1" x14ac:dyDescent="0.4">
      <c r="A358" t="s">
        <v>69</v>
      </c>
      <c r="B358" t="s">
        <v>26</v>
      </c>
      <c r="C358" t="s">
        <v>8</v>
      </c>
      <c r="D358" t="s">
        <v>9</v>
      </c>
      <c r="E358" t="s">
        <v>12</v>
      </c>
      <c r="F358">
        <v>12084</v>
      </c>
      <c r="G358">
        <v>11106</v>
      </c>
    </row>
    <row r="359" spans="1:7" customFormat="1" x14ac:dyDescent="0.4">
      <c r="A359" t="s">
        <v>70</v>
      </c>
      <c r="B359" t="s">
        <v>7</v>
      </c>
      <c r="C359" t="s">
        <v>8</v>
      </c>
      <c r="D359" t="s">
        <v>9</v>
      </c>
      <c r="E359" t="s">
        <v>10</v>
      </c>
      <c r="F359">
        <v>562</v>
      </c>
      <c r="G359">
        <v>510</v>
      </c>
    </row>
    <row r="360" spans="1:7" customFormat="1" x14ac:dyDescent="0.4">
      <c r="A360" t="s">
        <v>70</v>
      </c>
      <c r="B360" t="s">
        <v>7</v>
      </c>
      <c r="C360" t="s">
        <v>8</v>
      </c>
      <c r="D360" t="s">
        <v>9</v>
      </c>
      <c r="E360" t="s">
        <v>11</v>
      </c>
      <c r="F360">
        <v>589</v>
      </c>
      <c r="G360">
        <v>546</v>
      </c>
    </row>
    <row r="361" spans="1:7" customFormat="1" x14ac:dyDescent="0.4">
      <c r="A361" t="s">
        <v>70</v>
      </c>
      <c r="B361" t="s">
        <v>7</v>
      </c>
      <c r="C361" t="s">
        <v>8</v>
      </c>
      <c r="D361" t="s">
        <v>9</v>
      </c>
      <c r="E361" t="s">
        <v>12</v>
      </c>
      <c r="F361">
        <v>1151</v>
      </c>
      <c r="G361">
        <v>1056</v>
      </c>
    </row>
    <row r="362" spans="1:7" customFormat="1" x14ac:dyDescent="0.4">
      <c r="A362" t="s">
        <v>70</v>
      </c>
      <c r="B362" t="s">
        <v>13</v>
      </c>
      <c r="C362" t="s">
        <v>8</v>
      </c>
      <c r="D362" t="s">
        <v>9</v>
      </c>
      <c r="E362" t="s">
        <v>10</v>
      </c>
      <c r="F362">
        <v>177</v>
      </c>
      <c r="G362">
        <v>167</v>
      </c>
    </row>
    <row r="363" spans="1:7" customFormat="1" x14ac:dyDescent="0.4">
      <c r="A363" t="s">
        <v>70</v>
      </c>
      <c r="B363" t="s">
        <v>13</v>
      </c>
      <c r="C363" t="s">
        <v>8</v>
      </c>
      <c r="D363" t="s">
        <v>9</v>
      </c>
      <c r="E363" t="s">
        <v>11</v>
      </c>
      <c r="F363">
        <v>176</v>
      </c>
      <c r="G363">
        <v>163</v>
      </c>
    </row>
    <row r="364" spans="1:7" customFormat="1" x14ac:dyDescent="0.4">
      <c r="A364" t="s">
        <v>70</v>
      </c>
      <c r="B364" t="s">
        <v>13</v>
      </c>
      <c r="C364" t="s">
        <v>8</v>
      </c>
      <c r="D364" t="s">
        <v>9</v>
      </c>
      <c r="E364" t="s">
        <v>12</v>
      </c>
      <c r="F364">
        <v>353</v>
      </c>
      <c r="G364">
        <v>330</v>
      </c>
    </row>
    <row r="365" spans="1:7" x14ac:dyDescent="0.4">
      <c r="A365" t="s">
        <v>70</v>
      </c>
      <c r="B365" s="38" t="s">
        <v>14</v>
      </c>
      <c r="C365" t="s">
        <v>8</v>
      </c>
      <c r="D365" t="s">
        <v>9</v>
      </c>
      <c r="E365" t="s">
        <v>10</v>
      </c>
      <c r="F365" s="38">
        <v>231</v>
      </c>
      <c r="G365" s="38">
        <v>222</v>
      </c>
    </row>
    <row r="366" spans="1:7" x14ac:dyDescent="0.4">
      <c r="A366" t="s">
        <v>70</v>
      </c>
      <c r="B366" s="38" t="s">
        <v>14</v>
      </c>
      <c r="C366" t="s">
        <v>8</v>
      </c>
      <c r="D366" t="s">
        <v>9</v>
      </c>
      <c r="E366" t="s">
        <v>11</v>
      </c>
      <c r="F366" s="38">
        <v>195</v>
      </c>
      <c r="G366" s="38">
        <v>186</v>
      </c>
    </row>
    <row r="367" spans="1:7" x14ac:dyDescent="0.4">
      <c r="A367" t="s">
        <v>70</v>
      </c>
      <c r="B367" s="38" t="s">
        <v>14</v>
      </c>
      <c r="C367" t="s">
        <v>8</v>
      </c>
      <c r="D367" t="s">
        <v>9</v>
      </c>
      <c r="E367" t="s">
        <v>12</v>
      </c>
      <c r="F367">
        <v>426</v>
      </c>
      <c r="G367">
        <v>408</v>
      </c>
    </row>
    <row r="368" spans="1:7" x14ac:dyDescent="0.4">
      <c r="A368" t="s">
        <v>70</v>
      </c>
      <c r="B368" s="38" t="s">
        <v>15</v>
      </c>
      <c r="C368" t="s">
        <v>8</v>
      </c>
      <c r="D368" t="s">
        <v>9</v>
      </c>
      <c r="E368" t="s">
        <v>10</v>
      </c>
      <c r="F368" s="38">
        <v>610</v>
      </c>
      <c r="G368" s="38">
        <v>565</v>
      </c>
    </row>
    <row r="369" spans="1:7" x14ac:dyDescent="0.4">
      <c r="A369" t="s">
        <v>70</v>
      </c>
      <c r="B369" s="38" t="s">
        <v>15</v>
      </c>
      <c r="C369" t="s">
        <v>8</v>
      </c>
      <c r="D369" t="s">
        <v>9</v>
      </c>
      <c r="E369" s="38" t="s">
        <v>11</v>
      </c>
      <c r="F369" s="38">
        <v>501</v>
      </c>
      <c r="G369" s="38">
        <v>477</v>
      </c>
    </row>
    <row r="370" spans="1:7" x14ac:dyDescent="0.4">
      <c r="A370" t="s">
        <v>70</v>
      </c>
      <c r="B370" s="38" t="s">
        <v>15</v>
      </c>
      <c r="C370" t="s">
        <v>8</v>
      </c>
      <c r="D370" t="s">
        <v>9</v>
      </c>
      <c r="E370" t="s">
        <v>12</v>
      </c>
      <c r="F370">
        <v>1111</v>
      </c>
      <c r="G370">
        <v>1042</v>
      </c>
    </row>
    <row r="371" spans="1:7" x14ac:dyDescent="0.4">
      <c r="A371" t="s">
        <v>70</v>
      </c>
      <c r="B371" s="38" t="s">
        <v>16</v>
      </c>
      <c r="C371" t="s">
        <v>8</v>
      </c>
      <c r="D371" t="s">
        <v>9</v>
      </c>
      <c r="E371" s="38" t="s">
        <v>10</v>
      </c>
      <c r="F371" s="38">
        <v>391</v>
      </c>
      <c r="G371" s="38">
        <v>373</v>
      </c>
    </row>
    <row r="372" spans="1:7" x14ac:dyDescent="0.4">
      <c r="A372" t="s">
        <v>70</v>
      </c>
      <c r="B372" s="38" t="s">
        <v>16</v>
      </c>
      <c r="C372" t="s">
        <v>8</v>
      </c>
      <c r="D372" t="s">
        <v>9</v>
      </c>
      <c r="E372" s="38" t="s">
        <v>11</v>
      </c>
      <c r="F372" s="38">
        <v>376</v>
      </c>
      <c r="G372" s="38">
        <v>359</v>
      </c>
    </row>
    <row r="373" spans="1:7" x14ac:dyDescent="0.4">
      <c r="A373" t="s">
        <v>70</v>
      </c>
      <c r="B373" s="38" t="s">
        <v>16</v>
      </c>
      <c r="C373" t="s">
        <v>8</v>
      </c>
      <c r="D373" t="s">
        <v>9</v>
      </c>
      <c r="E373" t="s">
        <v>12</v>
      </c>
      <c r="F373">
        <v>767</v>
      </c>
      <c r="G373">
        <v>732</v>
      </c>
    </row>
    <row r="374" spans="1:7" x14ac:dyDescent="0.4">
      <c r="A374" t="s">
        <v>70</v>
      </c>
      <c r="B374" s="38" t="s">
        <v>17</v>
      </c>
      <c r="C374" t="s">
        <v>8</v>
      </c>
      <c r="D374" t="s">
        <v>9</v>
      </c>
      <c r="E374" s="38" t="s">
        <v>10</v>
      </c>
      <c r="F374" s="38">
        <v>668</v>
      </c>
      <c r="G374" s="38">
        <v>635</v>
      </c>
    </row>
    <row r="375" spans="1:7" x14ac:dyDescent="0.4">
      <c r="A375" t="s">
        <v>70</v>
      </c>
      <c r="B375" s="38" t="s">
        <v>17</v>
      </c>
      <c r="C375" t="s">
        <v>8</v>
      </c>
      <c r="D375" t="s">
        <v>9</v>
      </c>
      <c r="E375" s="38" t="s">
        <v>11</v>
      </c>
      <c r="F375" s="38">
        <v>613</v>
      </c>
      <c r="G375" s="38">
        <v>575</v>
      </c>
    </row>
    <row r="376" spans="1:7" x14ac:dyDescent="0.4">
      <c r="A376" t="s">
        <v>70</v>
      </c>
      <c r="B376" s="38" t="s">
        <v>17</v>
      </c>
      <c r="C376" t="s">
        <v>8</v>
      </c>
      <c r="D376" t="s">
        <v>9</v>
      </c>
      <c r="E376" t="s">
        <v>12</v>
      </c>
      <c r="F376">
        <v>1281</v>
      </c>
      <c r="G376">
        <v>1210</v>
      </c>
    </row>
    <row r="377" spans="1:7" x14ac:dyDescent="0.4">
      <c r="A377" t="s">
        <v>70</v>
      </c>
      <c r="B377" s="38" t="s">
        <v>18</v>
      </c>
      <c r="C377" t="s">
        <v>8</v>
      </c>
      <c r="D377" t="s">
        <v>9</v>
      </c>
      <c r="E377" s="38" t="s">
        <v>10</v>
      </c>
      <c r="F377" s="38">
        <v>1399</v>
      </c>
      <c r="G377" s="38">
        <v>1303</v>
      </c>
    </row>
    <row r="378" spans="1:7" x14ac:dyDescent="0.4">
      <c r="A378" t="s">
        <v>70</v>
      </c>
      <c r="B378" s="38" t="s">
        <v>18</v>
      </c>
      <c r="C378" t="s">
        <v>8</v>
      </c>
      <c r="D378" t="s">
        <v>9</v>
      </c>
      <c r="E378" s="38" t="s">
        <v>11</v>
      </c>
      <c r="F378" s="38">
        <v>1316</v>
      </c>
      <c r="G378" s="38">
        <v>1238</v>
      </c>
    </row>
    <row r="379" spans="1:7" x14ac:dyDescent="0.4">
      <c r="A379" t="s">
        <v>70</v>
      </c>
      <c r="B379" s="38" t="s">
        <v>18</v>
      </c>
      <c r="C379" t="s">
        <v>8</v>
      </c>
      <c r="D379" t="s">
        <v>9</v>
      </c>
      <c r="E379" t="s">
        <v>12</v>
      </c>
      <c r="F379">
        <v>2715</v>
      </c>
      <c r="G379">
        <v>2541</v>
      </c>
    </row>
    <row r="380" spans="1:7" x14ac:dyDescent="0.4">
      <c r="A380" t="s">
        <v>70</v>
      </c>
      <c r="B380" s="38" t="s">
        <v>19</v>
      </c>
      <c r="C380" t="s">
        <v>8</v>
      </c>
      <c r="D380" t="s">
        <v>9</v>
      </c>
      <c r="E380" s="38" t="s">
        <v>10</v>
      </c>
      <c r="F380" s="38">
        <v>452</v>
      </c>
      <c r="G380" s="38">
        <v>426</v>
      </c>
    </row>
    <row r="381" spans="1:7" x14ac:dyDescent="0.4">
      <c r="A381" t="s">
        <v>70</v>
      </c>
      <c r="B381" s="38" t="s">
        <v>19</v>
      </c>
      <c r="C381" t="s">
        <v>8</v>
      </c>
      <c r="D381" t="s">
        <v>9</v>
      </c>
      <c r="E381" s="38" t="s">
        <v>11</v>
      </c>
      <c r="F381" s="38">
        <v>473</v>
      </c>
      <c r="G381" s="38">
        <v>431</v>
      </c>
    </row>
    <row r="382" spans="1:7" x14ac:dyDescent="0.4">
      <c r="A382" t="s">
        <v>70</v>
      </c>
      <c r="B382" s="38" t="s">
        <v>19</v>
      </c>
      <c r="C382" t="s">
        <v>8</v>
      </c>
      <c r="D382" t="s">
        <v>9</v>
      </c>
      <c r="E382" t="s">
        <v>12</v>
      </c>
      <c r="F382">
        <v>925</v>
      </c>
      <c r="G382">
        <v>857</v>
      </c>
    </row>
    <row r="383" spans="1:7" x14ac:dyDescent="0.4">
      <c r="A383" t="s">
        <v>70</v>
      </c>
      <c r="B383" s="38" t="s">
        <v>20</v>
      </c>
      <c r="C383" t="s">
        <v>8</v>
      </c>
      <c r="D383" t="s">
        <v>9</v>
      </c>
      <c r="E383" s="38" t="s">
        <v>10</v>
      </c>
      <c r="F383" s="38">
        <v>683</v>
      </c>
      <c r="G383" s="38">
        <v>637</v>
      </c>
    </row>
    <row r="384" spans="1:7" x14ac:dyDescent="0.4">
      <c r="A384" t="s">
        <v>70</v>
      </c>
      <c r="B384" s="38" t="s">
        <v>20</v>
      </c>
      <c r="C384" t="s">
        <v>8</v>
      </c>
      <c r="D384" t="s">
        <v>9</v>
      </c>
      <c r="E384" s="38" t="s">
        <v>11</v>
      </c>
      <c r="F384" s="38">
        <v>715</v>
      </c>
      <c r="G384" s="38">
        <v>662</v>
      </c>
    </row>
    <row r="385" spans="1:7" x14ac:dyDescent="0.4">
      <c r="A385" t="s">
        <v>70</v>
      </c>
      <c r="B385" s="38" t="s">
        <v>20</v>
      </c>
      <c r="C385" t="s">
        <v>8</v>
      </c>
      <c r="D385" t="s">
        <v>9</v>
      </c>
      <c r="E385" t="s">
        <v>12</v>
      </c>
      <c r="F385">
        <v>1398</v>
      </c>
      <c r="G385">
        <v>1299</v>
      </c>
    </row>
    <row r="386" spans="1:7" x14ac:dyDescent="0.4">
      <c r="A386" t="s">
        <v>70</v>
      </c>
      <c r="B386" s="38" t="s">
        <v>21</v>
      </c>
      <c r="C386" t="s">
        <v>8</v>
      </c>
      <c r="D386" t="s">
        <v>9</v>
      </c>
      <c r="E386" s="38" t="s">
        <v>10</v>
      </c>
      <c r="F386" s="38">
        <v>983</v>
      </c>
      <c r="G386" s="38">
        <v>923</v>
      </c>
    </row>
    <row r="387" spans="1:7" x14ac:dyDescent="0.4">
      <c r="A387" t="s">
        <v>70</v>
      </c>
      <c r="B387" s="38" t="s">
        <v>21</v>
      </c>
      <c r="C387" t="s">
        <v>8</v>
      </c>
      <c r="D387" t="s">
        <v>9</v>
      </c>
      <c r="E387" s="38" t="s">
        <v>11</v>
      </c>
      <c r="F387" s="38">
        <v>1006</v>
      </c>
      <c r="G387" s="38">
        <v>940</v>
      </c>
    </row>
    <row r="388" spans="1:7" x14ac:dyDescent="0.4">
      <c r="A388" t="s">
        <v>70</v>
      </c>
      <c r="B388" s="38" t="s">
        <v>21</v>
      </c>
      <c r="C388" t="s">
        <v>8</v>
      </c>
      <c r="D388" t="s">
        <v>9</v>
      </c>
      <c r="E388" t="s">
        <v>12</v>
      </c>
      <c r="F388">
        <v>1989</v>
      </c>
      <c r="G388">
        <v>1863</v>
      </c>
    </row>
    <row r="389" spans="1:7" x14ac:dyDescent="0.4">
      <c r="A389" t="s">
        <v>70</v>
      </c>
      <c r="B389" s="38" t="s">
        <v>22</v>
      </c>
      <c r="C389" t="s">
        <v>8</v>
      </c>
      <c r="D389" t="s">
        <v>9</v>
      </c>
      <c r="E389" s="38" t="s">
        <v>10</v>
      </c>
      <c r="F389" s="38">
        <v>30</v>
      </c>
      <c r="G389" s="38">
        <v>29</v>
      </c>
    </row>
    <row r="390" spans="1:7" x14ac:dyDescent="0.4">
      <c r="A390" t="s">
        <v>70</v>
      </c>
      <c r="B390" s="38" t="s">
        <v>22</v>
      </c>
      <c r="C390" t="s">
        <v>8</v>
      </c>
      <c r="D390" t="s">
        <v>9</v>
      </c>
      <c r="E390" s="38" t="s">
        <v>11</v>
      </c>
      <c r="F390" s="38">
        <v>18</v>
      </c>
      <c r="G390" s="38">
        <v>18</v>
      </c>
    </row>
    <row r="391" spans="1:7" x14ac:dyDescent="0.4">
      <c r="A391" t="s">
        <v>70</v>
      </c>
      <c r="B391" s="38" t="s">
        <v>22</v>
      </c>
      <c r="C391" t="s">
        <v>8</v>
      </c>
      <c r="D391" t="s">
        <v>9</v>
      </c>
      <c r="E391" t="s">
        <v>12</v>
      </c>
      <c r="F391">
        <v>48</v>
      </c>
      <c r="G391">
        <v>47</v>
      </c>
    </row>
    <row r="392" spans="1:7" x14ac:dyDescent="0.4">
      <c r="A392" t="s">
        <v>70</v>
      </c>
      <c r="B392" s="38" t="s">
        <v>23</v>
      </c>
      <c r="C392" t="s">
        <v>8</v>
      </c>
      <c r="D392" t="s">
        <v>9</v>
      </c>
      <c r="E392" s="38" t="s">
        <v>10</v>
      </c>
      <c r="F392" s="38">
        <v>20</v>
      </c>
      <c r="G392" s="38">
        <v>18</v>
      </c>
    </row>
    <row r="393" spans="1:7" x14ac:dyDescent="0.4">
      <c r="A393" t="s">
        <v>70</v>
      </c>
      <c r="B393" s="38" t="s">
        <v>23</v>
      </c>
      <c r="C393" t="s">
        <v>8</v>
      </c>
      <c r="D393" t="s">
        <v>9</v>
      </c>
      <c r="E393" s="38" t="s">
        <v>11</v>
      </c>
      <c r="F393" s="38">
        <v>30</v>
      </c>
      <c r="G393" s="38">
        <v>28</v>
      </c>
    </row>
    <row r="394" spans="1:7" x14ac:dyDescent="0.4">
      <c r="A394" t="s">
        <v>70</v>
      </c>
      <c r="B394" s="38" t="s">
        <v>23</v>
      </c>
      <c r="C394" t="s">
        <v>8</v>
      </c>
      <c r="D394" t="s">
        <v>9</v>
      </c>
      <c r="E394" t="s">
        <v>12</v>
      </c>
      <c r="F394">
        <v>50</v>
      </c>
      <c r="G394">
        <v>46</v>
      </c>
    </row>
    <row r="395" spans="1:7" x14ac:dyDescent="0.4">
      <c r="A395" t="s">
        <v>70</v>
      </c>
      <c r="B395" s="38" t="s">
        <v>24</v>
      </c>
      <c r="C395" t="s">
        <v>8</v>
      </c>
      <c r="D395" t="s">
        <v>9</v>
      </c>
      <c r="E395" s="38" t="s">
        <v>10</v>
      </c>
      <c r="F395" s="38">
        <v>505</v>
      </c>
      <c r="G395" s="38">
        <v>445</v>
      </c>
    </row>
    <row r="396" spans="1:7" x14ac:dyDescent="0.4">
      <c r="A396" t="s">
        <v>70</v>
      </c>
      <c r="B396" s="38" t="s">
        <v>24</v>
      </c>
      <c r="C396" t="s">
        <v>8</v>
      </c>
      <c r="D396" t="s">
        <v>9</v>
      </c>
      <c r="E396" s="38" t="s">
        <v>11</v>
      </c>
      <c r="F396" s="38">
        <v>449</v>
      </c>
      <c r="G396" s="38">
        <v>402</v>
      </c>
    </row>
    <row r="397" spans="1:7" x14ac:dyDescent="0.4">
      <c r="A397" t="s">
        <v>70</v>
      </c>
      <c r="B397" s="38" t="s">
        <v>24</v>
      </c>
      <c r="C397" t="s">
        <v>8</v>
      </c>
      <c r="D397" t="s">
        <v>9</v>
      </c>
      <c r="E397" t="s">
        <v>12</v>
      </c>
      <c r="F397">
        <v>954</v>
      </c>
      <c r="G397">
        <v>847</v>
      </c>
    </row>
    <row r="398" spans="1:7" x14ac:dyDescent="0.4">
      <c r="A398" t="s">
        <v>70</v>
      </c>
      <c r="B398" s="38" t="s">
        <v>25</v>
      </c>
      <c r="C398" t="s">
        <v>8</v>
      </c>
      <c r="D398" t="s">
        <v>9</v>
      </c>
      <c r="E398" s="38" t="s">
        <v>10</v>
      </c>
      <c r="F398" s="38">
        <v>47</v>
      </c>
      <c r="G398" s="38">
        <v>46</v>
      </c>
    </row>
    <row r="399" spans="1:7" x14ac:dyDescent="0.4">
      <c r="A399" t="s">
        <v>70</v>
      </c>
      <c r="B399" s="38" t="s">
        <v>25</v>
      </c>
      <c r="C399" t="s">
        <v>8</v>
      </c>
      <c r="D399" t="s">
        <v>9</v>
      </c>
      <c r="E399" s="38" t="s">
        <v>11</v>
      </c>
      <c r="F399" s="38">
        <v>41</v>
      </c>
      <c r="G399" s="38">
        <v>31</v>
      </c>
    </row>
    <row r="400" spans="1:7" x14ac:dyDescent="0.4">
      <c r="A400" t="s">
        <v>70</v>
      </c>
      <c r="B400" s="38" t="s">
        <v>25</v>
      </c>
      <c r="C400" t="s">
        <v>8</v>
      </c>
      <c r="D400" t="s">
        <v>9</v>
      </c>
      <c r="E400" t="s">
        <v>12</v>
      </c>
      <c r="F400">
        <v>88</v>
      </c>
      <c r="G400">
        <v>77</v>
      </c>
    </row>
    <row r="401" spans="1:7" x14ac:dyDescent="0.4">
      <c r="A401" t="s">
        <v>70</v>
      </c>
      <c r="B401" t="s">
        <v>68</v>
      </c>
      <c r="C401" t="s">
        <v>8</v>
      </c>
      <c r="D401" t="s">
        <v>9</v>
      </c>
      <c r="E401" s="38" t="s">
        <v>10</v>
      </c>
      <c r="F401" s="38">
        <v>85</v>
      </c>
      <c r="G401" s="38">
        <v>80</v>
      </c>
    </row>
    <row r="402" spans="1:7" x14ac:dyDescent="0.4">
      <c r="A402" t="s">
        <v>70</v>
      </c>
      <c r="B402" t="s">
        <v>68</v>
      </c>
      <c r="C402" t="s">
        <v>8</v>
      </c>
      <c r="D402" t="s">
        <v>9</v>
      </c>
      <c r="E402" s="38" t="s">
        <v>11</v>
      </c>
      <c r="F402" s="38">
        <v>65</v>
      </c>
      <c r="G402" s="38">
        <v>59</v>
      </c>
    </row>
    <row r="403" spans="1:7" x14ac:dyDescent="0.4">
      <c r="A403" t="s">
        <v>70</v>
      </c>
      <c r="B403" t="s">
        <v>68</v>
      </c>
      <c r="C403" t="s">
        <v>8</v>
      </c>
      <c r="D403" t="s">
        <v>9</v>
      </c>
      <c r="E403" t="s">
        <v>12</v>
      </c>
      <c r="F403">
        <v>150</v>
      </c>
      <c r="G403">
        <v>139</v>
      </c>
    </row>
    <row r="404" spans="1:7" x14ac:dyDescent="0.4">
      <c r="A404" s="38" t="s">
        <v>70</v>
      </c>
      <c r="B404" s="38" t="s">
        <v>26</v>
      </c>
      <c r="C404" s="38" t="s">
        <v>8</v>
      </c>
      <c r="D404" s="38" t="s">
        <v>9</v>
      </c>
      <c r="E404" s="38" t="s">
        <v>10</v>
      </c>
      <c r="F404" s="38">
        <v>6843</v>
      </c>
      <c r="G404" s="38">
        <v>6379</v>
      </c>
    </row>
    <row r="405" spans="1:7" x14ac:dyDescent="0.4">
      <c r="A405" s="38" t="s">
        <v>70</v>
      </c>
      <c r="B405" s="38" t="s">
        <v>26</v>
      </c>
      <c r="C405" s="38" t="s">
        <v>8</v>
      </c>
      <c r="D405" s="38" t="s">
        <v>9</v>
      </c>
      <c r="E405" s="38" t="s">
        <v>11</v>
      </c>
      <c r="F405" s="38">
        <v>6563</v>
      </c>
      <c r="G405" s="38">
        <v>6115</v>
      </c>
    </row>
    <row r="406" spans="1:7" x14ac:dyDescent="0.4">
      <c r="A406" s="38" t="s">
        <v>70</v>
      </c>
      <c r="B406" s="38" t="s">
        <v>26</v>
      </c>
      <c r="C406" s="38" t="s">
        <v>8</v>
      </c>
      <c r="D406" s="38" t="s">
        <v>9</v>
      </c>
      <c r="E406" s="38" t="s">
        <v>12</v>
      </c>
      <c r="F406" s="38">
        <v>13406</v>
      </c>
      <c r="G406" s="38">
        <v>12494</v>
      </c>
    </row>
    <row r="407" spans="1:7" x14ac:dyDescent="0.4">
      <c r="A407" t="s">
        <v>71</v>
      </c>
      <c r="B407" t="s">
        <v>7</v>
      </c>
      <c r="C407" s="38" t="s">
        <v>8</v>
      </c>
      <c r="D407" t="s">
        <v>9</v>
      </c>
      <c r="E407" t="s">
        <v>10</v>
      </c>
      <c r="F407" s="38">
        <v>596</v>
      </c>
      <c r="G407" s="38">
        <v>555</v>
      </c>
    </row>
    <row r="408" spans="1:7" x14ac:dyDescent="0.4">
      <c r="A408" t="s">
        <v>71</v>
      </c>
      <c r="B408" t="s">
        <v>7</v>
      </c>
      <c r="C408" s="38" t="s">
        <v>8</v>
      </c>
      <c r="D408" t="s">
        <v>9</v>
      </c>
      <c r="E408" t="s">
        <v>11</v>
      </c>
      <c r="F408" s="38">
        <v>549</v>
      </c>
      <c r="G408" s="38">
        <v>515</v>
      </c>
    </row>
    <row r="409" spans="1:7" x14ac:dyDescent="0.4">
      <c r="A409" t="s">
        <v>71</v>
      </c>
      <c r="B409" t="s">
        <v>7</v>
      </c>
      <c r="C409" s="38" t="s">
        <v>8</v>
      </c>
      <c r="D409" t="s">
        <v>9</v>
      </c>
      <c r="E409" t="s">
        <v>12</v>
      </c>
      <c r="F409">
        <f>SUM(F407:F408)</f>
        <v>1145</v>
      </c>
      <c r="G409">
        <f>SUM(G407:G408)</f>
        <v>1070</v>
      </c>
    </row>
    <row r="410" spans="1:7" x14ac:dyDescent="0.4">
      <c r="A410" t="s">
        <v>71</v>
      </c>
      <c r="B410" t="s">
        <v>13</v>
      </c>
      <c r="C410" s="38" t="s">
        <v>8</v>
      </c>
      <c r="D410" t="s">
        <v>9</v>
      </c>
      <c r="E410" t="s">
        <v>10</v>
      </c>
      <c r="F410">
        <v>204</v>
      </c>
      <c r="G410">
        <v>197</v>
      </c>
    </row>
    <row r="411" spans="1:7" x14ac:dyDescent="0.4">
      <c r="A411" t="s">
        <v>71</v>
      </c>
      <c r="B411" t="s">
        <v>13</v>
      </c>
      <c r="C411" s="38" t="s">
        <v>8</v>
      </c>
      <c r="D411" t="s">
        <v>9</v>
      </c>
      <c r="E411" t="s">
        <v>11</v>
      </c>
      <c r="F411">
        <v>176</v>
      </c>
      <c r="G411">
        <v>171</v>
      </c>
    </row>
    <row r="412" spans="1:7" x14ac:dyDescent="0.4">
      <c r="A412" t="s">
        <v>71</v>
      </c>
      <c r="B412" t="s">
        <v>13</v>
      </c>
      <c r="C412" s="38" t="s">
        <v>8</v>
      </c>
      <c r="D412" t="s">
        <v>9</v>
      </c>
      <c r="E412" t="s">
        <v>12</v>
      </c>
      <c r="F412">
        <f>SUM(F410:F411)</f>
        <v>380</v>
      </c>
      <c r="G412">
        <f>SUM(G410:G411)</f>
        <v>368</v>
      </c>
    </row>
    <row r="413" spans="1:7" x14ac:dyDescent="0.4">
      <c r="A413" t="s">
        <v>71</v>
      </c>
      <c r="B413" t="s">
        <v>14</v>
      </c>
      <c r="C413" s="38" t="s">
        <v>8</v>
      </c>
      <c r="D413" t="s">
        <v>9</v>
      </c>
      <c r="E413" t="s">
        <v>10</v>
      </c>
      <c r="F413">
        <v>281</v>
      </c>
      <c r="G413">
        <v>270</v>
      </c>
    </row>
    <row r="414" spans="1:7" x14ac:dyDescent="0.4">
      <c r="A414" t="s">
        <v>71</v>
      </c>
      <c r="B414" t="s">
        <v>14</v>
      </c>
      <c r="C414" s="38" t="s">
        <v>8</v>
      </c>
      <c r="D414" t="s">
        <v>9</v>
      </c>
      <c r="E414" t="s">
        <v>11</v>
      </c>
      <c r="F414">
        <v>239</v>
      </c>
      <c r="G414">
        <v>233</v>
      </c>
    </row>
    <row r="415" spans="1:7" x14ac:dyDescent="0.4">
      <c r="A415" t="s">
        <v>71</v>
      </c>
      <c r="B415" t="s">
        <v>14</v>
      </c>
      <c r="C415" s="38" t="s">
        <v>8</v>
      </c>
      <c r="D415" t="s">
        <v>9</v>
      </c>
      <c r="E415" t="s">
        <v>12</v>
      </c>
      <c r="F415">
        <f>SUM(F413:F414)</f>
        <v>520</v>
      </c>
      <c r="G415">
        <f>SUM(G413:G414)</f>
        <v>503</v>
      </c>
    </row>
    <row r="416" spans="1:7" x14ac:dyDescent="0.4">
      <c r="A416" t="s">
        <v>71</v>
      </c>
      <c r="B416" t="s">
        <v>15</v>
      </c>
      <c r="C416" s="38" t="s">
        <v>8</v>
      </c>
      <c r="D416" t="s">
        <v>9</v>
      </c>
      <c r="E416" t="s">
        <v>10</v>
      </c>
      <c r="F416">
        <v>604</v>
      </c>
      <c r="G416">
        <v>556</v>
      </c>
    </row>
    <row r="417" spans="1:7" x14ac:dyDescent="0.4">
      <c r="A417" t="s">
        <v>71</v>
      </c>
      <c r="B417" t="s">
        <v>15</v>
      </c>
      <c r="C417" s="38" t="s">
        <v>8</v>
      </c>
      <c r="D417" t="s">
        <v>9</v>
      </c>
      <c r="E417" t="s">
        <v>11</v>
      </c>
      <c r="F417">
        <v>530</v>
      </c>
      <c r="G417">
        <v>501</v>
      </c>
    </row>
    <row r="418" spans="1:7" x14ac:dyDescent="0.4">
      <c r="A418" t="s">
        <v>71</v>
      </c>
      <c r="B418" t="s">
        <v>15</v>
      </c>
      <c r="C418" s="38" t="s">
        <v>8</v>
      </c>
      <c r="D418" t="s">
        <v>9</v>
      </c>
      <c r="E418" t="s">
        <v>12</v>
      </c>
      <c r="F418">
        <f>SUM(F416:F417)</f>
        <v>1134</v>
      </c>
      <c r="G418">
        <f>SUM(G416:G417)</f>
        <v>1057</v>
      </c>
    </row>
    <row r="419" spans="1:7" x14ac:dyDescent="0.4">
      <c r="A419" t="s">
        <v>71</v>
      </c>
      <c r="B419" t="s">
        <v>16</v>
      </c>
      <c r="C419" s="38" t="s">
        <v>8</v>
      </c>
      <c r="D419" t="s">
        <v>9</v>
      </c>
      <c r="E419" t="s">
        <v>10</v>
      </c>
      <c r="F419">
        <v>382</v>
      </c>
      <c r="G419">
        <v>365</v>
      </c>
    </row>
    <row r="420" spans="1:7" x14ac:dyDescent="0.4">
      <c r="A420" t="s">
        <v>71</v>
      </c>
      <c r="B420" t="s">
        <v>16</v>
      </c>
      <c r="C420" s="38" t="s">
        <v>8</v>
      </c>
      <c r="D420" t="s">
        <v>9</v>
      </c>
      <c r="E420" t="s">
        <v>11</v>
      </c>
      <c r="F420">
        <v>423</v>
      </c>
      <c r="G420">
        <v>403</v>
      </c>
    </row>
    <row r="421" spans="1:7" x14ac:dyDescent="0.4">
      <c r="A421" t="s">
        <v>71</v>
      </c>
      <c r="B421" t="s">
        <v>16</v>
      </c>
      <c r="C421" s="38" t="s">
        <v>8</v>
      </c>
      <c r="D421" t="s">
        <v>9</v>
      </c>
      <c r="E421" t="s">
        <v>12</v>
      </c>
      <c r="F421">
        <f>SUM(F419:F420)</f>
        <v>805</v>
      </c>
      <c r="G421">
        <f>SUM(G419:G420)</f>
        <v>768</v>
      </c>
    </row>
    <row r="422" spans="1:7" x14ac:dyDescent="0.4">
      <c r="A422" t="s">
        <v>71</v>
      </c>
      <c r="B422" t="s">
        <v>17</v>
      </c>
      <c r="C422" s="38" t="s">
        <v>8</v>
      </c>
      <c r="D422" t="s">
        <v>9</v>
      </c>
      <c r="E422" t="s">
        <v>10</v>
      </c>
      <c r="F422">
        <v>757</v>
      </c>
      <c r="G422">
        <v>690</v>
      </c>
    </row>
    <row r="423" spans="1:7" x14ac:dyDescent="0.4">
      <c r="A423" t="s">
        <v>71</v>
      </c>
      <c r="B423" t="s">
        <v>17</v>
      </c>
      <c r="C423" s="38" t="s">
        <v>8</v>
      </c>
      <c r="D423" t="s">
        <v>9</v>
      </c>
      <c r="E423" t="s">
        <v>11</v>
      </c>
      <c r="F423">
        <v>674</v>
      </c>
      <c r="G423">
        <v>615</v>
      </c>
    </row>
    <row r="424" spans="1:7" x14ac:dyDescent="0.4">
      <c r="A424" t="s">
        <v>71</v>
      </c>
      <c r="B424" t="s">
        <v>17</v>
      </c>
      <c r="C424" s="38" t="s">
        <v>8</v>
      </c>
      <c r="D424" t="s">
        <v>9</v>
      </c>
      <c r="E424" t="s">
        <v>12</v>
      </c>
      <c r="F424">
        <f>SUM(F422:F423)</f>
        <v>1431</v>
      </c>
      <c r="G424">
        <f>SUM(G422:G423)</f>
        <v>1305</v>
      </c>
    </row>
    <row r="425" spans="1:7" x14ac:dyDescent="0.4">
      <c r="A425" t="s">
        <v>71</v>
      </c>
      <c r="B425" t="s">
        <v>18</v>
      </c>
      <c r="C425" s="38" t="s">
        <v>8</v>
      </c>
      <c r="D425" t="s">
        <v>9</v>
      </c>
      <c r="E425" t="s">
        <v>10</v>
      </c>
      <c r="F425">
        <v>1531</v>
      </c>
      <c r="G425">
        <v>1442</v>
      </c>
    </row>
    <row r="426" spans="1:7" x14ac:dyDescent="0.4">
      <c r="A426" t="s">
        <v>71</v>
      </c>
      <c r="B426" t="s">
        <v>18</v>
      </c>
      <c r="C426" s="38" t="s">
        <v>8</v>
      </c>
      <c r="D426" t="s">
        <v>9</v>
      </c>
      <c r="E426" t="s">
        <v>11</v>
      </c>
      <c r="F426">
        <v>1378</v>
      </c>
      <c r="G426">
        <v>1295</v>
      </c>
    </row>
    <row r="427" spans="1:7" x14ac:dyDescent="0.4">
      <c r="A427" t="s">
        <v>71</v>
      </c>
      <c r="B427" t="s">
        <v>18</v>
      </c>
      <c r="C427" s="38" t="s">
        <v>8</v>
      </c>
      <c r="D427" t="s">
        <v>9</v>
      </c>
      <c r="E427" t="s">
        <v>12</v>
      </c>
      <c r="F427">
        <f>SUM(F425:F426)</f>
        <v>2909</v>
      </c>
      <c r="G427">
        <f>SUM(G425:G426)</f>
        <v>2737</v>
      </c>
    </row>
    <row r="428" spans="1:7" x14ac:dyDescent="0.4">
      <c r="A428" t="s">
        <v>71</v>
      </c>
      <c r="B428" t="s">
        <v>19</v>
      </c>
      <c r="C428" s="38" t="s">
        <v>8</v>
      </c>
      <c r="D428" t="s">
        <v>9</v>
      </c>
      <c r="E428" t="s">
        <v>10</v>
      </c>
      <c r="F428">
        <v>535</v>
      </c>
      <c r="G428">
        <v>488</v>
      </c>
    </row>
    <row r="429" spans="1:7" x14ac:dyDescent="0.4">
      <c r="A429" t="s">
        <v>71</v>
      </c>
      <c r="B429" t="s">
        <v>19</v>
      </c>
      <c r="C429" s="38" t="s">
        <v>8</v>
      </c>
      <c r="D429" t="s">
        <v>9</v>
      </c>
      <c r="E429" t="s">
        <v>11</v>
      </c>
      <c r="F429">
        <v>536</v>
      </c>
      <c r="G429">
        <v>502</v>
      </c>
    </row>
    <row r="430" spans="1:7" x14ac:dyDescent="0.4">
      <c r="A430" t="s">
        <v>71</v>
      </c>
      <c r="B430" t="s">
        <v>19</v>
      </c>
      <c r="C430" s="38" t="s">
        <v>8</v>
      </c>
      <c r="D430" t="s">
        <v>9</v>
      </c>
      <c r="E430" t="s">
        <v>12</v>
      </c>
      <c r="F430">
        <f>SUM(F428:F429)</f>
        <v>1071</v>
      </c>
      <c r="G430">
        <f>SUM(G428:G429)</f>
        <v>990</v>
      </c>
    </row>
    <row r="431" spans="1:7" x14ac:dyDescent="0.4">
      <c r="A431" t="s">
        <v>71</v>
      </c>
      <c r="B431" t="s">
        <v>67</v>
      </c>
      <c r="C431" s="38" t="s">
        <v>8</v>
      </c>
      <c r="D431" t="s">
        <v>9</v>
      </c>
      <c r="E431" t="s">
        <v>10</v>
      </c>
      <c r="F431">
        <v>86</v>
      </c>
      <c r="G431">
        <v>82</v>
      </c>
    </row>
    <row r="432" spans="1:7" x14ac:dyDescent="0.4">
      <c r="A432" t="s">
        <v>71</v>
      </c>
      <c r="B432" t="s">
        <v>67</v>
      </c>
      <c r="C432" s="38" t="s">
        <v>8</v>
      </c>
      <c r="D432" t="s">
        <v>9</v>
      </c>
      <c r="E432" t="s">
        <v>11</v>
      </c>
      <c r="F432">
        <v>89</v>
      </c>
      <c r="G432">
        <v>85</v>
      </c>
    </row>
    <row r="433" spans="1:7" x14ac:dyDescent="0.4">
      <c r="A433" t="s">
        <v>71</v>
      </c>
      <c r="B433" t="s">
        <v>67</v>
      </c>
      <c r="C433" s="38" t="s">
        <v>8</v>
      </c>
      <c r="D433" t="s">
        <v>9</v>
      </c>
      <c r="E433" t="s">
        <v>12</v>
      </c>
      <c r="F433">
        <f>SUM(F431:F432)</f>
        <v>175</v>
      </c>
      <c r="G433">
        <f>SUM(G431:G432)</f>
        <v>167</v>
      </c>
    </row>
    <row r="434" spans="1:7" x14ac:dyDescent="0.4">
      <c r="A434" t="s">
        <v>71</v>
      </c>
      <c r="B434" t="s">
        <v>20</v>
      </c>
      <c r="C434" s="38" t="s">
        <v>8</v>
      </c>
      <c r="D434" t="s">
        <v>9</v>
      </c>
      <c r="E434" t="s">
        <v>10</v>
      </c>
      <c r="F434">
        <v>751</v>
      </c>
      <c r="G434">
        <v>701</v>
      </c>
    </row>
    <row r="435" spans="1:7" x14ac:dyDescent="0.4">
      <c r="A435" t="s">
        <v>71</v>
      </c>
      <c r="B435" t="s">
        <v>20</v>
      </c>
      <c r="C435" s="38" t="s">
        <v>8</v>
      </c>
      <c r="D435" t="s">
        <v>9</v>
      </c>
      <c r="E435" t="s">
        <v>11</v>
      </c>
      <c r="F435">
        <v>630</v>
      </c>
      <c r="G435">
        <v>575</v>
      </c>
    </row>
    <row r="436" spans="1:7" x14ac:dyDescent="0.4">
      <c r="A436" t="s">
        <v>71</v>
      </c>
      <c r="B436" t="s">
        <v>20</v>
      </c>
      <c r="C436" s="38" t="s">
        <v>8</v>
      </c>
      <c r="D436" t="s">
        <v>9</v>
      </c>
      <c r="E436" t="s">
        <v>12</v>
      </c>
      <c r="F436">
        <f>SUM(F434:F435)</f>
        <v>1381</v>
      </c>
      <c r="G436">
        <f>SUM(G434:G435)</f>
        <v>1276</v>
      </c>
    </row>
    <row r="437" spans="1:7" x14ac:dyDescent="0.4">
      <c r="A437" t="s">
        <v>71</v>
      </c>
      <c r="B437" t="s">
        <v>21</v>
      </c>
      <c r="C437" s="38" t="s">
        <v>8</v>
      </c>
      <c r="D437" t="s">
        <v>9</v>
      </c>
      <c r="E437" t="s">
        <v>10</v>
      </c>
      <c r="F437">
        <v>1000</v>
      </c>
      <c r="G437">
        <v>932</v>
      </c>
    </row>
    <row r="438" spans="1:7" x14ac:dyDescent="0.4">
      <c r="A438" t="s">
        <v>71</v>
      </c>
      <c r="B438" t="s">
        <v>21</v>
      </c>
      <c r="C438" s="38" t="s">
        <v>8</v>
      </c>
      <c r="D438" t="s">
        <v>9</v>
      </c>
      <c r="E438" t="s">
        <v>11</v>
      </c>
      <c r="F438">
        <v>971</v>
      </c>
      <c r="G438">
        <v>920</v>
      </c>
    </row>
    <row r="439" spans="1:7" x14ac:dyDescent="0.4">
      <c r="A439" t="s">
        <v>71</v>
      </c>
      <c r="B439" t="s">
        <v>21</v>
      </c>
      <c r="C439" s="38" t="s">
        <v>8</v>
      </c>
      <c r="D439" t="s">
        <v>9</v>
      </c>
      <c r="E439" t="s">
        <v>12</v>
      </c>
      <c r="F439">
        <f>SUM(F437:F438)</f>
        <v>1971</v>
      </c>
      <c r="G439">
        <f>SUM(G437:G438)</f>
        <v>1852</v>
      </c>
    </row>
    <row r="440" spans="1:7" x14ac:dyDescent="0.4">
      <c r="A440" t="s">
        <v>71</v>
      </c>
      <c r="B440" t="s">
        <v>24</v>
      </c>
      <c r="C440" s="38" t="s">
        <v>8</v>
      </c>
      <c r="D440" t="s">
        <v>9</v>
      </c>
      <c r="E440" t="s">
        <v>10</v>
      </c>
      <c r="F440">
        <v>505</v>
      </c>
      <c r="G440">
        <v>426</v>
      </c>
    </row>
    <row r="441" spans="1:7" x14ac:dyDescent="0.4">
      <c r="A441" t="s">
        <v>71</v>
      </c>
      <c r="B441" t="s">
        <v>24</v>
      </c>
      <c r="C441" s="38" t="s">
        <v>8</v>
      </c>
      <c r="D441" t="s">
        <v>9</v>
      </c>
      <c r="E441" t="s">
        <v>11</v>
      </c>
      <c r="F441">
        <v>455</v>
      </c>
      <c r="G441">
        <v>413</v>
      </c>
    </row>
    <row r="442" spans="1:7" x14ac:dyDescent="0.4">
      <c r="A442" t="s">
        <v>71</v>
      </c>
      <c r="B442" t="s">
        <v>24</v>
      </c>
      <c r="C442" s="38" t="s">
        <v>8</v>
      </c>
      <c r="D442" t="s">
        <v>9</v>
      </c>
      <c r="E442" t="s">
        <v>12</v>
      </c>
      <c r="F442">
        <f>SUM(F440:F441)</f>
        <v>960</v>
      </c>
      <c r="G442">
        <f>SUM(G440:G441)</f>
        <v>839</v>
      </c>
    </row>
    <row r="443" spans="1:7" x14ac:dyDescent="0.4">
      <c r="A443" t="s">
        <v>71</v>
      </c>
      <c r="B443" t="s">
        <v>68</v>
      </c>
      <c r="C443" s="38" t="s">
        <v>8</v>
      </c>
      <c r="D443" t="s">
        <v>9</v>
      </c>
      <c r="E443" t="s">
        <v>10</v>
      </c>
      <c r="F443">
        <v>121</v>
      </c>
      <c r="G443">
        <v>109</v>
      </c>
    </row>
    <row r="444" spans="1:7" x14ac:dyDescent="0.4">
      <c r="A444" t="s">
        <v>71</v>
      </c>
      <c r="B444" t="s">
        <v>68</v>
      </c>
      <c r="C444" s="38" t="s">
        <v>8</v>
      </c>
      <c r="D444" t="s">
        <v>9</v>
      </c>
      <c r="E444" t="s">
        <v>11</v>
      </c>
      <c r="F444">
        <v>102</v>
      </c>
      <c r="G444">
        <v>94</v>
      </c>
    </row>
    <row r="445" spans="1:7" x14ac:dyDescent="0.4">
      <c r="A445" t="s">
        <v>71</v>
      </c>
      <c r="B445" t="s">
        <v>68</v>
      </c>
      <c r="C445" s="38" t="s">
        <v>8</v>
      </c>
      <c r="D445" t="s">
        <v>9</v>
      </c>
      <c r="E445" t="s">
        <v>12</v>
      </c>
      <c r="F445">
        <f>SUM(F443:F444)</f>
        <v>223</v>
      </c>
      <c r="G445">
        <f>SUM(G443:G444)</f>
        <v>203</v>
      </c>
    </row>
    <row r="446" spans="1:7" x14ac:dyDescent="0.4">
      <c r="A446" t="s">
        <v>71</v>
      </c>
      <c r="B446" t="s">
        <v>26</v>
      </c>
      <c r="C446" s="38" t="s">
        <v>8</v>
      </c>
      <c r="D446" t="s">
        <v>9</v>
      </c>
      <c r="E446" t="s">
        <v>10</v>
      </c>
      <c r="F446">
        <f>+F407+F410+F413+F416+F419+F422+F425+F428+F431+F434+F437+F440+F443</f>
        <v>7353</v>
      </c>
      <c r="G446">
        <f>+G407+G410+G413+G416+G419+G422+G425+G428+G431+G434+G437+G440+G443</f>
        <v>6813</v>
      </c>
    </row>
    <row r="447" spans="1:7" x14ac:dyDescent="0.4">
      <c r="A447" t="s">
        <v>71</v>
      </c>
      <c r="B447" t="s">
        <v>26</v>
      </c>
      <c r="C447" s="38" t="s">
        <v>8</v>
      </c>
      <c r="D447" t="s">
        <v>9</v>
      </c>
      <c r="E447" t="s">
        <v>11</v>
      </c>
      <c r="F447">
        <f>+F408+F411+F414+F417+F420+F423+F426+F429+F432+F435+F438+F441+F444</f>
        <v>6752</v>
      </c>
      <c r="G447">
        <f>+G408+G411+G414+G417+G420+G423+G426+G429+G432+G435+G438+G441+G444</f>
        <v>6322</v>
      </c>
    </row>
    <row r="448" spans="1:7" x14ac:dyDescent="0.4">
      <c r="A448" t="s">
        <v>71</v>
      </c>
      <c r="B448" t="s">
        <v>26</v>
      </c>
      <c r="C448" s="38" t="s">
        <v>8</v>
      </c>
      <c r="D448" t="s">
        <v>9</v>
      </c>
      <c r="E448" t="s">
        <v>12</v>
      </c>
      <c r="F448">
        <f>SUM(F446:F447)</f>
        <v>14105</v>
      </c>
      <c r="G448">
        <f>SUM(G446:G447)</f>
        <v>13135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B2:O36"/>
  <sheetViews>
    <sheetView tabSelected="1" workbookViewId="0"/>
  </sheetViews>
  <sheetFormatPr defaultRowHeight="12.45" x14ac:dyDescent="0.3"/>
  <cols>
    <col min="1" max="1" width="2.84375" style="17" customWidth="1"/>
    <col min="2" max="2" width="2.69140625" style="17" customWidth="1"/>
    <col min="3" max="3" width="24.53515625" style="17" customWidth="1"/>
    <col min="4" max="14" width="9.15234375" style="17"/>
    <col min="15" max="15" width="2.53515625" style="17" customWidth="1"/>
    <col min="16" max="256" width="9.15234375" style="17"/>
    <col min="257" max="257" width="2.84375" style="17" customWidth="1"/>
    <col min="258" max="258" width="2.69140625" style="17" customWidth="1"/>
    <col min="259" max="259" width="24.53515625" style="17" customWidth="1"/>
    <col min="260" max="270" width="9.15234375" style="17"/>
    <col min="271" max="271" width="2.53515625" style="17" customWidth="1"/>
    <col min="272" max="512" width="9.15234375" style="17"/>
    <col min="513" max="513" width="2.84375" style="17" customWidth="1"/>
    <col min="514" max="514" width="2.69140625" style="17" customWidth="1"/>
    <col min="515" max="515" width="24.53515625" style="17" customWidth="1"/>
    <col min="516" max="526" width="9.15234375" style="17"/>
    <col min="527" max="527" width="2.53515625" style="17" customWidth="1"/>
    <col min="528" max="768" width="9.15234375" style="17"/>
    <col min="769" max="769" width="2.84375" style="17" customWidth="1"/>
    <col min="770" max="770" width="2.69140625" style="17" customWidth="1"/>
    <col min="771" max="771" width="24.53515625" style="17" customWidth="1"/>
    <col min="772" max="782" width="9.15234375" style="17"/>
    <col min="783" max="783" width="2.53515625" style="17" customWidth="1"/>
    <col min="784" max="1024" width="9.15234375" style="17"/>
    <col min="1025" max="1025" width="2.84375" style="17" customWidth="1"/>
    <col min="1026" max="1026" width="2.69140625" style="17" customWidth="1"/>
    <col min="1027" max="1027" width="24.53515625" style="17" customWidth="1"/>
    <col min="1028" max="1038" width="9.15234375" style="17"/>
    <col min="1039" max="1039" width="2.53515625" style="17" customWidth="1"/>
    <col min="1040" max="1280" width="9.15234375" style="17"/>
    <col min="1281" max="1281" width="2.84375" style="17" customWidth="1"/>
    <col min="1282" max="1282" width="2.69140625" style="17" customWidth="1"/>
    <col min="1283" max="1283" width="24.53515625" style="17" customWidth="1"/>
    <col min="1284" max="1294" width="9.15234375" style="17"/>
    <col min="1295" max="1295" width="2.53515625" style="17" customWidth="1"/>
    <col min="1296" max="1536" width="9.15234375" style="17"/>
    <col min="1537" max="1537" width="2.84375" style="17" customWidth="1"/>
    <col min="1538" max="1538" width="2.69140625" style="17" customWidth="1"/>
    <col min="1539" max="1539" width="24.53515625" style="17" customWidth="1"/>
    <col min="1540" max="1550" width="9.15234375" style="17"/>
    <col min="1551" max="1551" width="2.53515625" style="17" customWidth="1"/>
    <col min="1552" max="1792" width="9.15234375" style="17"/>
    <col min="1793" max="1793" width="2.84375" style="17" customWidth="1"/>
    <col min="1794" max="1794" width="2.69140625" style="17" customWidth="1"/>
    <col min="1795" max="1795" width="24.53515625" style="17" customWidth="1"/>
    <col min="1796" max="1806" width="9.15234375" style="17"/>
    <col min="1807" max="1807" width="2.53515625" style="17" customWidth="1"/>
    <col min="1808" max="2048" width="9.15234375" style="17"/>
    <col min="2049" max="2049" width="2.84375" style="17" customWidth="1"/>
    <col min="2050" max="2050" width="2.69140625" style="17" customWidth="1"/>
    <col min="2051" max="2051" width="24.53515625" style="17" customWidth="1"/>
    <col min="2052" max="2062" width="9.15234375" style="17"/>
    <col min="2063" max="2063" width="2.53515625" style="17" customWidth="1"/>
    <col min="2064" max="2304" width="9.15234375" style="17"/>
    <col min="2305" max="2305" width="2.84375" style="17" customWidth="1"/>
    <col min="2306" max="2306" width="2.69140625" style="17" customWidth="1"/>
    <col min="2307" max="2307" width="24.53515625" style="17" customWidth="1"/>
    <col min="2308" max="2318" width="9.15234375" style="17"/>
    <col min="2319" max="2319" width="2.53515625" style="17" customWidth="1"/>
    <col min="2320" max="2560" width="9.15234375" style="17"/>
    <col min="2561" max="2561" width="2.84375" style="17" customWidth="1"/>
    <col min="2562" max="2562" width="2.69140625" style="17" customWidth="1"/>
    <col min="2563" max="2563" width="24.53515625" style="17" customWidth="1"/>
    <col min="2564" max="2574" width="9.15234375" style="17"/>
    <col min="2575" max="2575" width="2.53515625" style="17" customWidth="1"/>
    <col min="2576" max="2816" width="9.15234375" style="17"/>
    <col min="2817" max="2817" width="2.84375" style="17" customWidth="1"/>
    <col min="2818" max="2818" width="2.69140625" style="17" customWidth="1"/>
    <col min="2819" max="2819" width="24.53515625" style="17" customWidth="1"/>
    <col min="2820" max="2830" width="9.15234375" style="17"/>
    <col min="2831" max="2831" width="2.53515625" style="17" customWidth="1"/>
    <col min="2832" max="3072" width="9.15234375" style="17"/>
    <col min="3073" max="3073" width="2.84375" style="17" customWidth="1"/>
    <col min="3074" max="3074" width="2.69140625" style="17" customWidth="1"/>
    <col min="3075" max="3075" width="24.53515625" style="17" customWidth="1"/>
    <col min="3076" max="3086" width="9.15234375" style="17"/>
    <col min="3087" max="3087" width="2.53515625" style="17" customWidth="1"/>
    <col min="3088" max="3328" width="9.15234375" style="17"/>
    <col min="3329" max="3329" width="2.84375" style="17" customWidth="1"/>
    <col min="3330" max="3330" width="2.69140625" style="17" customWidth="1"/>
    <col min="3331" max="3331" width="24.53515625" style="17" customWidth="1"/>
    <col min="3332" max="3342" width="9.15234375" style="17"/>
    <col min="3343" max="3343" width="2.53515625" style="17" customWidth="1"/>
    <col min="3344" max="3584" width="9.15234375" style="17"/>
    <col min="3585" max="3585" width="2.84375" style="17" customWidth="1"/>
    <col min="3586" max="3586" width="2.69140625" style="17" customWidth="1"/>
    <col min="3587" max="3587" width="24.53515625" style="17" customWidth="1"/>
    <col min="3588" max="3598" width="9.15234375" style="17"/>
    <col min="3599" max="3599" width="2.53515625" style="17" customWidth="1"/>
    <col min="3600" max="3840" width="9.15234375" style="17"/>
    <col min="3841" max="3841" width="2.84375" style="17" customWidth="1"/>
    <col min="3842" max="3842" width="2.69140625" style="17" customWidth="1"/>
    <col min="3843" max="3843" width="24.53515625" style="17" customWidth="1"/>
    <col min="3844" max="3854" width="9.15234375" style="17"/>
    <col min="3855" max="3855" width="2.53515625" style="17" customWidth="1"/>
    <col min="3856" max="4096" width="9.15234375" style="17"/>
    <col min="4097" max="4097" width="2.84375" style="17" customWidth="1"/>
    <col min="4098" max="4098" width="2.69140625" style="17" customWidth="1"/>
    <col min="4099" max="4099" width="24.53515625" style="17" customWidth="1"/>
    <col min="4100" max="4110" width="9.15234375" style="17"/>
    <col min="4111" max="4111" width="2.53515625" style="17" customWidth="1"/>
    <col min="4112" max="4352" width="9.15234375" style="17"/>
    <col min="4353" max="4353" width="2.84375" style="17" customWidth="1"/>
    <col min="4354" max="4354" width="2.69140625" style="17" customWidth="1"/>
    <col min="4355" max="4355" width="24.53515625" style="17" customWidth="1"/>
    <col min="4356" max="4366" width="9.15234375" style="17"/>
    <col min="4367" max="4367" width="2.53515625" style="17" customWidth="1"/>
    <col min="4368" max="4608" width="9.15234375" style="17"/>
    <col min="4609" max="4609" width="2.84375" style="17" customWidth="1"/>
    <col min="4610" max="4610" width="2.69140625" style="17" customWidth="1"/>
    <col min="4611" max="4611" width="24.53515625" style="17" customWidth="1"/>
    <col min="4612" max="4622" width="9.15234375" style="17"/>
    <col min="4623" max="4623" width="2.53515625" style="17" customWidth="1"/>
    <col min="4624" max="4864" width="9.15234375" style="17"/>
    <col min="4865" max="4865" width="2.84375" style="17" customWidth="1"/>
    <col min="4866" max="4866" width="2.69140625" style="17" customWidth="1"/>
    <col min="4867" max="4867" width="24.53515625" style="17" customWidth="1"/>
    <col min="4868" max="4878" width="9.15234375" style="17"/>
    <col min="4879" max="4879" width="2.53515625" style="17" customWidth="1"/>
    <col min="4880" max="5120" width="9.15234375" style="17"/>
    <col min="5121" max="5121" width="2.84375" style="17" customWidth="1"/>
    <col min="5122" max="5122" width="2.69140625" style="17" customWidth="1"/>
    <col min="5123" max="5123" width="24.53515625" style="17" customWidth="1"/>
    <col min="5124" max="5134" width="9.15234375" style="17"/>
    <col min="5135" max="5135" width="2.53515625" style="17" customWidth="1"/>
    <col min="5136" max="5376" width="9.15234375" style="17"/>
    <col min="5377" max="5377" width="2.84375" style="17" customWidth="1"/>
    <col min="5378" max="5378" width="2.69140625" style="17" customWidth="1"/>
    <col min="5379" max="5379" width="24.53515625" style="17" customWidth="1"/>
    <col min="5380" max="5390" width="9.15234375" style="17"/>
    <col min="5391" max="5391" width="2.53515625" style="17" customWidth="1"/>
    <col min="5392" max="5632" width="9.15234375" style="17"/>
    <col min="5633" max="5633" width="2.84375" style="17" customWidth="1"/>
    <col min="5634" max="5634" width="2.69140625" style="17" customWidth="1"/>
    <col min="5635" max="5635" width="24.53515625" style="17" customWidth="1"/>
    <col min="5636" max="5646" width="9.15234375" style="17"/>
    <col min="5647" max="5647" width="2.53515625" style="17" customWidth="1"/>
    <col min="5648" max="5888" width="9.15234375" style="17"/>
    <col min="5889" max="5889" width="2.84375" style="17" customWidth="1"/>
    <col min="5890" max="5890" width="2.69140625" style="17" customWidth="1"/>
    <col min="5891" max="5891" width="24.53515625" style="17" customWidth="1"/>
    <col min="5892" max="5902" width="9.15234375" style="17"/>
    <col min="5903" max="5903" width="2.53515625" style="17" customWidth="1"/>
    <col min="5904" max="6144" width="9.15234375" style="17"/>
    <col min="6145" max="6145" width="2.84375" style="17" customWidth="1"/>
    <col min="6146" max="6146" width="2.69140625" style="17" customWidth="1"/>
    <col min="6147" max="6147" width="24.53515625" style="17" customWidth="1"/>
    <col min="6148" max="6158" width="9.15234375" style="17"/>
    <col min="6159" max="6159" width="2.53515625" style="17" customWidth="1"/>
    <col min="6160" max="6400" width="9.15234375" style="17"/>
    <col min="6401" max="6401" width="2.84375" style="17" customWidth="1"/>
    <col min="6402" max="6402" width="2.69140625" style="17" customWidth="1"/>
    <col min="6403" max="6403" width="24.53515625" style="17" customWidth="1"/>
    <col min="6404" max="6414" width="9.15234375" style="17"/>
    <col min="6415" max="6415" width="2.53515625" style="17" customWidth="1"/>
    <col min="6416" max="6656" width="9.15234375" style="17"/>
    <col min="6657" max="6657" width="2.84375" style="17" customWidth="1"/>
    <col min="6658" max="6658" width="2.69140625" style="17" customWidth="1"/>
    <col min="6659" max="6659" width="24.53515625" style="17" customWidth="1"/>
    <col min="6660" max="6670" width="9.15234375" style="17"/>
    <col min="6671" max="6671" width="2.53515625" style="17" customWidth="1"/>
    <col min="6672" max="6912" width="9.15234375" style="17"/>
    <col min="6913" max="6913" width="2.84375" style="17" customWidth="1"/>
    <col min="6914" max="6914" width="2.69140625" style="17" customWidth="1"/>
    <col min="6915" max="6915" width="24.53515625" style="17" customWidth="1"/>
    <col min="6916" max="6926" width="9.15234375" style="17"/>
    <col min="6927" max="6927" width="2.53515625" style="17" customWidth="1"/>
    <col min="6928" max="7168" width="9.15234375" style="17"/>
    <col min="7169" max="7169" width="2.84375" style="17" customWidth="1"/>
    <col min="7170" max="7170" width="2.69140625" style="17" customWidth="1"/>
    <col min="7171" max="7171" width="24.53515625" style="17" customWidth="1"/>
    <col min="7172" max="7182" width="9.15234375" style="17"/>
    <col min="7183" max="7183" width="2.53515625" style="17" customWidth="1"/>
    <col min="7184" max="7424" width="9.15234375" style="17"/>
    <col min="7425" max="7425" width="2.84375" style="17" customWidth="1"/>
    <col min="7426" max="7426" width="2.69140625" style="17" customWidth="1"/>
    <col min="7427" max="7427" width="24.53515625" style="17" customWidth="1"/>
    <col min="7428" max="7438" width="9.15234375" style="17"/>
    <col min="7439" max="7439" width="2.53515625" style="17" customWidth="1"/>
    <col min="7440" max="7680" width="9.15234375" style="17"/>
    <col min="7681" max="7681" width="2.84375" style="17" customWidth="1"/>
    <col min="7682" max="7682" width="2.69140625" style="17" customWidth="1"/>
    <col min="7683" max="7683" width="24.53515625" style="17" customWidth="1"/>
    <col min="7684" max="7694" width="9.15234375" style="17"/>
    <col min="7695" max="7695" width="2.53515625" style="17" customWidth="1"/>
    <col min="7696" max="7936" width="9.15234375" style="17"/>
    <col min="7937" max="7937" width="2.84375" style="17" customWidth="1"/>
    <col min="7938" max="7938" width="2.69140625" style="17" customWidth="1"/>
    <col min="7939" max="7939" width="24.53515625" style="17" customWidth="1"/>
    <col min="7940" max="7950" width="9.15234375" style="17"/>
    <col min="7951" max="7951" width="2.53515625" style="17" customWidth="1"/>
    <col min="7952" max="8192" width="9.15234375" style="17"/>
    <col min="8193" max="8193" width="2.84375" style="17" customWidth="1"/>
    <col min="8194" max="8194" width="2.69140625" style="17" customWidth="1"/>
    <col min="8195" max="8195" width="24.53515625" style="17" customWidth="1"/>
    <col min="8196" max="8206" width="9.15234375" style="17"/>
    <col min="8207" max="8207" width="2.53515625" style="17" customWidth="1"/>
    <col min="8208" max="8448" width="9.15234375" style="17"/>
    <col min="8449" max="8449" width="2.84375" style="17" customWidth="1"/>
    <col min="8450" max="8450" width="2.69140625" style="17" customWidth="1"/>
    <col min="8451" max="8451" width="24.53515625" style="17" customWidth="1"/>
    <col min="8452" max="8462" width="9.15234375" style="17"/>
    <col min="8463" max="8463" width="2.53515625" style="17" customWidth="1"/>
    <col min="8464" max="8704" width="9.15234375" style="17"/>
    <col min="8705" max="8705" width="2.84375" style="17" customWidth="1"/>
    <col min="8706" max="8706" width="2.69140625" style="17" customWidth="1"/>
    <col min="8707" max="8707" width="24.53515625" style="17" customWidth="1"/>
    <col min="8708" max="8718" width="9.15234375" style="17"/>
    <col min="8719" max="8719" width="2.53515625" style="17" customWidth="1"/>
    <col min="8720" max="8960" width="9.15234375" style="17"/>
    <col min="8961" max="8961" width="2.84375" style="17" customWidth="1"/>
    <col min="8962" max="8962" width="2.69140625" style="17" customWidth="1"/>
    <col min="8963" max="8963" width="24.53515625" style="17" customWidth="1"/>
    <col min="8964" max="8974" width="9.15234375" style="17"/>
    <col min="8975" max="8975" width="2.53515625" style="17" customWidth="1"/>
    <col min="8976" max="9216" width="9.15234375" style="17"/>
    <col min="9217" max="9217" width="2.84375" style="17" customWidth="1"/>
    <col min="9218" max="9218" width="2.69140625" style="17" customWidth="1"/>
    <col min="9219" max="9219" width="24.53515625" style="17" customWidth="1"/>
    <col min="9220" max="9230" width="9.15234375" style="17"/>
    <col min="9231" max="9231" width="2.53515625" style="17" customWidth="1"/>
    <col min="9232" max="9472" width="9.15234375" style="17"/>
    <col min="9473" max="9473" width="2.84375" style="17" customWidth="1"/>
    <col min="9474" max="9474" width="2.69140625" style="17" customWidth="1"/>
    <col min="9475" max="9475" width="24.53515625" style="17" customWidth="1"/>
    <col min="9476" max="9486" width="9.15234375" style="17"/>
    <col min="9487" max="9487" width="2.53515625" style="17" customWidth="1"/>
    <col min="9488" max="9728" width="9.15234375" style="17"/>
    <col min="9729" max="9729" width="2.84375" style="17" customWidth="1"/>
    <col min="9730" max="9730" width="2.69140625" style="17" customWidth="1"/>
    <col min="9731" max="9731" width="24.53515625" style="17" customWidth="1"/>
    <col min="9732" max="9742" width="9.15234375" style="17"/>
    <col min="9743" max="9743" width="2.53515625" style="17" customWidth="1"/>
    <col min="9744" max="9984" width="9.15234375" style="17"/>
    <col min="9985" max="9985" width="2.84375" style="17" customWidth="1"/>
    <col min="9986" max="9986" width="2.69140625" style="17" customWidth="1"/>
    <col min="9987" max="9987" width="24.53515625" style="17" customWidth="1"/>
    <col min="9988" max="9998" width="9.15234375" style="17"/>
    <col min="9999" max="9999" width="2.53515625" style="17" customWidth="1"/>
    <col min="10000" max="10240" width="9.15234375" style="17"/>
    <col min="10241" max="10241" width="2.84375" style="17" customWidth="1"/>
    <col min="10242" max="10242" width="2.69140625" style="17" customWidth="1"/>
    <col min="10243" max="10243" width="24.53515625" style="17" customWidth="1"/>
    <col min="10244" max="10254" width="9.15234375" style="17"/>
    <col min="10255" max="10255" width="2.53515625" style="17" customWidth="1"/>
    <col min="10256" max="10496" width="9.15234375" style="17"/>
    <col min="10497" max="10497" width="2.84375" style="17" customWidth="1"/>
    <col min="10498" max="10498" width="2.69140625" style="17" customWidth="1"/>
    <col min="10499" max="10499" width="24.53515625" style="17" customWidth="1"/>
    <col min="10500" max="10510" width="9.15234375" style="17"/>
    <col min="10511" max="10511" width="2.53515625" style="17" customWidth="1"/>
    <col min="10512" max="10752" width="9.15234375" style="17"/>
    <col min="10753" max="10753" width="2.84375" style="17" customWidth="1"/>
    <col min="10754" max="10754" width="2.69140625" style="17" customWidth="1"/>
    <col min="10755" max="10755" width="24.53515625" style="17" customWidth="1"/>
    <col min="10756" max="10766" width="9.15234375" style="17"/>
    <col min="10767" max="10767" width="2.53515625" style="17" customWidth="1"/>
    <col min="10768" max="11008" width="9.15234375" style="17"/>
    <col min="11009" max="11009" width="2.84375" style="17" customWidth="1"/>
    <col min="11010" max="11010" width="2.69140625" style="17" customWidth="1"/>
    <col min="11011" max="11011" width="24.53515625" style="17" customWidth="1"/>
    <col min="11012" max="11022" width="9.15234375" style="17"/>
    <col min="11023" max="11023" width="2.53515625" style="17" customWidth="1"/>
    <col min="11024" max="11264" width="9.15234375" style="17"/>
    <col min="11265" max="11265" width="2.84375" style="17" customWidth="1"/>
    <col min="11266" max="11266" width="2.69140625" style="17" customWidth="1"/>
    <col min="11267" max="11267" width="24.53515625" style="17" customWidth="1"/>
    <col min="11268" max="11278" width="9.15234375" style="17"/>
    <col min="11279" max="11279" width="2.53515625" style="17" customWidth="1"/>
    <col min="11280" max="11520" width="9.15234375" style="17"/>
    <col min="11521" max="11521" width="2.84375" style="17" customWidth="1"/>
    <col min="11522" max="11522" width="2.69140625" style="17" customWidth="1"/>
    <col min="11523" max="11523" width="24.53515625" style="17" customWidth="1"/>
    <col min="11524" max="11534" width="9.15234375" style="17"/>
    <col min="11535" max="11535" width="2.53515625" style="17" customWidth="1"/>
    <col min="11536" max="11776" width="9.15234375" style="17"/>
    <col min="11777" max="11777" width="2.84375" style="17" customWidth="1"/>
    <col min="11778" max="11778" width="2.69140625" style="17" customWidth="1"/>
    <col min="11779" max="11779" width="24.53515625" style="17" customWidth="1"/>
    <col min="11780" max="11790" width="9.15234375" style="17"/>
    <col min="11791" max="11791" width="2.53515625" style="17" customWidth="1"/>
    <col min="11792" max="12032" width="9.15234375" style="17"/>
    <col min="12033" max="12033" width="2.84375" style="17" customWidth="1"/>
    <col min="12034" max="12034" width="2.69140625" style="17" customWidth="1"/>
    <col min="12035" max="12035" width="24.53515625" style="17" customWidth="1"/>
    <col min="12036" max="12046" width="9.15234375" style="17"/>
    <col min="12047" max="12047" width="2.53515625" style="17" customWidth="1"/>
    <col min="12048" max="12288" width="9.15234375" style="17"/>
    <col min="12289" max="12289" width="2.84375" style="17" customWidth="1"/>
    <col min="12290" max="12290" width="2.69140625" style="17" customWidth="1"/>
    <col min="12291" max="12291" width="24.53515625" style="17" customWidth="1"/>
    <col min="12292" max="12302" width="9.15234375" style="17"/>
    <col min="12303" max="12303" width="2.53515625" style="17" customWidth="1"/>
    <col min="12304" max="12544" width="9.15234375" style="17"/>
    <col min="12545" max="12545" width="2.84375" style="17" customWidth="1"/>
    <col min="12546" max="12546" width="2.69140625" style="17" customWidth="1"/>
    <col min="12547" max="12547" width="24.53515625" style="17" customWidth="1"/>
    <col min="12548" max="12558" width="9.15234375" style="17"/>
    <col min="12559" max="12559" width="2.53515625" style="17" customWidth="1"/>
    <col min="12560" max="12800" width="9.15234375" style="17"/>
    <col min="12801" max="12801" width="2.84375" style="17" customWidth="1"/>
    <col min="12802" max="12802" width="2.69140625" style="17" customWidth="1"/>
    <col min="12803" max="12803" width="24.53515625" style="17" customWidth="1"/>
    <col min="12804" max="12814" width="9.15234375" style="17"/>
    <col min="12815" max="12815" width="2.53515625" style="17" customWidth="1"/>
    <col min="12816" max="13056" width="9.15234375" style="17"/>
    <col min="13057" max="13057" width="2.84375" style="17" customWidth="1"/>
    <col min="13058" max="13058" width="2.69140625" style="17" customWidth="1"/>
    <col min="13059" max="13059" width="24.53515625" style="17" customWidth="1"/>
    <col min="13060" max="13070" width="9.15234375" style="17"/>
    <col min="13071" max="13071" width="2.53515625" style="17" customWidth="1"/>
    <col min="13072" max="13312" width="9.15234375" style="17"/>
    <col min="13313" max="13313" width="2.84375" style="17" customWidth="1"/>
    <col min="13314" max="13314" width="2.69140625" style="17" customWidth="1"/>
    <col min="13315" max="13315" width="24.53515625" style="17" customWidth="1"/>
    <col min="13316" max="13326" width="9.15234375" style="17"/>
    <col min="13327" max="13327" width="2.53515625" style="17" customWidth="1"/>
    <col min="13328" max="13568" width="9.15234375" style="17"/>
    <col min="13569" max="13569" width="2.84375" style="17" customWidth="1"/>
    <col min="13570" max="13570" width="2.69140625" style="17" customWidth="1"/>
    <col min="13571" max="13571" width="24.53515625" style="17" customWidth="1"/>
    <col min="13572" max="13582" width="9.15234375" style="17"/>
    <col min="13583" max="13583" width="2.53515625" style="17" customWidth="1"/>
    <col min="13584" max="13824" width="9.15234375" style="17"/>
    <col min="13825" max="13825" width="2.84375" style="17" customWidth="1"/>
    <col min="13826" max="13826" width="2.69140625" style="17" customWidth="1"/>
    <col min="13827" max="13827" width="24.53515625" style="17" customWidth="1"/>
    <col min="13828" max="13838" width="9.15234375" style="17"/>
    <col min="13839" max="13839" width="2.53515625" style="17" customWidth="1"/>
    <col min="13840" max="14080" width="9.15234375" style="17"/>
    <col min="14081" max="14081" width="2.84375" style="17" customWidth="1"/>
    <col min="14082" max="14082" width="2.69140625" style="17" customWidth="1"/>
    <col min="14083" max="14083" width="24.53515625" style="17" customWidth="1"/>
    <col min="14084" max="14094" width="9.15234375" style="17"/>
    <col min="14095" max="14095" width="2.53515625" style="17" customWidth="1"/>
    <col min="14096" max="14336" width="9.15234375" style="17"/>
    <col min="14337" max="14337" width="2.84375" style="17" customWidth="1"/>
    <col min="14338" max="14338" width="2.69140625" style="17" customWidth="1"/>
    <col min="14339" max="14339" width="24.53515625" style="17" customWidth="1"/>
    <col min="14340" max="14350" width="9.15234375" style="17"/>
    <col min="14351" max="14351" width="2.53515625" style="17" customWidth="1"/>
    <col min="14352" max="14592" width="9.15234375" style="17"/>
    <col min="14593" max="14593" width="2.84375" style="17" customWidth="1"/>
    <col min="14594" max="14594" width="2.69140625" style="17" customWidth="1"/>
    <col min="14595" max="14595" width="24.53515625" style="17" customWidth="1"/>
    <col min="14596" max="14606" width="9.15234375" style="17"/>
    <col min="14607" max="14607" width="2.53515625" style="17" customWidth="1"/>
    <col min="14608" max="14848" width="9.15234375" style="17"/>
    <col min="14849" max="14849" width="2.84375" style="17" customWidth="1"/>
    <col min="14850" max="14850" width="2.69140625" style="17" customWidth="1"/>
    <col min="14851" max="14851" width="24.53515625" style="17" customWidth="1"/>
    <col min="14852" max="14862" width="9.15234375" style="17"/>
    <col min="14863" max="14863" width="2.53515625" style="17" customWidth="1"/>
    <col min="14864" max="15104" width="9.15234375" style="17"/>
    <col min="15105" max="15105" width="2.84375" style="17" customWidth="1"/>
    <col min="15106" max="15106" width="2.69140625" style="17" customWidth="1"/>
    <col min="15107" max="15107" width="24.53515625" style="17" customWidth="1"/>
    <col min="15108" max="15118" width="9.15234375" style="17"/>
    <col min="15119" max="15119" width="2.53515625" style="17" customWidth="1"/>
    <col min="15120" max="15360" width="9.15234375" style="17"/>
    <col min="15361" max="15361" width="2.84375" style="17" customWidth="1"/>
    <col min="15362" max="15362" width="2.69140625" style="17" customWidth="1"/>
    <col min="15363" max="15363" width="24.53515625" style="17" customWidth="1"/>
    <col min="15364" max="15374" width="9.15234375" style="17"/>
    <col min="15375" max="15375" width="2.53515625" style="17" customWidth="1"/>
    <col min="15376" max="15616" width="9.15234375" style="17"/>
    <col min="15617" max="15617" width="2.84375" style="17" customWidth="1"/>
    <col min="15618" max="15618" width="2.69140625" style="17" customWidth="1"/>
    <col min="15619" max="15619" width="24.53515625" style="17" customWidth="1"/>
    <col min="15620" max="15630" width="9.15234375" style="17"/>
    <col min="15631" max="15631" width="2.53515625" style="17" customWidth="1"/>
    <col min="15632" max="15872" width="9.15234375" style="17"/>
    <col min="15873" max="15873" width="2.84375" style="17" customWidth="1"/>
    <col min="15874" max="15874" width="2.69140625" style="17" customWidth="1"/>
    <col min="15875" max="15875" width="24.53515625" style="17" customWidth="1"/>
    <col min="15876" max="15886" width="9.15234375" style="17"/>
    <col min="15887" max="15887" width="2.53515625" style="17" customWidth="1"/>
    <col min="15888" max="16128" width="9.15234375" style="17"/>
    <col min="16129" max="16129" width="2.84375" style="17" customWidth="1"/>
    <col min="16130" max="16130" width="2.69140625" style="17" customWidth="1"/>
    <col min="16131" max="16131" width="24.53515625" style="17" customWidth="1"/>
    <col min="16132" max="16142" width="9.15234375" style="17"/>
    <col min="16143" max="16143" width="2.53515625" style="17" customWidth="1"/>
    <col min="16144" max="16384" width="9.15234375" style="17"/>
  </cols>
  <sheetData>
    <row r="2" spans="2:15" x14ac:dyDescent="0.3">
      <c r="B2" s="14"/>
      <c r="C2" s="15"/>
      <c r="D2" s="15"/>
      <c r="E2" s="15"/>
      <c r="F2" s="15"/>
      <c r="G2" s="15"/>
      <c r="H2" s="15"/>
      <c r="I2" s="15"/>
      <c r="J2" s="15"/>
      <c r="K2" s="15"/>
      <c r="L2" s="15"/>
      <c r="M2" s="15"/>
      <c r="N2" s="15"/>
      <c r="O2" s="16"/>
    </row>
    <row r="3" spans="2:15" ht="17.600000000000001" x14ac:dyDescent="0.4">
      <c r="B3" s="18"/>
      <c r="C3" s="47" t="s">
        <v>37</v>
      </c>
      <c r="D3" s="47"/>
      <c r="E3" s="47"/>
      <c r="F3" s="47"/>
      <c r="G3" s="47"/>
      <c r="H3" s="47"/>
      <c r="I3" s="47"/>
      <c r="J3" s="47"/>
      <c r="K3" s="47"/>
      <c r="L3" s="47"/>
      <c r="M3" s="47"/>
      <c r="N3" s="47"/>
      <c r="O3" s="19"/>
    </row>
    <row r="4" spans="2:15" x14ac:dyDescent="0.3">
      <c r="B4" s="18"/>
      <c r="C4" s="20"/>
      <c r="D4" s="20"/>
      <c r="E4" s="20"/>
      <c r="F4" s="20"/>
      <c r="G4" s="20"/>
      <c r="H4" s="20"/>
      <c r="I4" s="20"/>
      <c r="J4" s="20"/>
      <c r="K4" s="20"/>
      <c r="L4" s="20"/>
      <c r="M4" s="20"/>
      <c r="N4" s="20"/>
      <c r="O4" s="19"/>
    </row>
    <row r="5" spans="2:15" x14ac:dyDescent="0.3">
      <c r="B5" s="18"/>
      <c r="C5" s="42" t="s">
        <v>38</v>
      </c>
      <c r="D5" s="42"/>
      <c r="E5" s="42"/>
      <c r="F5" s="42"/>
      <c r="G5" s="42"/>
      <c r="H5" s="42"/>
      <c r="I5" s="42"/>
      <c r="J5" s="42"/>
      <c r="K5" s="42"/>
      <c r="L5" s="42"/>
      <c r="M5" s="42"/>
      <c r="N5" s="42"/>
      <c r="O5" s="19"/>
    </row>
    <row r="6" spans="2:15" x14ac:dyDescent="0.3">
      <c r="B6" s="18"/>
      <c r="C6" s="41" t="s">
        <v>39</v>
      </c>
      <c r="D6" s="43"/>
      <c r="E6" s="43"/>
      <c r="F6" s="43"/>
      <c r="G6" s="43"/>
      <c r="H6" s="43"/>
      <c r="I6" s="43"/>
      <c r="J6" s="43"/>
      <c r="K6" s="43"/>
      <c r="L6" s="43"/>
      <c r="M6" s="43"/>
      <c r="N6" s="43"/>
      <c r="O6" s="19"/>
    </row>
    <row r="7" spans="2:15" x14ac:dyDescent="0.3">
      <c r="B7" s="18"/>
      <c r="C7" s="43"/>
      <c r="D7" s="43"/>
      <c r="E7" s="43"/>
      <c r="F7" s="43"/>
      <c r="G7" s="43"/>
      <c r="H7" s="43"/>
      <c r="I7" s="43"/>
      <c r="J7" s="43"/>
      <c r="K7" s="43"/>
      <c r="L7" s="43"/>
      <c r="M7" s="43"/>
      <c r="N7" s="43"/>
      <c r="O7" s="19"/>
    </row>
    <row r="8" spans="2:15" x14ac:dyDescent="0.3">
      <c r="B8" s="18"/>
      <c r="C8" s="21" t="s">
        <v>40</v>
      </c>
      <c r="D8" s="22"/>
      <c r="E8" s="22"/>
      <c r="F8" s="22"/>
      <c r="G8" s="22"/>
      <c r="H8" s="22"/>
      <c r="I8" s="22"/>
      <c r="J8" s="22"/>
      <c r="K8" s="22"/>
      <c r="L8" s="22"/>
      <c r="M8" s="22"/>
      <c r="N8" s="22"/>
      <c r="O8" s="19"/>
    </row>
    <row r="9" spans="2:15" x14ac:dyDescent="0.3">
      <c r="B9" s="18"/>
      <c r="C9" s="23" t="s">
        <v>41</v>
      </c>
      <c r="D9" s="20"/>
      <c r="E9" s="20"/>
      <c r="F9" s="20"/>
      <c r="G9" s="20"/>
      <c r="H9" s="20"/>
      <c r="I9" s="20"/>
      <c r="J9" s="20"/>
      <c r="K9" s="20"/>
      <c r="L9" s="20"/>
      <c r="M9" s="20"/>
      <c r="N9" s="20"/>
      <c r="O9" s="19"/>
    </row>
    <row r="10" spans="2:15" x14ac:dyDescent="0.3">
      <c r="B10" s="18"/>
      <c r="C10" s="42"/>
      <c r="D10" s="42"/>
      <c r="E10" s="42"/>
      <c r="F10" s="42"/>
      <c r="G10" s="42"/>
      <c r="H10" s="42"/>
      <c r="I10" s="42"/>
      <c r="J10" s="42"/>
      <c r="K10" s="42"/>
      <c r="L10" s="42"/>
      <c r="M10" s="42"/>
      <c r="N10" s="42"/>
      <c r="O10" s="19"/>
    </row>
    <row r="11" spans="2:15" s="26" customFormat="1" ht="12.75" customHeight="1" x14ac:dyDescent="0.4">
      <c r="B11" s="24"/>
      <c r="C11" s="44" t="s">
        <v>42</v>
      </c>
      <c r="D11" s="44"/>
      <c r="E11" s="44"/>
      <c r="F11" s="44"/>
      <c r="G11" s="44"/>
      <c r="H11" s="44"/>
      <c r="I11" s="44"/>
      <c r="J11" s="44"/>
      <c r="K11" s="44"/>
      <c r="L11" s="44"/>
      <c r="M11" s="44"/>
      <c r="N11" s="44"/>
      <c r="O11" s="25"/>
    </row>
    <row r="12" spans="2:15" x14ac:dyDescent="0.3">
      <c r="B12" s="18"/>
      <c r="C12" s="23" t="s">
        <v>62</v>
      </c>
      <c r="D12" s="20"/>
      <c r="E12" s="20"/>
      <c r="F12" s="20"/>
      <c r="G12" s="20"/>
      <c r="H12" s="20"/>
      <c r="I12" s="20"/>
      <c r="J12" s="20"/>
      <c r="K12" s="20"/>
      <c r="L12" s="20"/>
      <c r="M12" s="20"/>
      <c r="N12" s="20"/>
      <c r="O12" s="19"/>
    </row>
    <row r="13" spans="2:15" x14ac:dyDescent="0.3">
      <c r="B13" s="18"/>
      <c r="C13" s="20"/>
      <c r="D13" s="20"/>
      <c r="E13" s="20"/>
      <c r="F13" s="20"/>
      <c r="G13" s="20"/>
      <c r="H13" s="20"/>
      <c r="I13" s="20"/>
      <c r="J13" s="20"/>
      <c r="K13" s="20"/>
      <c r="L13" s="20"/>
      <c r="M13" s="20"/>
      <c r="N13" s="20"/>
      <c r="O13" s="19"/>
    </row>
    <row r="14" spans="2:15" x14ac:dyDescent="0.3">
      <c r="B14" s="18"/>
      <c r="C14" s="41" t="s">
        <v>43</v>
      </c>
      <c r="D14" s="42"/>
      <c r="E14" s="42"/>
      <c r="F14" s="42"/>
      <c r="G14" s="42"/>
      <c r="H14" s="42"/>
      <c r="I14" s="42"/>
      <c r="J14" s="42"/>
      <c r="K14" s="42"/>
      <c r="L14" s="42"/>
      <c r="M14" s="42"/>
      <c r="N14" s="42"/>
      <c r="O14" s="19"/>
    </row>
    <row r="15" spans="2:15" x14ac:dyDescent="0.3">
      <c r="B15" s="18"/>
      <c r="C15" s="43"/>
      <c r="D15" s="43"/>
      <c r="E15" s="43"/>
      <c r="F15" s="43"/>
      <c r="G15" s="43"/>
      <c r="H15" s="43"/>
      <c r="I15" s="43"/>
      <c r="J15" s="43"/>
      <c r="K15" s="43"/>
      <c r="L15" s="43"/>
      <c r="M15" s="43"/>
      <c r="N15" s="43"/>
      <c r="O15" s="19"/>
    </row>
    <row r="16" spans="2:15" ht="14.25" customHeight="1" x14ac:dyDescent="0.3">
      <c r="B16" s="18"/>
      <c r="C16" s="44" t="s">
        <v>1</v>
      </c>
      <c r="D16" s="44"/>
      <c r="E16" s="44"/>
      <c r="F16" s="44"/>
      <c r="G16" s="44"/>
      <c r="H16" s="44"/>
      <c r="I16" s="44"/>
      <c r="J16" s="44"/>
      <c r="K16" s="44"/>
      <c r="L16" s="44"/>
      <c r="M16" s="44"/>
      <c r="N16" s="44"/>
      <c r="O16" s="19"/>
    </row>
    <row r="17" spans="2:15" x14ac:dyDescent="0.3">
      <c r="B17" s="18"/>
      <c r="C17" s="23" t="s">
        <v>44</v>
      </c>
      <c r="D17" s="20"/>
      <c r="E17" s="20"/>
      <c r="F17" s="20"/>
      <c r="G17" s="20"/>
      <c r="H17" s="20"/>
      <c r="I17" s="20"/>
      <c r="J17" s="20"/>
      <c r="K17" s="20"/>
      <c r="L17" s="20"/>
      <c r="M17" s="20"/>
      <c r="N17" s="20"/>
      <c r="O17" s="19"/>
    </row>
    <row r="18" spans="2:15" ht="25.5" customHeight="1" x14ac:dyDescent="0.3">
      <c r="B18" s="18"/>
      <c r="C18" s="45" t="s">
        <v>45</v>
      </c>
      <c r="D18" s="46"/>
      <c r="E18" s="46"/>
      <c r="F18" s="46"/>
      <c r="G18" s="46"/>
      <c r="H18" s="46"/>
      <c r="I18" s="46"/>
      <c r="J18" s="46"/>
      <c r="K18" s="46"/>
      <c r="L18" s="46"/>
      <c r="M18" s="46"/>
      <c r="N18" s="46"/>
      <c r="O18" s="19"/>
    </row>
    <row r="19" spans="2:15" x14ac:dyDescent="0.3">
      <c r="B19" s="18"/>
      <c r="C19" s="23"/>
      <c r="D19" s="20"/>
      <c r="E19" s="20"/>
      <c r="F19" s="20"/>
      <c r="G19" s="20"/>
      <c r="H19" s="20"/>
      <c r="I19" s="20"/>
      <c r="J19" s="20"/>
      <c r="K19" s="20"/>
      <c r="L19" s="20"/>
      <c r="M19" s="20"/>
      <c r="N19" s="20"/>
      <c r="O19" s="19"/>
    </row>
    <row r="20" spans="2:15" x14ac:dyDescent="0.3">
      <c r="B20" s="18"/>
      <c r="C20" s="27" t="s">
        <v>46</v>
      </c>
      <c r="D20" s="28"/>
      <c r="E20" s="28"/>
      <c r="F20" s="20"/>
      <c r="G20" s="20"/>
      <c r="H20" s="20"/>
      <c r="I20" s="20"/>
      <c r="J20" s="20"/>
      <c r="K20" s="20"/>
      <c r="L20" s="20"/>
      <c r="M20" s="20"/>
      <c r="N20" s="20"/>
      <c r="O20" s="19"/>
    </row>
    <row r="21" spans="2:15" ht="53.25" customHeight="1" x14ac:dyDescent="0.3">
      <c r="B21" s="18"/>
      <c r="C21" s="45" t="s">
        <v>47</v>
      </c>
      <c r="D21" s="46"/>
      <c r="E21" s="46"/>
      <c r="F21" s="46"/>
      <c r="G21" s="46"/>
      <c r="H21" s="46"/>
      <c r="I21" s="46"/>
      <c r="J21" s="46"/>
      <c r="K21" s="46"/>
      <c r="L21" s="46"/>
      <c r="M21" s="46"/>
      <c r="N21" s="46"/>
      <c r="O21" s="19"/>
    </row>
    <row r="22" spans="2:15" x14ac:dyDescent="0.3">
      <c r="B22" s="18"/>
      <c r="C22" s="20"/>
      <c r="D22" s="28"/>
      <c r="E22" s="28"/>
      <c r="F22" s="20"/>
      <c r="G22" s="20"/>
      <c r="H22" s="20"/>
      <c r="I22" s="20"/>
      <c r="J22" s="20"/>
      <c r="K22" s="20"/>
      <c r="L22" s="20"/>
      <c r="M22" s="20"/>
      <c r="N22" s="20"/>
      <c r="O22" s="19"/>
    </row>
    <row r="23" spans="2:15" x14ac:dyDescent="0.3">
      <c r="B23" s="18"/>
      <c r="C23" s="27" t="s">
        <v>48</v>
      </c>
      <c r="D23" s="28"/>
      <c r="E23" s="28"/>
      <c r="F23" s="20"/>
      <c r="G23" s="20"/>
      <c r="H23" s="20"/>
      <c r="I23" s="20"/>
      <c r="J23" s="20"/>
      <c r="K23" s="20"/>
      <c r="L23" s="20"/>
      <c r="M23" s="20"/>
      <c r="N23" s="20"/>
      <c r="O23" s="19"/>
    </row>
    <row r="24" spans="2:15" x14ac:dyDescent="0.3">
      <c r="B24" s="18"/>
      <c r="C24" s="23" t="s">
        <v>49</v>
      </c>
      <c r="D24" s="28"/>
      <c r="E24" s="28"/>
      <c r="F24" s="20"/>
      <c r="G24" s="20"/>
      <c r="H24" s="20"/>
      <c r="I24" s="20"/>
      <c r="J24" s="20"/>
      <c r="K24" s="20"/>
      <c r="L24" s="20"/>
      <c r="M24" s="20"/>
      <c r="N24" s="20"/>
      <c r="O24" s="19"/>
    </row>
    <row r="25" spans="2:15" x14ac:dyDescent="0.3">
      <c r="B25" s="18"/>
      <c r="C25" s="23" t="s">
        <v>50</v>
      </c>
      <c r="D25" s="28"/>
      <c r="E25" s="28"/>
      <c r="F25" s="20"/>
      <c r="G25" s="20"/>
      <c r="H25" s="20"/>
      <c r="I25" s="20"/>
      <c r="J25" s="20"/>
      <c r="K25" s="20"/>
      <c r="L25" s="20"/>
      <c r="M25" s="20"/>
      <c r="N25" s="20"/>
      <c r="O25" s="19"/>
    </row>
    <row r="26" spans="2:15" ht="13.5" customHeight="1" x14ac:dyDescent="0.3">
      <c r="B26" s="18"/>
      <c r="C26" s="23" t="s">
        <v>51</v>
      </c>
      <c r="D26" s="28"/>
      <c r="E26" s="28"/>
      <c r="F26" s="20"/>
      <c r="G26" s="20"/>
      <c r="H26" s="20"/>
      <c r="I26" s="20"/>
      <c r="J26" s="20"/>
      <c r="K26" s="20"/>
      <c r="L26" s="20"/>
      <c r="M26" s="20"/>
      <c r="N26" s="20"/>
      <c r="O26" s="19"/>
    </row>
    <row r="27" spans="2:15" ht="13.5" customHeight="1" x14ac:dyDescent="0.3">
      <c r="B27" s="18"/>
      <c r="C27" s="23" t="s">
        <v>52</v>
      </c>
      <c r="D27" s="28"/>
      <c r="E27" s="28"/>
      <c r="F27" s="20"/>
      <c r="G27" s="20"/>
      <c r="H27" s="20"/>
      <c r="I27" s="20"/>
      <c r="J27" s="20"/>
      <c r="K27" s="20"/>
      <c r="L27" s="20"/>
      <c r="M27" s="20"/>
      <c r="N27" s="20"/>
      <c r="O27" s="19"/>
    </row>
    <row r="28" spans="2:15" x14ac:dyDescent="0.3">
      <c r="B28" s="18"/>
      <c r="C28" s="23" t="s">
        <v>53</v>
      </c>
      <c r="D28" s="20"/>
      <c r="E28" s="20"/>
      <c r="F28" s="20"/>
      <c r="G28" s="29"/>
      <c r="H28" s="20"/>
      <c r="I28" s="20"/>
      <c r="J28" s="20"/>
      <c r="K28" s="20"/>
      <c r="L28" s="20"/>
      <c r="M28" s="20"/>
      <c r="N28" s="20"/>
      <c r="O28" s="19"/>
    </row>
    <row r="29" spans="2:15" x14ac:dyDescent="0.3">
      <c r="B29" s="18"/>
      <c r="C29" s="23" t="s">
        <v>54</v>
      </c>
      <c r="D29" s="28"/>
      <c r="E29" s="28"/>
      <c r="F29" s="20"/>
      <c r="G29" s="20"/>
      <c r="H29" s="20"/>
      <c r="I29" s="20"/>
      <c r="J29" s="20"/>
      <c r="K29" s="20"/>
      <c r="L29" s="20"/>
      <c r="M29" s="20"/>
      <c r="N29" s="20"/>
      <c r="O29" s="19"/>
    </row>
    <row r="30" spans="2:15" x14ac:dyDescent="0.3">
      <c r="B30" s="18"/>
      <c r="C30" s="23" t="s">
        <v>55</v>
      </c>
      <c r="D30" s="28"/>
      <c r="E30" s="28"/>
      <c r="F30" s="20"/>
      <c r="G30" s="20"/>
      <c r="H30" s="20"/>
      <c r="I30" s="20"/>
      <c r="J30" s="20"/>
      <c r="K30" s="20"/>
      <c r="L30" s="20"/>
      <c r="M30" s="20"/>
      <c r="N30" s="20"/>
      <c r="O30" s="19"/>
    </row>
    <row r="31" spans="2:15" x14ac:dyDescent="0.3">
      <c r="B31" s="18"/>
      <c r="C31" s="23" t="s">
        <v>56</v>
      </c>
      <c r="D31" s="28"/>
      <c r="E31" s="28"/>
      <c r="F31" s="20"/>
      <c r="G31" s="20"/>
      <c r="H31" s="20"/>
      <c r="I31" s="20"/>
      <c r="J31" s="20"/>
      <c r="K31" s="20"/>
      <c r="L31" s="20"/>
      <c r="M31" s="20"/>
      <c r="N31" s="20"/>
      <c r="O31" s="19"/>
    </row>
    <row r="32" spans="2:15" x14ac:dyDescent="0.3">
      <c r="B32" s="18"/>
      <c r="C32" s="23" t="s">
        <v>57</v>
      </c>
      <c r="D32" s="28"/>
      <c r="E32" s="28"/>
      <c r="F32" s="20"/>
      <c r="G32" s="20"/>
      <c r="H32" s="20"/>
      <c r="I32" s="20"/>
      <c r="J32" s="20"/>
      <c r="K32" s="20"/>
      <c r="L32" s="20"/>
      <c r="M32" s="20"/>
      <c r="N32" s="20"/>
      <c r="O32" s="19"/>
    </row>
    <row r="33" spans="2:15" x14ac:dyDescent="0.3">
      <c r="B33" s="18"/>
      <c r="C33" s="23" t="s">
        <v>58</v>
      </c>
      <c r="D33" s="28"/>
      <c r="E33" s="28"/>
      <c r="F33" s="20"/>
      <c r="G33" s="20"/>
      <c r="H33" s="20"/>
      <c r="I33" s="20"/>
      <c r="J33" s="20"/>
      <c r="K33" s="20"/>
      <c r="L33" s="20"/>
      <c r="M33" s="20"/>
      <c r="N33" s="20"/>
      <c r="O33" s="19"/>
    </row>
    <row r="34" spans="2:15" x14ac:dyDescent="0.3">
      <c r="B34" s="18"/>
      <c r="C34" s="23" t="s">
        <v>59</v>
      </c>
      <c r="D34" s="28"/>
      <c r="E34" s="28"/>
      <c r="F34" s="20"/>
      <c r="G34" s="20"/>
      <c r="H34" s="20"/>
      <c r="I34" s="20"/>
      <c r="J34" s="20"/>
      <c r="K34" s="20"/>
      <c r="L34" s="20"/>
      <c r="M34" s="20"/>
      <c r="N34" s="20"/>
      <c r="O34" s="19"/>
    </row>
    <row r="35" spans="2:15" x14ac:dyDescent="0.3">
      <c r="B35" s="18"/>
      <c r="C35" s="23" t="s">
        <v>60</v>
      </c>
      <c r="D35" s="28"/>
      <c r="E35" s="28"/>
      <c r="F35" s="20"/>
      <c r="G35" s="20"/>
      <c r="H35" s="20"/>
      <c r="I35" s="20"/>
      <c r="J35" s="20"/>
      <c r="K35" s="20"/>
      <c r="L35" s="20"/>
      <c r="M35" s="20"/>
      <c r="N35" s="20"/>
      <c r="O35" s="19"/>
    </row>
    <row r="36" spans="2:15" x14ac:dyDescent="0.3">
      <c r="B36" s="30"/>
      <c r="C36" s="31" t="s">
        <v>61</v>
      </c>
      <c r="D36" s="32"/>
      <c r="E36" s="32"/>
      <c r="F36" s="33"/>
      <c r="G36" s="33"/>
      <c r="H36" s="33"/>
      <c r="I36" s="33"/>
      <c r="J36" s="33"/>
      <c r="K36" s="33"/>
      <c r="L36" s="33"/>
      <c r="M36" s="33"/>
      <c r="N36" s="33"/>
      <c r="O36" s="34"/>
    </row>
  </sheetData>
  <mergeCells count="11">
    <mergeCell ref="C11:N11"/>
    <mergeCell ref="C3:N3"/>
    <mergeCell ref="C5:N5"/>
    <mergeCell ref="C6:N6"/>
    <mergeCell ref="C7:N7"/>
    <mergeCell ref="C10:N10"/>
    <mergeCell ref="C14:N14"/>
    <mergeCell ref="C15:N15"/>
    <mergeCell ref="C16:N16"/>
    <mergeCell ref="C18:N18"/>
    <mergeCell ref="C21:N21"/>
  </mergeCells>
  <pageMargins left="0.70866141732283472" right="0.70866141732283472" top="0.74803149606299213" bottom="0.74803149606299213" header="0.31496062992125984" footer="0.31496062992125984"/>
  <pageSetup paperSize="9" scale="9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B2:M27"/>
  <sheetViews>
    <sheetView zoomScaleNormal="100" workbookViewId="0"/>
  </sheetViews>
  <sheetFormatPr defaultRowHeight="14.6" x14ac:dyDescent="0.4"/>
  <cols>
    <col min="1" max="1" width="3.69140625" customWidth="1"/>
    <col min="2" max="2" width="18" customWidth="1"/>
    <col min="3" max="3" width="26.3046875" bestFit="1" customWidth="1"/>
    <col min="4" max="11" width="10.69140625" customWidth="1"/>
    <col min="12" max="12" width="12" customWidth="1"/>
    <col min="13" max="13" width="10.69140625" customWidth="1"/>
    <col min="14" max="14" width="24.53515625" bestFit="1" customWidth="1"/>
    <col min="15" max="15" width="26.3046875" bestFit="1" customWidth="1"/>
    <col min="16" max="16" width="24.53515625" bestFit="1" customWidth="1"/>
    <col min="17" max="17" width="31.3046875" bestFit="1" customWidth="1"/>
    <col min="18" max="18" width="29.69140625" bestFit="1" customWidth="1"/>
  </cols>
  <sheetData>
    <row r="2" spans="2:13" ht="17.600000000000001" x14ac:dyDescent="0.4">
      <c r="B2" s="3" t="s">
        <v>8</v>
      </c>
    </row>
    <row r="3" spans="2:13" ht="15.45" x14ac:dyDescent="0.4">
      <c r="B3" s="4" t="str">
        <f>CONCATENATE("Table 7: Trends in SAS incidents/conveyances ",D17," - ",M17)</f>
        <v>Table 7: Trends in SAS incidents/conveyances 2012/13 - 2021/22</v>
      </c>
    </row>
    <row r="4" spans="2:13" ht="15.45" x14ac:dyDescent="0.4">
      <c r="B4" s="5" t="s">
        <v>34</v>
      </c>
    </row>
    <row r="6" spans="2:13" ht="15.45" x14ac:dyDescent="0.4">
      <c r="B6" s="37" t="s">
        <v>1</v>
      </c>
      <c r="C6" t="s">
        <v>26</v>
      </c>
    </row>
    <row r="8" spans="2:13" hidden="1" x14ac:dyDescent="0.4">
      <c r="D8" s="1" t="s">
        <v>0</v>
      </c>
    </row>
    <row r="9" spans="2:13" hidden="1" x14ac:dyDescent="0.4">
      <c r="B9" s="1" t="s">
        <v>4</v>
      </c>
      <c r="C9" s="1" t="s">
        <v>33</v>
      </c>
      <c r="D9" s="40" t="s">
        <v>27</v>
      </c>
      <c r="E9" s="40" t="s">
        <v>28</v>
      </c>
      <c r="F9" s="40" t="s">
        <v>29</v>
      </c>
      <c r="G9" s="40" t="s">
        <v>30</v>
      </c>
      <c r="H9" s="40" t="s">
        <v>63</v>
      </c>
      <c r="I9" s="40" t="s">
        <v>65</v>
      </c>
      <c r="J9" t="s">
        <v>66</v>
      </c>
      <c r="K9" t="s">
        <v>69</v>
      </c>
      <c r="L9" t="s">
        <v>70</v>
      </c>
      <c r="M9" t="s">
        <v>71</v>
      </c>
    </row>
    <row r="10" spans="2:13" hidden="1" x14ac:dyDescent="0.4">
      <c r="B10" t="s">
        <v>11</v>
      </c>
      <c r="C10" t="s">
        <v>31</v>
      </c>
      <c r="D10" s="2">
        <v>5251</v>
      </c>
      <c r="E10" s="2">
        <v>5253</v>
      </c>
      <c r="F10" s="2">
        <v>5552</v>
      </c>
      <c r="G10" s="2">
        <v>5624</v>
      </c>
      <c r="H10" s="2">
        <v>5891</v>
      </c>
      <c r="I10" s="2">
        <v>5554</v>
      </c>
      <c r="J10" s="2">
        <v>5482</v>
      </c>
      <c r="K10" s="2">
        <v>5788</v>
      </c>
      <c r="L10" s="2">
        <v>6563</v>
      </c>
      <c r="M10" s="2">
        <v>6752</v>
      </c>
    </row>
    <row r="11" spans="2:13" hidden="1" x14ac:dyDescent="0.4">
      <c r="C11" t="s">
        <v>32</v>
      </c>
      <c r="D11" s="2">
        <v>5030</v>
      </c>
      <c r="E11" s="2">
        <v>4996</v>
      </c>
      <c r="F11" s="2">
        <v>5276</v>
      </c>
      <c r="G11" s="2">
        <v>5319</v>
      </c>
      <c r="H11" s="2">
        <v>5487</v>
      </c>
      <c r="I11" s="2">
        <v>5314</v>
      </c>
      <c r="J11" s="2">
        <v>5210</v>
      </c>
      <c r="K11" s="2">
        <v>5330</v>
      </c>
      <c r="L11" s="2">
        <v>6115</v>
      </c>
      <c r="M11" s="2">
        <v>6322</v>
      </c>
    </row>
    <row r="12" spans="2:13" hidden="1" x14ac:dyDescent="0.4">
      <c r="B12" t="s">
        <v>10</v>
      </c>
      <c r="C12" t="s">
        <v>31</v>
      </c>
      <c r="D12" s="2">
        <v>6269</v>
      </c>
      <c r="E12" s="2">
        <v>6058</v>
      </c>
      <c r="F12" s="2">
        <v>6374</v>
      </c>
      <c r="G12" s="2">
        <v>6325</v>
      </c>
      <c r="H12" s="2">
        <v>6637</v>
      </c>
      <c r="I12" s="2">
        <v>6230</v>
      </c>
      <c r="J12" s="2">
        <v>5946</v>
      </c>
      <c r="K12" s="2">
        <v>6296</v>
      </c>
      <c r="L12" s="2">
        <v>6843</v>
      </c>
      <c r="M12" s="2">
        <v>7353</v>
      </c>
    </row>
    <row r="13" spans="2:13" hidden="1" x14ac:dyDescent="0.4">
      <c r="C13" t="s">
        <v>32</v>
      </c>
      <c r="D13" s="2">
        <v>5987</v>
      </c>
      <c r="E13" s="2">
        <v>5758</v>
      </c>
      <c r="F13" s="2">
        <v>6018</v>
      </c>
      <c r="G13" s="2">
        <v>5962</v>
      </c>
      <c r="H13" s="2">
        <v>6155</v>
      </c>
      <c r="I13" s="2">
        <v>5959</v>
      </c>
      <c r="J13" s="2">
        <v>5620</v>
      </c>
      <c r="K13" s="2">
        <v>5776</v>
      </c>
      <c r="L13" s="2">
        <v>6379</v>
      </c>
      <c r="M13" s="2">
        <v>6813</v>
      </c>
    </row>
    <row r="14" spans="2:13" hidden="1" x14ac:dyDescent="0.4">
      <c r="B14" t="s">
        <v>12</v>
      </c>
      <c r="C14" t="s">
        <v>31</v>
      </c>
      <c r="D14" s="2">
        <v>11520</v>
      </c>
      <c r="E14" s="2">
        <v>11311</v>
      </c>
      <c r="F14" s="2">
        <v>11926</v>
      </c>
      <c r="G14" s="2">
        <v>11949</v>
      </c>
      <c r="H14" s="2">
        <v>12528</v>
      </c>
      <c r="I14" s="2">
        <v>11784</v>
      </c>
      <c r="J14" s="2">
        <v>11428</v>
      </c>
      <c r="K14" s="2">
        <v>12084</v>
      </c>
      <c r="L14" s="2">
        <v>13406</v>
      </c>
      <c r="M14" s="2">
        <v>14105</v>
      </c>
    </row>
    <row r="15" spans="2:13" hidden="1" x14ac:dyDescent="0.4">
      <c r="C15" t="s">
        <v>32</v>
      </c>
      <c r="D15" s="2">
        <v>11017</v>
      </c>
      <c r="E15" s="2">
        <v>10754</v>
      </c>
      <c r="F15" s="2">
        <v>11294</v>
      </c>
      <c r="G15" s="2">
        <v>11281</v>
      </c>
      <c r="H15" s="2">
        <v>11642</v>
      </c>
      <c r="I15" s="2">
        <v>11273</v>
      </c>
      <c r="J15" s="2">
        <v>10830</v>
      </c>
      <c r="K15" s="2">
        <v>11106</v>
      </c>
      <c r="L15" s="2">
        <v>12494</v>
      </c>
      <c r="M15" s="2">
        <v>13135</v>
      </c>
    </row>
    <row r="17" spans="2:13" ht="15" thickBot="1" x14ac:dyDescent="0.45">
      <c r="B17" s="6"/>
      <c r="C17" s="6"/>
      <c r="D17" s="7" t="str">
        <f>D9</f>
        <v>2012/13</v>
      </c>
      <c r="E17" s="7" t="str">
        <f t="shared" ref="E17:J19" si="0">E9</f>
        <v>2013/14</v>
      </c>
      <c r="F17" s="7" t="str">
        <f t="shared" si="0"/>
        <v>2014/15</v>
      </c>
      <c r="G17" s="7" t="str">
        <f t="shared" si="0"/>
        <v>2015/16</v>
      </c>
      <c r="H17" s="7" t="str">
        <f t="shared" si="0"/>
        <v>2016/17</v>
      </c>
      <c r="I17" s="7" t="str">
        <f t="shared" si="0"/>
        <v>2017/18</v>
      </c>
      <c r="J17" s="7" t="str">
        <f t="shared" si="0"/>
        <v>2018/19</v>
      </c>
      <c r="K17" s="7" t="str">
        <f t="shared" ref="K17:M17" si="1">K9</f>
        <v>2019/20</v>
      </c>
      <c r="L17" s="7" t="str">
        <f t="shared" si="1"/>
        <v>2020/21</v>
      </c>
      <c r="M17" s="7" t="str">
        <f t="shared" si="1"/>
        <v>2021/22</v>
      </c>
    </row>
    <row r="18" spans="2:13" x14ac:dyDescent="0.4">
      <c r="B18" s="8" t="str">
        <f>TRIM(B10)</f>
        <v>Male</v>
      </c>
      <c r="C18" s="9" t="s">
        <v>5</v>
      </c>
      <c r="D18" s="35">
        <f>D10</f>
        <v>5251</v>
      </c>
      <c r="E18" s="35">
        <f t="shared" si="0"/>
        <v>5253</v>
      </c>
      <c r="F18" s="35">
        <f t="shared" si="0"/>
        <v>5552</v>
      </c>
      <c r="G18" s="35">
        <f t="shared" si="0"/>
        <v>5624</v>
      </c>
      <c r="H18" s="35">
        <f t="shared" si="0"/>
        <v>5891</v>
      </c>
      <c r="I18" s="35">
        <f t="shared" si="0"/>
        <v>5554</v>
      </c>
      <c r="J18" s="35">
        <f t="shared" si="0"/>
        <v>5482</v>
      </c>
      <c r="K18" s="35">
        <f t="shared" ref="K18:L18" si="2">K10</f>
        <v>5788</v>
      </c>
      <c r="L18" s="35">
        <f t="shared" si="2"/>
        <v>6563</v>
      </c>
      <c r="M18" s="35">
        <f t="shared" ref="M18" si="3">M10</f>
        <v>6752</v>
      </c>
    </row>
    <row r="19" spans="2:13" x14ac:dyDescent="0.4">
      <c r="B19" s="8"/>
      <c r="C19" s="9" t="s">
        <v>35</v>
      </c>
      <c r="D19" s="35">
        <f>D11</f>
        <v>5030</v>
      </c>
      <c r="E19" s="35">
        <f t="shared" si="0"/>
        <v>4996</v>
      </c>
      <c r="F19" s="35">
        <f t="shared" si="0"/>
        <v>5276</v>
      </c>
      <c r="G19" s="35">
        <f t="shared" si="0"/>
        <v>5319</v>
      </c>
      <c r="H19" s="35">
        <f t="shared" si="0"/>
        <v>5487</v>
      </c>
      <c r="I19" s="35">
        <f t="shared" si="0"/>
        <v>5314</v>
      </c>
      <c r="J19" s="35">
        <f t="shared" si="0"/>
        <v>5210</v>
      </c>
      <c r="K19" s="35">
        <f t="shared" ref="K19:L19" si="4">K11</f>
        <v>5330</v>
      </c>
      <c r="L19" s="35">
        <f t="shared" si="4"/>
        <v>6115</v>
      </c>
      <c r="M19" s="35">
        <f t="shared" ref="M19" si="5">M11</f>
        <v>6322</v>
      </c>
    </row>
    <row r="20" spans="2:13" x14ac:dyDescent="0.4">
      <c r="B20" s="8"/>
      <c r="C20" s="9"/>
      <c r="D20" s="35"/>
      <c r="E20" s="35"/>
      <c r="F20" s="35"/>
      <c r="G20" s="35"/>
      <c r="H20" s="35"/>
      <c r="I20" s="35"/>
      <c r="J20" s="35"/>
      <c r="K20" s="35"/>
      <c r="L20" s="35"/>
      <c r="M20" s="35"/>
    </row>
    <row r="21" spans="2:13" x14ac:dyDescent="0.4">
      <c r="B21" s="8" t="str">
        <f>TRIM(B12)</f>
        <v>Female</v>
      </c>
      <c r="C21" s="9" t="s">
        <v>5</v>
      </c>
      <c r="D21" s="35">
        <f>D12</f>
        <v>6269</v>
      </c>
      <c r="E21" s="35">
        <f t="shared" ref="E21:J22" si="6">E12</f>
        <v>6058</v>
      </c>
      <c r="F21" s="35">
        <f t="shared" si="6"/>
        <v>6374</v>
      </c>
      <c r="G21" s="35">
        <f t="shared" si="6"/>
        <v>6325</v>
      </c>
      <c r="H21" s="35">
        <f t="shared" si="6"/>
        <v>6637</v>
      </c>
      <c r="I21" s="35">
        <f t="shared" si="6"/>
        <v>6230</v>
      </c>
      <c r="J21" s="35">
        <f t="shared" si="6"/>
        <v>5946</v>
      </c>
      <c r="K21" s="35">
        <f t="shared" ref="K21:L21" si="7">K12</f>
        <v>6296</v>
      </c>
      <c r="L21" s="35">
        <f t="shared" si="7"/>
        <v>6843</v>
      </c>
      <c r="M21" s="35">
        <f t="shared" ref="M21" si="8">M12</f>
        <v>7353</v>
      </c>
    </row>
    <row r="22" spans="2:13" x14ac:dyDescent="0.4">
      <c r="B22" s="10"/>
      <c r="C22" s="9" t="s">
        <v>35</v>
      </c>
      <c r="D22" s="35">
        <f>D13</f>
        <v>5987</v>
      </c>
      <c r="E22" s="35">
        <f t="shared" si="6"/>
        <v>5758</v>
      </c>
      <c r="F22" s="35">
        <f t="shared" si="6"/>
        <v>6018</v>
      </c>
      <c r="G22" s="35">
        <f t="shared" si="6"/>
        <v>5962</v>
      </c>
      <c r="H22" s="35">
        <f t="shared" si="6"/>
        <v>6155</v>
      </c>
      <c r="I22" s="35">
        <f t="shared" si="6"/>
        <v>5959</v>
      </c>
      <c r="J22" s="35">
        <f t="shared" si="6"/>
        <v>5620</v>
      </c>
      <c r="K22" s="35">
        <f t="shared" ref="K22:L22" si="9">K13</f>
        <v>5776</v>
      </c>
      <c r="L22" s="35">
        <f t="shared" si="9"/>
        <v>6379</v>
      </c>
      <c r="M22" s="35">
        <f t="shared" ref="M22" si="10">M13</f>
        <v>6813</v>
      </c>
    </row>
    <row r="23" spans="2:13" x14ac:dyDescent="0.4">
      <c r="B23" s="8"/>
      <c r="C23" s="9"/>
      <c r="D23" s="35"/>
      <c r="E23" s="35"/>
      <c r="F23" s="35"/>
      <c r="G23" s="35"/>
      <c r="H23" s="35"/>
      <c r="I23" s="35"/>
      <c r="J23" s="35"/>
      <c r="K23" s="35"/>
      <c r="L23" s="35"/>
      <c r="M23" s="35"/>
    </row>
    <row r="24" spans="2:13" x14ac:dyDescent="0.4">
      <c r="B24" s="8" t="str">
        <f>TRIM(B14)</f>
        <v>Both sexes</v>
      </c>
      <c r="C24" s="9" t="s">
        <v>5</v>
      </c>
      <c r="D24" s="35">
        <f>D14</f>
        <v>11520</v>
      </c>
      <c r="E24" s="35">
        <f t="shared" ref="E24:J25" si="11">E14</f>
        <v>11311</v>
      </c>
      <c r="F24" s="35">
        <f t="shared" si="11"/>
        <v>11926</v>
      </c>
      <c r="G24" s="35">
        <f t="shared" si="11"/>
        <v>11949</v>
      </c>
      <c r="H24" s="35">
        <f t="shared" si="11"/>
        <v>12528</v>
      </c>
      <c r="I24" s="35">
        <f t="shared" si="11"/>
        <v>11784</v>
      </c>
      <c r="J24" s="35">
        <f t="shared" si="11"/>
        <v>11428</v>
      </c>
      <c r="K24" s="35">
        <f t="shared" ref="K24:L24" si="12">K14</f>
        <v>12084</v>
      </c>
      <c r="L24" s="35">
        <f t="shared" si="12"/>
        <v>13406</v>
      </c>
      <c r="M24" s="35">
        <f t="shared" ref="M24" si="13">M14</f>
        <v>14105</v>
      </c>
    </row>
    <row r="25" spans="2:13" ht="15" thickBot="1" x14ac:dyDescent="0.45">
      <c r="B25" s="11"/>
      <c r="C25" s="12" t="s">
        <v>35</v>
      </c>
      <c r="D25" s="36">
        <f>D15</f>
        <v>11017</v>
      </c>
      <c r="E25" s="36">
        <f t="shared" si="11"/>
        <v>10754</v>
      </c>
      <c r="F25" s="36">
        <f t="shared" si="11"/>
        <v>11294</v>
      </c>
      <c r="G25" s="36">
        <f t="shared" si="11"/>
        <v>11281</v>
      </c>
      <c r="H25" s="36">
        <f t="shared" si="11"/>
        <v>11642</v>
      </c>
      <c r="I25" s="36">
        <f t="shared" si="11"/>
        <v>11273</v>
      </c>
      <c r="J25" s="36">
        <f t="shared" si="11"/>
        <v>10830</v>
      </c>
      <c r="K25" s="36">
        <f t="shared" ref="K25:L25" si="14">K15</f>
        <v>11106</v>
      </c>
      <c r="L25" s="36">
        <f t="shared" si="14"/>
        <v>12494</v>
      </c>
      <c r="M25" s="36">
        <f t="shared" ref="M25" si="15">M15</f>
        <v>13135</v>
      </c>
    </row>
    <row r="26" spans="2:13" ht="15" thickTop="1" x14ac:dyDescent="0.4">
      <c r="B26" s="9"/>
      <c r="C26" s="9"/>
      <c r="D26" s="9"/>
      <c r="E26" s="9"/>
      <c r="F26" s="9"/>
      <c r="G26" s="9"/>
      <c r="H26" s="9"/>
      <c r="I26" s="9"/>
      <c r="J26" s="9"/>
    </row>
    <row r="27" spans="2:13" x14ac:dyDescent="0.4">
      <c r="B27" s="13" t="s">
        <v>36</v>
      </c>
      <c r="C27" s="9"/>
      <c r="D27" s="9"/>
      <c r="E27" s="9"/>
      <c r="F27" s="9"/>
      <c r="G27" s="9"/>
      <c r="H27" s="9"/>
      <c r="I27" s="9"/>
      <c r="J27" s="9"/>
    </row>
  </sheetData>
  <pageMargins left="0.70866141732283472" right="0.70866141732283472" top="0.74803149606299213" bottom="0.74803149606299213" header="0.31496062992125984" footer="0.31496062992125984"/>
  <pageSetup scale="81"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Definitions</vt:lpstr>
      <vt:lpstr>Table 7</vt:lpstr>
      <vt:lpstr>'Table 7'!Print_Area</vt:lpstr>
    </vt:vector>
  </TitlesOfParts>
  <Company>NHS NSS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andred08</dc:creator>
  <cp:lastModifiedBy>Colin Houston</cp:lastModifiedBy>
  <cp:lastPrinted>2017-01-17T14:36:54Z</cp:lastPrinted>
  <dcterms:created xsi:type="dcterms:W3CDTF">2017-01-17T14:26:56Z</dcterms:created>
  <dcterms:modified xsi:type="dcterms:W3CDTF">2022-11-22T17:19:24Z</dcterms:modified>
</cp:coreProperties>
</file>