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onaguo/Desktop/CSCI662NLP/final_proj/CompareNet/"/>
    </mc:Choice>
  </mc:AlternateContent>
  <xr:revisionPtr revIDLastSave="0" documentId="8_{0E409611-6EFD-B949-9C14-8E9747807797}" xr6:coauthVersionLast="47" xr6:coauthVersionMax="47" xr10:uidLastSave="{00000000-0000-0000-0000-000000000000}"/>
  <bookViews>
    <workbookView xWindow="6180" yWindow="3400" windowWidth="28040" windowHeight="17440" xr2:uid="{F0D12ECD-F4E2-8E4A-8129-03233ED788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/>
  <c r="K9" i="1"/>
  <c r="H9" i="1"/>
  <c r="B9" i="1"/>
  <c r="I8" i="1"/>
  <c r="J8" i="1"/>
  <c r="K8" i="1"/>
  <c r="H8" i="1"/>
  <c r="E27" i="1"/>
  <c r="E28" i="1" s="1"/>
  <c r="B27" i="1"/>
  <c r="B28" i="1" s="1"/>
  <c r="B17" i="1"/>
  <c r="B18" i="1" s="1"/>
  <c r="C17" i="1"/>
  <c r="C18" i="1" s="1"/>
  <c r="D17" i="1"/>
  <c r="D18" i="1" s="1"/>
  <c r="E17" i="1"/>
  <c r="E18" i="1" s="1"/>
  <c r="C8" i="1"/>
  <c r="C9" i="1" s="1"/>
  <c r="D8" i="1"/>
  <c r="D9" i="1" s="1"/>
  <c r="E8" i="1"/>
  <c r="E9" i="1" s="1"/>
  <c r="B8" i="1"/>
</calcChain>
</file>

<file path=xl/sharedStrings.xml><?xml version="1.0" encoding="utf-8"?>
<sst xmlns="http://schemas.openxmlformats.org/spreadsheetml/2006/main" count="51" uniqueCount="16">
  <si>
    <t>avg</t>
  </si>
  <si>
    <t>micro-F1</t>
  </si>
  <si>
    <t>macro-Prec</t>
  </si>
  <si>
    <t>macro-recall</t>
  </si>
  <si>
    <t>macro-F1</t>
  </si>
  <si>
    <t>2-way out-of-domain</t>
  </si>
  <si>
    <t>4-way in-domain</t>
  </si>
  <si>
    <t>std_err</t>
  </si>
  <si>
    <t>w/o entity comp</t>
  </si>
  <si>
    <t>w/o topics</t>
  </si>
  <si>
    <t>w/o both</t>
  </si>
  <si>
    <t>w/o entity triplet</t>
  </si>
  <si>
    <t>BASIC EXPERIMENTS</t>
  </si>
  <si>
    <t>ABLATIONS</t>
  </si>
  <si>
    <t>BERT ENCODER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</si>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</sst>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6B85-8969-8443-BFAB-52789ABED9D5}">
  <dimension ref="A1:AO58"/>
  <sheetViews>
    <sheetView tabSelected="1" workbookViewId="0">
      <selection activeCell="H53" sqref="H53"/>
    </sheetView>
  </sheetViews>
  <sheetFormatPr baseColWidth="10" defaultRowHeight="16" x14ac:dyDescent="0.2"/>
  <cols>
    <col min="1" max="1" width="18.6640625" bestFit="1" customWidth="1"/>
    <col min="7" max="7" width="15" bestFit="1" customWidth="1"/>
    <col min="13" max="13" width="14.6640625" bestFit="1" customWidth="1"/>
    <col min="31" max="31" width="15.1640625" bestFit="1" customWidth="1"/>
  </cols>
  <sheetData>
    <row r="1" spans="1:41" s="3" customFormat="1" x14ac:dyDescent="0.2">
      <c r="A1" s="2" t="s">
        <v>12</v>
      </c>
      <c r="B1" s="2"/>
      <c r="C1" s="2"/>
      <c r="D1" s="2"/>
      <c r="E1" s="2"/>
      <c r="G1" s="2" t="s">
        <v>14</v>
      </c>
      <c r="H1" s="2"/>
      <c r="I1" s="2"/>
      <c r="J1" s="2"/>
      <c r="K1" s="2"/>
    </row>
    <row r="2" spans="1:41" x14ac:dyDescent="0.2">
      <c r="A2" t="s">
        <v>6</v>
      </c>
      <c r="B2" t="s">
        <v>1</v>
      </c>
      <c r="C2" t="s">
        <v>2</v>
      </c>
      <c r="D2" t="s">
        <v>3</v>
      </c>
      <c r="E2" t="s">
        <v>4</v>
      </c>
      <c r="H2" t="s">
        <v>1</v>
      </c>
      <c r="I2" t="s">
        <v>2</v>
      </c>
      <c r="J2" t="s">
        <v>3</v>
      </c>
      <c r="K2" t="s">
        <v>4</v>
      </c>
    </row>
    <row r="3" spans="1:41" ht="17" x14ac:dyDescent="0.2">
      <c r="B3">
        <v>58.81</v>
      </c>
      <c r="C3">
        <v>43.99</v>
      </c>
      <c r="D3">
        <v>58.66</v>
      </c>
      <c r="E3">
        <v>50.09</v>
      </c>
      <c r="H3">
        <v>66.400000000000006</v>
      </c>
      <c r="I3">
        <v>67.86</v>
      </c>
      <c r="J3">
        <v>66.400000000000006</v>
      </c>
      <c r="K3">
        <v>65.23</v>
      </c>
      <c r="AL3" s="1"/>
      <c r="AM3" s="1"/>
      <c r="AN3" s="1"/>
      <c r="AO3" s="1"/>
    </row>
    <row r="4" spans="1:41" ht="17" x14ac:dyDescent="0.2">
      <c r="B4">
        <v>57.46</v>
      </c>
      <c r="C4">
        <v>42.81</v>
      </c>
      <c r="D4">
        <v>57.32</v>
      </c>
      <c r="E4">
        <v>48.6</v>
      </c>
      <c r="H4">
        <v>68.400000000000006</v>
      </c>
      <c r="I4">
        <v>68.91</v>
      </c>
      <c r="J4">
        <v>68.400000000000006</v>
      </c>
      <c r="K4">
        <v>68.2</v>
      </c>
      <c r="AL4" s="1"/>
      <c r="AM4" s="1"/>
      <c r="AO4" s="1"/>
    </row>
    <row r="5" spans="1:41" ht="17" x14ac:dyDescent="0.2">
      <c r="B5">
        <v>66.89</v>
      </c>
      <c r="C5">
        <v>69.95</v>
      </c>
      <c r="D5">
        <v>66.92</v>
      </c>
      <c r="E5">
        <v>66.56</v>
      </c>
      <c r="H5">
        <v>61.3</v>
      </c>
      <c r="I5">
        <v>47.9</v>
      </c>
      <c r="J5">
        <v>61.3</v>
      </c>
      <c r="K5">
        <v>53.29</v>
      </c>
      <c r="AL5" s="1"/>
      <c r="AM5" s="1"/>
      <c r="AN5" s="1"/>
      <c r="AO5" s="1"/>
    </row>
    <row r="6" spans="1:41" x14ac:dyDescent="0.2">
      <c r="B6">
        <v>67.599999999999994</v>
      </c>
      <c r="C6">
        <v>70.45</v>
      </c>
      <c r="D6">
        <v>67.650000000000006</v>
      </c>
      <c r="E6">
        <v>67.260000000000005</v>
      </c>
      <c r="H6">
        <v>70.099999999999994</v>
      </c>
      <c r="I6">
        <v>70.819999999999993</v>
      </c>
      <c r="J6">
        <v>70.099999999999994</v>
      </c>
      <c r="K6">
        <v>69.489999999999995</v>
      </c>
    </row>
    <row r="7" spans="1:41" x14ac:dyDescent="0.2">
      <c r="B7">
        <v>68.14</v>
      </c>
      <c r="C7">
        <v>70.599999999999994</v>
      </c>
      <c r="D7">
        <v>68.099999999999994</v>
      </c>
      <c r="E7">
        <v>67.58</v>
      </c>
      <c r="H7">
        <v>68.47</v>
      </c>
      <c r="I7">
        <v>68.86</v>
      </c>
      <c r="J7">
        <v>68.47</v>
      </c>
      <c r="K7">
        <v>68.099999999999994</v>
      </c>
    </row>
    <row r="8" spans="1:41" x14ac:dyDescent="0.2">
      <c r="A8" t="s">
        <v>0</v>
      </c>
      <c r="B8">
        <f>AVERAGE(B3:B7)</f>
        <v>63.780000000000008</v>
      </c>
      <c r="C8">
        <f t="shared" ref="C8:E8" si="0">AVERAGE(C3:C7)</f>
        <v>59.559999999999988</v>
      </c>
      <c r="D8">
        <f t="shared" si="0"/>
        <v>63.73</v>
      </c>
      <c r="E8">
        <f t="shared" si="0"/>
        <v>60.017999999999994</v>
      </c>
      <c r="G8" t="s">
        <v>0</v>
      </c>
      <c r="H8">
        <f>AVERAGE(H3:H7)</f>
        <v>66.934000000000012</v>
      </c>
      <c r="I8">
        <f t="shared" ref="I8:K8" si="1">AVERAGE(I3:I7)</f>
        <v>64.86999999999999</v>
      </c>
      <c r="J8">
        <f t="shared" si="1"/>
        <v>66.934000000000012</v>
      </c>
      <c r="K8">
        <f t="shared" si="1"/>
        <v>64.861999999999995</v>
      </c>
    </row>
    <row r="9" spans="1:41" s="3" customFormat="1" x14ac:dyDescent="0.2">
      <c r="A9" s="2" t="s">
        <v>7</v>
      </c>
      <c r="B9" s="2">
        <f>STDEV(B3:B8)/SQRT(COUNT(B3:B8))</f>
        <v>1.8966408902759282</v>
      </c>
      <c r="C9" s="2">
        <f t="shared" ref="C9:E9" si="2">STDEV(C3:C8)/SQRT(COUNT(C3:C8))</f>
        <v>5.3895367766318056</v>
      </c>
      <c r="D9" s="2">
        <f t="shared" si="2"/>
        <v>1.9272813321706135</v>
      </c>
      <c r="E9" s="2">
        <f t="shared" si="2"/>
        <v>3.5654082515190799</v>
      </c>
      <c r="G9" s="2" t="s">
        <v>15</v>
      </c>
      <c r="H9" s="2">
        <f>STDEV(H3:H7)/SQRT(COUNT(H3:H7))</f>
        <v>1.5257640708838309</v>
      </c>
      <c r="I9" s="2">
        <f t="shared" ref="I9:K9" si="3">STDEV(I3:I7)/SQRT(COUNT(I3:I7))</f>
        <v>4.2694566399016427</v>
      </c>
      <c r="J9" s="2">
        <f t="shared" si="3"/>
        <v>1.5257640708838309</v>
      </c>
      <c r="K9" s="2">
        <f t="shared" si="3"/>
        <v>2.9756669840558434</v>
      </c>
    </row>
    <row r="10" spans="1:41" s="3" customFormat="1" x14ac:dyDescent="0.2"/>
    <row r="11" spans="1:41" x14ac:dyDescent="0.2">
      <c r="A11" s="4" t="s">
        <v>5</v>
      </c>
      <c r="B11" s="4" t="s">
        <v>1</v>
      </c>
      <c r="C11" s="4" t="s">
        <v>2</v>
      </c>
      <c r="D11" s="4" t="s">
        <v>3</v>
      </c>
      <c r="E11" s="4" t="s">
        <v>4</v>
      </c>
    </row>
    <row r="12" spans="1:41" s="3" customFormat="1" x14ac:dyDescent="0.2">
      <c r="A12"/>
      <c r="B12">
        <v>88.89</v>
      </c>
      <c r="C12">
        <v>89.06</v>
      </c>
      <c r="D12">
        <v>88.89</v>
      </c>
      <c r="E12">
        <v>88.88</v>
      </c>
    </row>
    <row r="13" spans="1:41" x14ac:dyDescent="0.2">
      <c r="B13">
        <v>79.72</v>
      </c>
      <c r="C13">
        <v>79.75</v>
      </c>
      <c r="D13">
        <v>79.72</v>
      </c>
      <c r="E13">
        <v>79.72</v>
      </c>
    </row>
    <row r="14" spans="1:41" x14ac:dyDescent="0.2">
      <c r="B14">
        <v>86.11</v>
      </c>
      <c r="C14">
        <v>86.22</v>
      </c>
      <c r="D14">
        <v>86.11</v>
      </c>
      <c r="E14">
        <v>86.1</v>
      </c>
    </row>
    <row r="15" spans="1:41" x14ac:dyDescent="0.2">
      <c r="B15">
        <v>87.78</v>
      </c>
      <c r="C15">
        <v>87.89</v>
      </c>
      <c r="D15">
        <v>87.78</v>
      </c>
      <c r="E15">
        <v>87.77</v>
      </c>
    </row>
    <row r="16" spans="1:41" x14ac:dyDescent="0.2">
      <c r="B16">
        <v>87.78</v>
      </c>
      <c r="C16">
        <v>87.8</v>
      </c>
      <c r="D16">
        <v>87.78</v>
      </c>
      <c r="E16">
        <v>87.78</v>
      </c>
    </row>
    <row r="17" spans="1:5" x14ac:dyDescent="0.2">
      <c r="A17" t="s">
        <v>0</v>
      </c>
      <c r="B17">
        <f t="shared" ref="B17" si="4">AVERAGE(B12:B16)</f>
        <v>86.055999999999997</v>
      </c>
      <c r="C17">
        <f t="shared" ref="C17" si="5">AVERAGE(C12:C16)</f>
        <v>86.144000000000005</v>
      </c>
      <c r="D17">
        <f t="shared" ref="D17" si="6">AVERAGE(D12:D16)</f>
        <v>86.055999999999997</v>
      </c>
      <c r="E17">
        <f t="shared" ref="E17" si="7">AVERAGE(E12:E16)</f>
        <v>86.05</v>
      </c>
    </row>
    <row r="18" spans="1:5" x14ac:dyDescent="0.2">
      <c r="A18" s="2" t="s">
        <v>7</v>
      </c>
      <c r="B18" s="2">
        <f t="shared" ref="B18" si="8">STDEV(B12:B17)/SQRT(COUNT(B12:B17))</f>
        <v>1.3431768312474726</v>
      </c>
      <c r="C18" s="2">
        <f t="shared" ref="C18" si="9">STDEV(C12:C17)/SQRT(COUNT(C12:C17))</f>
        <v>1.3562561213379527</v>
      </c>
      <c r="D18" s="2">
        <f t="shared" ref="D18" si="10">STDEV(D12:D17)/SQRT(COUNT(D12:D17))</f>
        <v>1.3431768312474726</v>
      </c>
      <c r="E18" s="2">
        <f t="shared" ref="E18" si="11">STDEV(E12:E17)/SQRT(COUNT(E12:E17))</f>
        <v>1.3420332832435018</v>
      </c>
    </row>
    <row r="20" spans="1:5" x14ac:dyDescent="0.2">
      <c r="A20" s="2" t="s">
        <v>13</v>
      </c>
      <c r="B20" s="2"/>
      <c r="C20" s="2"/>
      <c r="D20" s="2"/>
      <c r="E20" s="2"/>
    </row>
    <row r="21" spans="1:5" x14ac:dyDescent="0.2">
      <c r="A21" t="s">
        <v>11</v>
      </c>
      <c r="B21" t="s">
        <v>1</v>
      </c>
      <c r="C21" t="s">
        <v>2</v>
      </c>
      <c r="D21" t="s">
        <v>3</v>
      </c>
      <c r="E21" t="s">
        <v>4</v>
      </c>
    </row>
    <row r="22" spans="1:5" x14ac:dyDescent="0.2">
      <c r="B22">
        <v>66.62</v>
      </c>
      <c r="E22">
        <v>66.14</v>
      </c>
    </row>
    <row r="23" spans="1:5" x14ac:dyDescent="0.2">
      <c r="B23">
        <v>70.73</v>
      </c>
      <c r="E23">
        <v>70.63</v>
      </c>
    </row>
    <row r="24" spans="1:5" x14ac:dyDescent="0.2">
      <c r="B24">
        <v>67.7</v>
      </c>
      <c r="E24">
        <v>67.06</v>
      </c>
    </row>
    <row r="25" spans="1:5" x14ac:dyDescent="0.2">
      <c r="B25">
        <v>70.56</v>
      </c>
      <c r="E25">
        <v>70.290000000000006</v>
      </c>
    </row>
    <row r="26" spans="1:5" x14ac:dyDescent="0.2">
      <c r="B26">
        <v>66.489999999999995</v>
      </c>
      <c r="E26">
        <v>65.790000000000006</v>
      </c>
    </row>
    <row r="27" spans="1:5" x14ac:dyDescent="0.2">
      <c r="A27" t="s">
        <v>0</v>
      </c>
      <c r="B27">
        <f t="shared" ref="B27" si="12">AVERAGE(B22:B26)</f>
        <v>68.42</v>
      </c>
      <c r="E27">
        <f t="shared" ref="E27" si="13">AVERAGE(E22:E26)</f>
        <v>67.981999999999999</v>
      </c>
    </row>
    <row r="28" spans="1:5" x14ac:dyDescent="0.2">
      <c r="A28" s="2" t="s">
        <v>7</v>
      </c>
      <c r="B28" s="2">
        <f t="shared" ref="B28" si="14">STDEV(B22:B27)/SQRT(COUNT(B22:B27))</f>
        <v>0.76155542586647484</v>
      </c>
      <c r="C28" s="2"/>
      <c r="D28" s="2"/>
      <c r="E28" s="2">
        <f t="shared" ref="E28" si="15">STDEV(E22:E27)/SQRT(COUNT(E22:E27))</f>
        <v>0.844327740473646</v>
      </c>
    </row>
    <row r="31" spans="1:5" x14ac:dyDescent="0.2">
      <c r="A31" s="4" t="s">
        <v>8</v>
      </c>
      <c r="B31" s="4" t="s">
        <v>1</v>
      </c>
      <c r="C31" s="4" t="s">
        <v>2</v>
      </c>
      <c r="D31" s="4" t="s">
        <v>3</v>
      </c>
      <c r="E31" s="4" t="s">
        <v>4</v>
      </c>
    </row>
    <row r="32" spans="1:5" x14ac:dyDescent="0.2">
      <c r="B32">
        <v>60.19</v>
      </c>
      <c r="E32">
        <v>51.99</v>
      </c>
    </row>
    <row r="33" spans="1:5" x14ac:dyDescent="0.2">
      <c r="B33">
        <v>70.760000000000005</v>
      </c>
      <c r="E33">
        <v>69.87</v>
      </c>
    </row>
    <row r="34" spans="1:5" x14ac:dyDescent="0.2">
      <c r="B34">
        <v>60.05</v>
      </c>
      <c r="E34">
        <v>51.64</v>
      </c>
    </row>
    <row r="35" spans="1:5" x14ac:dyDescent="0.2">
      <c r="B35">
        <v>62.14</v>
      </c>
      <c r="E35">
        <v>61.73</v>
      </c>
    </row>
    <row r="36" spans="1:5" x14ac:dyDescent="0.2">
      <c r="B36">
        <v>65.11</v>
      </c>
      <c r="E36">
        <v>64.06</v>
      </c>
    </row>
    <row r="37" spans="1:5" x14ac:dyDescent="0.2">
      <c r="A37" t="s">
        <v>0</v>
      </c>
      <c r="B37">
        <v>63.65</v>
      </c>
      <c r="E37">
        <v>59.85799999999999</v>
      </c>
    </row>
    <row r="38" spans="1:5" x14ac:dyDescent="0.2">
      <c r="A38" s="2" t="s">
        <v>7</v>
      </c>
      <c r="B38" s="2">
        <v>1.6319252433858618</v>
      </c>
      <c r="C38" s="2"/>
      <c r="D38" s="2"/>
      <c r="E38" s="2">
        <v>2.8916101627524897</v>
      </c>
    </row>
    <row r="41" spans="1:5" x14ac:dyDescent="0.2">
      <c r="A41" s="4" t="s">
        <v>9</v>
      </c>
      <c r="B41" s="4" t="s">
        <v>1</v>
      </c>
      <c r="C41" s="4" t="s">
        <v>2</v>
      </c>
      <c r="D41" s="4" t="s">
        <v>3</v>
      </c>
      <c r="E41" s="4" t="s">
        <v>4</v>
      </c>
    </row>
    <row r="42" spans="1:5" x14ac:dyDescent="0.2">
      <c r="B42">
        <v>71.47</v>
      </c>
      <c r="E42">
        <v>71.02</v>
      </c>
    </row>
    <row r="43" spans="1:5" x14ac:dyDescent="0.2">
      <c r="B43">
        <v>59.75</v>
      </c>
      <c r="E43">
        <v>57.64</v>
      </c>
    </row>
    <row r="44" spans="1:5" x14ac:dyDescent="0.2">
      <c r="B44">
        <v>66.989999999999995</v>
      </c>
      <c r="E44">
        <v>66.56</v>
      </c>
    </row>
    <row r="45" spans="1:5" x14ac:dyDescent="0.2">
      <c r="B45">
        <v>68.17</v>
      </c>
      <c r="E45">
        <v>67.819999999999993</v>
      </c>
    </row>
    <row r="46" spans="1:5" x14ac:dyDescent="0.2">
      <c r="B46">
        <v>59.31</v>
      </c>
      <c r="E46">
        <v>56.93</v>
      </c>
    </row>
    <row r="47" spans="1:5" x14ac:dyDescent="0.2">
      <c r="A47" t="s">
        <v>0</v>
      </c>
      <c r="B47">
        <v>65.138000000000005</v>
      </c>
      <c r="E47">
        <v>63.993999999999993</v>
      </c>
    </row>
    <row r="48" spans="1:5" x14ac:dyDescent="0.2">
      <c r="A48" s="2" t="s">
        <v>7</v>
      </c>
      <c r="B48" s="2">
        <v>1.9639524773612349</v>
      </c>
      <c r="C48" s="2"/>
      <c r="D48" s="2"/>
      <c r="E48" s="2">
        <v>2.315604456723988</v>
      </c>
    </row>
    <row r="51" spans="1:5" x14ac:dyDescent="0.2">
      <c r="A51" s="4" t="s">
        <v>10</v>
      </c>
      <c r="B51" s="4" t="s">
        <v>1</v>
      </c>
      <c r="C51" s="4" t="s">
        <v>2</v>
      </c>
      <c r="D51" s="4" t="s">
        <v>3</v>
      </c>
      <c r="E51" s="4" t="s">
        <v>4</v>
      </c>
    </row>
    <row r="52" spans="1:5" x14ac:dyDescent="0.2">
      <c r="B52">
        <v>69.010000000000005</v>
      </c>
      <c r="E52">
        <v>68.44</v>
      </c>
    </row>
    <row r="53" spans="1:5" x14ac:dyDescent="0.2">
      <c r="B53">
        <v>64.13</v>
      </c>
      <c r="E53">
        <v>63.46</v>
      </c>
    </row>
    <row r="54" spans="1:5" x14ac:dyDescent="0.2">
      <c r="B54">
        <v>63.42</v>
      </c>
      <c r="E54">
        <v>62.85</v>
      </c>
    </row>
    <row r="55" spans="1:5" x14ac:dyDescent="0.2">
      <c r="B55">
        <v>64.099999999999994</v>
      </c>
      <c r="E55">
        <v>63.44</v>
      </c>
    </row>
    <row r="56" spans="1:5" x14ac:dyDescent="0.2">
      <c r="B56">
        <v>68.78</v>
      </c>
      <c r="E56">
        <v>68.13</v>
      </c>
    </row>
    <row r="57" spans="1:5" x14ac:dyDescent="0.2">
      <c r="A57" t="s">
        <v>0</v>
      </c>
      <c r="B57">
        <v>65.887999999999991</v>
      </c>
      <c r="E57">
        <v>65.263999999999996</v>
      </c>
    </row>
    <row r="58" spans="1:5" x14ac:dyDescent="0.2">
      <c r="A58" s="2" t="s">
        <v>7</v>
      </c>
      <c r="B58" s="2">
        <v>1.0081183792921689</v>
      </c>
      <c r="C58" s="2"/>
      <c r="D58" s="2"/>
      <c r="E58" s="2">
        <v>1.011759523470539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2021-11-30T22:33:05Z</dcterms:created>
  <dcterms:modified xsi:type="dcterms:W3CDTF">2021-12-11T05:45:12Z</dcterms:modified>
</cp:coreProperties>
</file>