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8A99CCA-ABD1-4A9C-8E0D-8DACD69CAE32}"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<sst xmlns="http://schemas.openxmlformats.org/spreadsheetml/2006/main" count="200617" uniqueCount="49265">
  <si>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</si>
  <si>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</si>
  <si>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</si>
  <si>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</si>
  <si>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</si>
  <si>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</si>
  <si>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</si>
  <si>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</si>
  <si>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</si>
  <si>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</si>
  <si>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</si>
  <si>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</si>
  <si>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</si>
  <si>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</si>
  <si>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</si>
  <si>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</si>
  <si>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</si>
  <si>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</si>
  <si>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</si>
  <si>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</si>
  <si>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</si>
  <si>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</si>
  <si>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</si>
  <si>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</si>
  <si>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</si>
  <si>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</si>
  <si>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</si>
  <si>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</si>
  <si>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</si>
  <si>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</si>
  <si>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</si>
  <si>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</si>
  <si>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</si>
  <si>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</si>
  <si>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</si>
  <si>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</si>
  <si>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</si>
  <si>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</si>
  <si>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</si>
  <si>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</si>
  <si>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</si>
  <si>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</si>
  <si>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</si>
  <si>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</si>
  <si>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</si>
  <si>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</si>
  <si>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</si>
  <si>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</si>
  <si>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</si>
  <si>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</si>
  <si>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</si>
  <si>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</si>
  <si>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</si>
  <si>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</si>
  <si>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</si>
  <si>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</si>
  <si>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</si>
  <si>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</si>
  <si>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</si>
  <si>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</si>
  <si>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</si>
  <si>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</si>
  <si>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</si>
  <si>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</si>
  <si>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</si>
  <si>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</si>
  <si>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</si>
  <si>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</si>
  <si>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</si>
  <si>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</si>
  <si>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</si>
  <si>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</si>
  <si>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</si>
  <si>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</si>
  <si>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</si>
  <si>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</si>
  <si>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</si>
  <si>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</si>
  <si>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</si>
  <si>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</si>
  <si>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</si>
  <si>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</si>
  <si>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</si>
  <si>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</si>
  <si>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</si>
  <si>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</si>
  <si>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</si>
  <si>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</si>
  <si>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</si>
  <si>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</si>
  <si>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</si>
  <si>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</si>
  <si>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</si>
  <si>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</si>
  <si>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</si>
  <si>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</si>
  <si>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</si>
  <si>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</si>
  <si>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</si>
  <si>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</si>
  <si>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</si>
  <si>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</si>
  <si>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</si>
  <si>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</si>
  <si>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</si>
  <si>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</si>
  <si>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</si>
  <si>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</si>
  <si>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</si>
  <si>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</si>
  <si>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</si>
  <si>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</si>
  <si>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</si>
  <si>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</si>
  <si>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</si>
  <si>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</si>
  <si>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</si>
  <si>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</si>
  <si>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</si>
  <si>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</si>
  <si>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</si>
  <si>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</si>
  <si>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</si>
  <si>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</si>
  <si>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</si>
  <si>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</si>
  <si>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</si>
  <si>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</si>
  <si>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</si>
  <si>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</si>
  <si>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</si>
  <si>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</si>
  <si>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</si>
  <si>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</si>
  <si>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</si>
  <si>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</si>
  <si>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</si>
  <si>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</si>
  <si>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</si>
  <si>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</si>
  <si>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</si>
  <si>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</si>
  <si>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</si>
  <si>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</si>
  <si>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</si>
  <si>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</si>
  <si>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</si>
  <si>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</si>
  <si>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</si>
  <si>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</si>
  <si>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</si>
  <si>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</si>
  <si>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</si>
  <si>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</si>
  <si>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</si>
  <si>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</si>
  <si>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</si>
  <si>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</si>
  <si>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</si>
  <si>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</si>
  <si>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</si>
  <si>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</si>
  <si>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</si>
  <si>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</si>
  <si>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</si>
  <si>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</si>
  <si>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</si>
  <si>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</si>
  <si>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</si>
  <si>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</si>
  <si>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</si>
  <si>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</si>
  <si>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</si>
  <si>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</si>
  <si>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</si>
  <si>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</si>
  <si>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</si>
  <si>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</si>
  <si>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</si>
  <si>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</si>
  <si>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</si>
  <si>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</si>
  <si>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</si>
  <si>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</si>
  <si>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</si>
  <si>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</si>
  <si>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</si>
  <si>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</si>
  <si>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</si>
  <si>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</si>
  <si>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</si>
  <si>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</si>
  <si>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</si>
  <si>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</si>
  <si>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</si>
  <si>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</si>
  <si>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</si>
  <si>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</si>
  <si>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</si>
  <si>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</si>
  <si>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</si>
  <si>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</si>
  <si>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</si>
  <si>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</si>
  <si>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</si>
  <si>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</si>
  <si>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</si>
  <si>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</si>
  <si>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</si>
  <si>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</si>
  <si>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</si>
  <si>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</si>
  <si>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</si>
  <si>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</si>
  <si>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</si>
  <si>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</si>
  <si>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</si>
  <si>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</si>
  <si>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</si>
  <si>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</si>
  <si>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</si>
  <si>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</si>
  <si>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</si>
  <si>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</si>
  <si>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</si>
  <si>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</si>
  <si>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</si>
  <si>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</si>
  <si>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</si>
  <si>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</si>
  <si>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</si>
  <si>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</si>
  <si>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</si>
  <si>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</si>
  <si>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</si>
  <si>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</si>
  <si>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</si>
  <si>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</si>
  <si>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</si>
  <si>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</si>
  <si>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</si>
  <si>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</si>
  <si>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</si>
  <si>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</si>
  <si>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</si>
  <si>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</si>
  <si>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</si>
  <si>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</si>
  <si>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</si>
  <si>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</si>
  <si>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</si>
  <si>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</si>
  <si>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</si>
  <si>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</si>
  <si>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</si>
  <si>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</si>
  <si>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</si>
  <si>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</si>
  <si>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</si>
  <si>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</si>
  <si>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</si>
  <si>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</si>
  <si>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</si>
  <si>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</si>
  <si>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</si>
  <si>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</si>
  <si>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</si>
  <si>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</si>
  <si>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</si>
  <si>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</si>
  <si>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</si>
  <si>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</si>
  <si>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</si>
  <si>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</si>
  <si>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</si>
  <si>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</si>
  <si>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</si>
  <si>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</si>
  <si>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</si>
  <si>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</si>
  <si>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</si>
  <si>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</si>
  <si>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</si>
  <si>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</si>
  <si>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</si>
  <si>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</si>
  <si>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</si>
  <si>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</si>
  <si>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</si>
  <si>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</si>
  <si>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</si>
  <si>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</si>
  <si>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</si>
  <si>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</si>
  <si>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</si>
  <si>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</si>
  <si>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</si>
  <si>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</si>
  <si>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</si>
  <si>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</si>
  <si>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</si>
  <si>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</si>
  <si>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</si>
  <si>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</si>
  <si>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</si>
  <si>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</si>
  <si>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</si>
  <si>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</si>
  <si>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</si>
  <si>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</si>
  <si>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</si>
  <si>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</si>
  <si>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</si>
  <si>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</si>
  <si>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</si>
  <si>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</si>
  <si>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</si>
  <si>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</si>
  <si>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</si>
  <si>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</si>
  <si>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</si>
  <si>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</si>
  <si>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</si>
  <si>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</si>
  <si>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</si>
  <si>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</si>
  <si>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</si>
  <si>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</si>
  <si>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</si>
  <si>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</si>
  <si>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</si>
  <si>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</si>
  <si>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</si>
  <si>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</si>
  <si>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</si>
  <si>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</si>
  <si>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</si>
  <si>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</si>
  <si>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</si>
  <si>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</si>
  <si>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</si>
  <si>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</si>
  <si>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</si>
  <si>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</si>
  <si>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</si>
  <si>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</si>
  <si>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</si>
  <si>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</si>
  <si>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</si>
  <si>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</si>
  <si>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</si>
  <si>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</si>
  <si>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</si>
  <si>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</si>
  <si>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</si>
  <si>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</si>
  <si>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</si>
  <si>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</si>
  <si>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</si>
  <si>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</si>
  <si>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</si>
  <si>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</si>
  <si>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</si>
  <si>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</si>
  <si>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</si>
  <si>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</si>
  <si>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</si>
  <si>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</si>
  <si>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</si>
  <si>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</si>
  <si>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</si>
  <si>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</si>
  <si>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</si>
  <si>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</si>
  <si>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</si>
  <si>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</si>
  <si>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</si>
  <si>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</si>
  <si>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</si>
  <si>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</si>
  <si>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</si>
  <si>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</si>
  <si>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</si>
  <si>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</si>
  <si>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</si>
  <si>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</si>
  <si>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</si>
  <si>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</si>
  <si>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</si>
  <si>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</si>
  <si>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</si>
  <si>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</si>
  <si>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</si>
  <si>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</si>
  <si>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</si>
  <si>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</si>
  <si>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</si>
  <si>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</si>
  <si>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</si>
  <si>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</si>
  <si>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</si>
  <si>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</si>
  <si>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</si>
  <si>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</si>
  <si>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</si>
  <si>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</si>
  <si>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</si>
  <si>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</si>
  <si>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</si>
  <si>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</si>
  <si>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</si>
  <si>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</si>
  <si>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</si>
  <si>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</si>
  <si>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</si>
  <si>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</si>
  <si>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</si>
  <si>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</si>
  <si>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</si>
  <si>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</si>
  <si>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</si>
  <si>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</si>
  <si>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</si>
  <si>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</si>
  <si>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</si>
  <si>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</si>
  <si>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</si>
  <si>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</si>
  <si>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</si>
  <si>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</si>
  <si>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</si>
  <si>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</si>
  <si>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</si>
  <si>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</si>
  <si>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</si>
  <si>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</si>
  <si>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</si>
  <si>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</si>
  <si>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</si>
  <si>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</si>
  <si>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</si>
  <si>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</si>
  <si>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</si>
  <si>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</si>
  <si>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</si>
  <si>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</si>
  <si>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</si>
  <si>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</si>
  <si>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</si>
  <si>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</si>
  <si>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</si>
  <si>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</si>
  <si>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</si>
  <si>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</si>
  <si>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</si>
  <si>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</si>
  <si>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</si>
  <si>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</si>
  <si>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</si>
  <si>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</si>
  <si>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</si>
  <si>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</si>
  <si>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</si>
  <si>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</si>
  <si>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</si>
  <si>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</si>
  <si>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</si>
  <si>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</si>
  <si>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</si>
  <si>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</si>
  <si>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</si>
  <si>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</si>
  <si>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</si>
  <si>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</si>
  <si>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</si>
  <si>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</si>
  <si>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</si>
  <si>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</si>
  <si>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</si>
  <si>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</si>
  <si>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</si>
  <si>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</si>
  <si>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</si>
  <si>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</si>
  <si>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</si>
  <si>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</si>
  <si>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</si>
  <si>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</si>
  <si>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</si>
  <si>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</si>
  <si>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</si>
  <si>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</si>
  <si>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</si>
  <si>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</si>
  <si>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</si>
  <si>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</si>
  <si>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</si>
  <si>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</si>
  <si>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</si>
  <si>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</si>
  <si>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</si>
  <si>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</si>
  <si>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</si>
  <si>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</si>
  <si>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</si>
  <si>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</si>
  <si>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</si>
  <si>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</si>
  <si>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</si>
  <si>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</si>
  <si>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</si>
  <si>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</si>
  <si>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</si>
  <si>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</si>
  <si>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</si>
  <si>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</si>
  <si>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</si>
  <si>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</si>
  <si>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</si>
  <si>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</si>
  <si>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</si>
  <si>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</si>
  <si>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</si>
  <si>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</si>
  <si>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</si>
  <si>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</si>
  <si>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</si>
  <si>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</si>
  <si>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</si>
  <si>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</si>
  <si>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</si>
  <si>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</si>
  <si>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</si>
  <si>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</si>
  <si>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</si>
  <si>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</si>
  <si>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</si>
  <si>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</si>
  <si>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</si>
  <si>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</si>
  <si>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</si>
  <si>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</si>
  <si>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</si>
  <si>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</si>
  <si>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</si>
  <si>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</si>
  <si>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</si>
  <si>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</si>
  <si>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</si>
  <si>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</si>
  <si>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</si>
  <si>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</si>
  <si>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</si>
  <si>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</si>
  <si>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</si>
  <si>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</si>
  <si>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</si>
  <si>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</si>
  <si>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</si>
  <si>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</si>
  <si>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</si>
  <si>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</si>
  <si>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</si>
  <si>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</si>
  <si>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</si>
  <si>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</si>
  <si>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</si>
  <si>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</si>
  <si>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</si>
  <si>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</si>
  <si>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</si>
  <si>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</si>
  <si>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</si>
  <si>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</si>
  <si>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</si>
  <si>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</si>
  <si>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</si>
  <si>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</si>
  <si>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</si>
  <si>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</si>
  <si>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</si>
  <si>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</si>
  <si>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</si>
  <si>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</si>
  <si>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</si>
  <si>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</si>
  <si>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</si>
  <si>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</si>
  <si>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</si>
  <si>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</si>
  <si>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</si>
  <si>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</si>
  <si>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</si>
  <si>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</si>
  <si>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</si>
  <si>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</si>
  <si>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</si>
  <si>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</si>
  <si>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</si>
  <si>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</si>
  <si>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</si>
  <si>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</si>
  <si>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</si>
  <si>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</si>
  <si>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</si>
  <si>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</si>
  <si>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</si>
  <si>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</si>
  <si>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</si>
  <si>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</si>
  <si>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</si>
  <si>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</si>
  <si>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</si>
  <si>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</si>
  <si>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</si>
  <si>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</si>
  <si>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</si>
  <si>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</si>
  <si>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</si>
  <si>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</si>
  <si>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</si>
  <si>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</si>
  <si>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</si>
  <si>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</si>
  <si>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</si>
  <si>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</si>
  <si>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</si>
  <si>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</si>
  <si>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</si>
  <si>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</si>
  <si>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</si>
  <si>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</si>
  <si>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</si>
  <si>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</si>
  <si>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</si>
  <si>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</si>
  <si>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</si>
  <si>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</si>
  <si>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</si>
  <si>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</si>
  <si>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</si>
  <si>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</si>
  <si>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</si>
  <si>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</si>
  <si>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</si>
  <si>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</si>
  <si>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</si>
  <si>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</si>
  <si>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</si>
  <si>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</si>
  <si>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</si>
  <si>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</si>
  <si>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</si>
  <si>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</si>
  <si>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</si>
  <si>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</si>
  <si>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</si>
  <si>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</si>
  <si>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</si>
  <si>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</si>
  <si>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</si>
  <si>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</si>
  <si>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</si>
  <si>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</si>
  <si>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</si>
  <si>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</si>
  <si>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</si>
  <si>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</si>
  <si>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</si>
  <si>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</si>
  <si>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</si>
  <si>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</si>
  <si>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</si>
  <si>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</si>
  <si>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</si>
  <si>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</si>
  <si>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</si>
  <si>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</si>
  <si>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</si>
  <si>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</si>
  <si>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</si>
  <si>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</si>
  <si>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</si>
  <si>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</si>
  <si>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</si>
  <si>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</si>
  <si>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</si>
  <si>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</si>
  <si>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</si>
  <si>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</si>
  <si>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</si>
  <si>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</si>
  <si>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</si>
  <si>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</si>
  <si>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</si>
  <si>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</si>
  <si>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</si>
  <si>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</si>
  <si>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</si>
  <si>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</si>
  <si>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</si>
  <si>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</si>
  <si>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</si>
  <si>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</si>
  <si>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</si>
  <si>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</si>
  <si>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</si>
  <si>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</si>
  <si>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</si>
  <si>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</si>
  <si>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</si>
  <si>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</si>
  <si>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</si>
  <si>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</si>
  <si>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</si>
  <si>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</si>
  <si>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</si>
  <si>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</si>
  <si>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</si>
  <si>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</si>
  <si>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</si>
  <si>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</si>
  <si>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</si>
  <si>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</si>
  <si>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</si>
  <si>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</si>
  <si>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</si>
  <si>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</si>
  <si>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</si>
  <si>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</si>
  <si>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</si>
  <si>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</si>
  <si>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</si>
  <si>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</si>
  <si>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</si>
  <si>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</si>
  <si>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</si>
  <si>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</si>
  <si>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</si>
  <si>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</si>
  <si>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</si>
  <si>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</si>
  <si>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</si>
  <si>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</si>
  <si>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</si>
  <si>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</si>
  <si>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</si>
  <si>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</si>
  <si>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</si>
  <si>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</si>
  <si>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</si>
  <si>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</si>
  <si>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</si>
  <si>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</si>
  <si>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</si>
  <si>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</si>
  <si>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</si>
  <si>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</si>
  <si>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</si>
  <si>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</si>
  <si>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</si>
  <si>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</si>
  <si>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</si>
  <si>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</si>
  <si>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</si>
  <si>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</si>
  <si>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</si>
  <si>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</si>
  <si>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</si>
  <si>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</si>
  <si>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</si>
  <si>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</si>
  <si>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</si>
  <si>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</si>
  <si>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</si>
  <si>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</si>
  <si>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</si>
  <si>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</si>
  <si>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</si>
  <si>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</si>
  <si>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</si>
  <si>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</si>
  <si>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</si>
  <si>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</si>
  <si>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</si>
  <si>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</si>
  <si>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</si>
  <si>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</si>
  <si>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</si>
  <si>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</si>
  <si>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</si>
  <si>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</si>
  <si>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</si>
  <si>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</si>
  <si>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</si>
  <si>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</si>
  <si>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</si>
  <si>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</si>
  <si>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</si>
  <si>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</si>
  <si>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</si>
  <si>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</si>
  <si>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</si>
  <si>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</si>
  <si>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</si>
  <si>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</si>
  <si>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</si>
  <si>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</si>
  <si>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</si>
  <si>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</si>
  <si>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</si>
  <si>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</si>
  <si>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</si>
  <si>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</si>
  <si>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</si>
  <si>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</si>
  <si>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</si>
  <si>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</si>
  <si>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</si>
  <si>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</si>
  <si>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</si>
  <si>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</si>
  <si>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</si>
  <si>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</si>
  <si>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</si>
  <si>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</si>
  <si>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</si>
  <si>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</si>
  <si>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</si>
  <si>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</si>
  <si>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</si>
  <si>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</si>
  <si>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</si>
  <si>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</si>
  <si>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</si>
  <si>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</si>
  <si>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</si>
  <si>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</si>
  <si>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</si>
  <si>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</si>
  <si>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</si>
  <si>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</si>
  <si>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</si>
  <si>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</si>
  <si>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</si>
  <si>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</si>
  <si>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</si>
  <si>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</si>
  <si>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</si>
  <si>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</si>
  <si>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</si>
  <si>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</si>
  <si>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</si>
  <si>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</si>
  <si>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</si>
  <si>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</si>
  <si>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</si>
  <si>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</si>
  <si>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</si>
  <si>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</si>
  <si>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</si>
  <si>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</si>
  <si>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</si>
  <si>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</si>
  <si>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</si>
  <si>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</si>
  <si>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</si>
  <si>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</si>
  <si>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</si>
  <si>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</si>
  <si>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</si>
  <si>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</si>
  <si>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</si>
  <si>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</si>
  <si>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</si>
  <si>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</si>
  <si>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</si>
  <si>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</si>
  <si>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</si>
  <si>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</si>
  <si>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</si>
  <si>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</si>
  <si>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</si>
  <si>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</si>
  <si>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</si>
  <si>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</si>
  <si>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</si>
  <si>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</si>
  <si>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</si>
  <si>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</si>
  <si>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</si>
  <si>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</si>
  <si>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</si>
  <si>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</si>
  <si>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</si>
  <si>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</si>
  <si>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</si>
  <si>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</si>
  <si>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</si>
  <si>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</si>
  <si>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</si>
  <si>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</si>
  <si>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</si>
  <si>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</si>
  <si>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</si>
  <si>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</si>
  <si>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</si>
  <si>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</si>
  <si>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</si>
  <si>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</si>
  <si>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</si>
  <si>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</si>
  <si>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</si>
  <si>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</si>
  <si>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</si>
  <si>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</si>
  <si>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</si>
  <si>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</si>
  <si>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</si>
  <si>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</si>
  <si>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</si>
  <si>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</si>
  <si>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</si>
  <si>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</si>
  <si>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</si>
  <si>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</si>
  <si>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</si>
  <si>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</si>
  <si>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</si>
  <si>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</si>
  <si>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</si>
  <si>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</si>
  <si>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</si>
  <si>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</si>
  <si>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</si>
  <si>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</si>
  <si>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</si>
  <si>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</si>
  <si>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</si>
  <si>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</si>
  <si>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</si>
  <si>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</si>
  <si>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</si>
  <si>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</si>
  <si>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</si>
  <si>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</si>
  <si>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</si>
  <si>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</si>
  <si>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</si>
  <si>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</si>
  <si>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</si>
  <si>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</si>
  <si>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</si>
  <si>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</si>
  <si>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</si>
  <si>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</si>
  <si>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</si>
  <si>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</si>
  <si>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</si>
  <si>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</si>
  <si>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</si>
  <si>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</si>
  <si>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</si>
  <si>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</si>
  <si>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</si>
  <si>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</si>
  <si>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</si>
  <si>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</si>
  <si>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</si>
  <si>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</si>
  <si>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</si>
  <si>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</si>
  <si>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</si>
  <si>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</si>
  <si>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</si>
  <si>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</si>
  <si>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</si>
  <si>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</si>
  <si>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</si>
  <si>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</si>
  <si>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</si>
  <si>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</si>
  <si>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</si>
  <si>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</si>
  <si>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</si>
  <si>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</si>
  <si>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</si>
  <si>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</si>
  <si>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</si>
  <si>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</si>
  <si>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</si>
  <si>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</si>
  <si>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</si>
  <si>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</si>
  <si>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</si>
  <si>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</si>
  <si>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</si>
  <si>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</si>
  <si>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</si>
  <si>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</si>
  <si>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</si>
  <si>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</si>
  <si>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</si>
  <si>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</si>
  <si>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</si>
  <si>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</si>
  <si>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</si>
  <si>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</si>
  <si>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</si>
  <si>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</si>
  <si>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</si>
  <si>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</si>
  <si>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</si>
  <si>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</si>
  <si>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</si>
  <si>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</si>
  <si>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</si>
  <si>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</si>
  <si>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</si>
  <si>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</si>
  <si>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</si>
  <si>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</si>
  <si>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</si>
  <si>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</si>
  <si>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</si>
  <si>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</si>
  <si>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</si>
  <si>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</si>
  <si>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</si>
  <si>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</si>
  <si>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</si>
  <si>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</si>
  <si>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</si>
  <si>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</si>
  <si>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</si>
  <si>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</si>
  <si>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</si>
  <si>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</si>
  <si>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</si>
  <si>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</si>
  <si>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</si>
  <si>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</si>
  <si>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</si>
  <si>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</si>
  <si>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</si>
  <si>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</si>
  <si>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</si>
  <si>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</si>
  <si>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</si>
  <si>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</si>
  <si>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</si>
  <si>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</si>
  <si>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</si>
  <si>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</si>
  <si>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</si>
  <si>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</si>
  <si>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</si>
  <si>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</si>
  <si>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</si>
  <si>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</si>
  <si>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</si>
  <si>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</si>
  <si>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</si>
  <si>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</si>
  <si>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</si>
  <si>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</si>
  <si>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</si>
  <si>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</si>
  <si>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</si>
  <si>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</si>
  <si>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</si>
  <si>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</si>
  <si>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</si>
  <si>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</si>
  <si>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</si>
  <si>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</si>
  <si>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</si>
  <si>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</si>
  <si>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</si>
  <si>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</si>
  <si>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</si>
  <si>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</si>
  <si>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</si>
  <si>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</si>
  <si>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</si>
  <si>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</si>
  <si>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</si>
  <si>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</si>
  <si>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</si>
  <si>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</si>
  <si>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</si>
  <si>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</si>
  <si>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</si>
  <si>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</si>
  <si>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</si>
  <si>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</si>
  <si>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</si>
  <si>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</si>
  <si>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</si>
  <si>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</si>
  <si>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</si>
  <si>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</si>
  <si>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</si>
  <si>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</si>
  <si>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</si>
  <si>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</si>
  <si>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</si>
  <si>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</si>
  <si>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</si>
  <si>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</si>
  <si>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</si>
  <si>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</si>
  <si>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</si>
  <si>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</si>
  <si>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</si>
  <si>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</si>
  <si>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</si>
  <si>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</si>
  <si>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</si>
  <si>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</si>
  <si>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</si>
  <si>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</si>
  <si>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</si>
  <si>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</si>
  <si>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</si>
  <si>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</si>
  <si>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</si>
  <si>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</si>
  <si>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</si>
  <si>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</si>
  <si>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</si>
  <si>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</si>
  <si>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</si>
  <si>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</si>
  <si>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</si>
  <si>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</si>
  <si>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</si>
  <si>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</si>
  <si>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</si>
  <si>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</si>
  <si>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</si>
  <si>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</si>
  <si>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</si>
  <si>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</si>
  <si>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</si>
  <si>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</si>
  <si>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</si>
  <si>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</si>
  <si>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</si>
  <si>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</si>
  <si>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</si>
  <si>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</si>
  <si>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</si>
  <si>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</si>
  <si>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</si>
  <si>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</si>
  <si>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</si>
  <si>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</si>
  <si>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</si>
  <si>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</si>
  <si>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</si>
  <si>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</si>
  <si>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</si>
  <si>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</si>
  <si>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</si>
  <si>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</si>
  <si>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</si>
  <si>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</si>
  <si>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</si>
  <si>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</si>
  <si>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</si>
  <si>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</si>
  <si>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</si>
  <si>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</si>
  <si>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</si>
  <si>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</si>
  <si>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</si>
  <si>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</si>
  <si>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</si>
  <si>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</si>
  <si>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</si>
  <si>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</si>
  <si>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</si>
  <si>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</si>
  <si>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</si>
  <si>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</si>
  <si>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</si>
  <si>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</si>
  <si>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</si>
  <si>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</si>
  <si>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</si>
  <si>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</si>
  <si>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</si>
  <si>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</si>
  <si>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</si>
  <si>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</si>
  <si>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</si>
  <si>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</si>
  <si>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</si>
  <si>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</si>
  <si>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</si>
  <si>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</si>
  <si>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</si>
  <si>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</si>
  <si>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</si>
  <si>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</si>
  <si>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</si>
  <si>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</si>
  <si>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</si>
  <si>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</si>
  <si>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</si>
  <si>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</si>
  <si>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</si>
  <si>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</si>
  <si>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</si>
  <si>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</si>
  <si>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</si>
  <si>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</si>
  <si>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</si>
  <si>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</si>
  <si>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</si>
  <si>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</si>
  <si>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</si>
  <si>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</si>
  <si>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</si>
  <si>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</si>
  <si>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</si>
  <si>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</si>
  <si>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</si>
  <si>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</si>
  <si>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</si>
  <si>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</si>
  <si>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</si>
  <si>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</si>
  <si>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</si>
  <si>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</si>
  <si>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</si>
  <si>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</si>
  <si>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</si>
  <si>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</si>
  <si>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</si>
  <si>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</si>
  <si>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</si>
  <si>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</si>
  <si>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</si>
  <si>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</si>
  <si>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</si>
  <si>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</si>
  <si>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</si>
  <si>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</si>
  <si>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</si>
  <si>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</si>
  <si>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</si>
  <si>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</si>
  <si>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</si>
  <si>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</si>
  <si>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</si>
  <si>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</si>
  <si>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</si>
  <si>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</si>
  <si>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</si>
  <si>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</si>
  <si>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</si>
  <si>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</si>
  <si>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</si>
  <si>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</si>
  <si>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</si>
  <si>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</si>
  <si>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</si>
  <si>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</si>
  <si>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</si>
  <si>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</si>
  <si>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</si>
  <si>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</si>
  <si>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</si>
  <si>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</si>
  <si>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</si>
  <si>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</si>
  <si>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</si>
  <si>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</si>
  <si>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</si>
  <si>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</si>
  <si>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</si>
  <si>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</si>
  <si>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</si>
  <si>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</si>
  <si>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</si>
  <si>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</si>
  <si>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</si>
  <si>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</si>
  <si>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</si>
  <si>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</si>
  <si>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</si>
  <si>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</si>
  <si>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</si>
  <si>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</si>
  <si>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</si>
  <si>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</si>
  <si>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</si>
  <si>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</si>
  <si>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</si>
  <si>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</si>
  <si>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</si>
  <si>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</si>
  <si>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</si>
  <si>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</si>
  <si>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</si>
  <si>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</si>
  <si>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</si>
  <si>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</si>
  <si>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</si>
  <si>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</si>
  <si>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</si>
  <si>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</si>
  <si>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</si>
  <si>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</si>
  <si>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</si>
  <si>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</si>
  <si>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</si>
  <si>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</si>
  <si>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</si>
  <si>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</si>
  <si>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</si>
  <si>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</si>
  <si>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</si>
  <si>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</si>
  <si>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</si>
  <si>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</si>
  <si>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</si>
  <si>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</si>
  <si>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</si>
  <si>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</si>
  <si>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</si>
  <si>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</si>
  <si>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</si>
  <si>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</si>
  <si>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</si>
  <si>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</si>
  <si>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</si>
  <si>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</si>
  <si>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</si>
  <si>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</si>
  <si>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</si>
  <si>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</si>
  <si>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</si>
  <si>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</si>
  <si>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</si>
  <si>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</si>
  <si>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</si>
  <si>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</si>
  <si>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</si>
  <si>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</si>
  <si>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</si>
  <si>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</si>
  <si>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</si>
  <si>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</si>
  <si>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</si>
  <si>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</si>
  <si>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</si>
  <si>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</si>
  <si>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</si>
  <si>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</si>
  <si>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</si>
  <si>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</si>
  <si>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</si>
  <si>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</si>
  <si>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</si>
  <si>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</si>
  <si>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</si>
  <si>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</si>
  <si>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</si>
  <si>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</si>
  <si>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</si>
  <si>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</si>
  <si>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</si>
  <si>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</si>
  <si>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</si>
  <si>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</si>
  <si>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</si>
  <si>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</si>
  <si>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</si>
  <si>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</si>
  <si>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</si>
  <si>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</si>
  <si>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</si>
  <si>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</si>
  <si>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</si>
  <si>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</si>
  <si>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</si>
  <si>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</si>
  <si>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</si>
  <si>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</si>
  <si>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</si>
  <si>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</si>
  <si>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</si>
  <si>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</si>
  <si>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</si>
  <si>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</si>
  <si>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</si>
  <si>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</si>
  <si>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</si>
  <si>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</si>
  <si>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</si>
  <si>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</si>
  <si>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</si>
  <si>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</si>
  <si>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</si>
  <si>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</si>
  <si>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</si>
  <si>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</si>
  <si>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</si>
  <si>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</si>
  <si>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</si>
  <si>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</si>
  <si>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</si>
  <si>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</si>
  <si>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</si>
  <si>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</si>
  <si>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</si>
  <si>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</si>
  <si>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</si>
  <si>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</si>
  <si>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</si>
  <si>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</si>
  <si>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</si>
  <si>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</si>
  <si>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</si>
  <si>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</si>
  <si>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</si>
  <si>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</si>
  <si>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</si>
  <si>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</si>
  <si>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</si>
  <si>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</si>
  <si>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</si>
  <si>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</si>
  <si>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</si>
  <si>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</si>
  <si>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</si>
  <si>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</si>
  <si>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</si>
  <si>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</si>
  <si>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</si>
  <si>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</si>
  <si>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</si>
  <si>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</si>
  <si>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</si>
  <si>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</si>
  <si>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</si>
  <si>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</si>
  <si>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</si>
  <si>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</si>
  <si>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</si>
  <si>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</si>
  <si>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</si>
  <si>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</si>
  <si>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</si>
  <si>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</si>
  <si>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</si>
  <si>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</si>
  <si>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</si>
  <si>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</si>
  <si>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</si>
  <si>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</si>
  <si>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</si>
  <si>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</si>
  <si>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</si>
  <si>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</si>
  <si>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</si>
  <si>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</si>
  <si>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</si>
  <si>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</si>
  <si>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</si>
  <si>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</si>
  <si>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</si>
  <si>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</si>
  <si>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</si>
  <si>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</si>
  <si>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</si>
  <si>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</si>
  <si>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</si>
  <si>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</si>
  <si>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</si>
  <si>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</si>
  <si>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</si>
  <si>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</si>
  <si>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</si>
  <si>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</si>
  <si>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</si>
  <si>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</si>
  <si>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</si>
  <si>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</si>
  <si>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</si>
  <si>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</si>
  <si>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</si>
  <si>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</si>
  <si>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</si>
  <si>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</si>
  <si>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</si>
  <si>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</si>
  <si>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</si>
  <si>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</si>
  <si>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</si>
  <si>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</si>
  <si>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</si>
  <si>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</si>
  <si>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</si>
  <si>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</si>
  <si>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</si>
  <si>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</si>
  <si>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</si>
  <si>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</si>
  <si>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</si>
  <si>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</si>
  <si>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</si>
  <si>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</si>
  <si>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</si>
  <si>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</si>
  <si>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</si>
  <si>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</si>
  <si>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</si>
  <si>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</si>
  <si>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</si>
  <si>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</si>
  <si>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</si>
  <si>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</si>
  <si>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</si>
  <si>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</si>
  <si>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</si>
  <si>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</si>
  <si>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</si>
  <si>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</si>
  <si>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</si>
  <si>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</si>
  <si>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</si>
  <si>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</si>
  <si>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</si>
  <si>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</si>
  <si>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</si>
  <si>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</si>
  <si>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</si>
  <si>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</si>
  <si>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</si>
  <si>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</si>
  <si>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</si>
  <si>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</si>
  <si>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</si>
  <si>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</si>
  <si>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</si>
  <si>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</si>
  <si>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</si>
  <si>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</si>
  <si>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</si>
  <si>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</si>
  <si>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</si>
  <si>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</si>
  <si>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</si>
  <si>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</si>
  <si>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</si>
  <si>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</si>
  <si>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</si>
  <si>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</si>
  <si>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</si>
  <si>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</si>
  <si>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</si>
  <si>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</si>
  <si>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</si>
  <si>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</si>
  <si>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</si>
  <si>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</si>
  <si>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</si>
  <si>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</si>
  <si>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</si>
  <si>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</si>
  <si>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</si>
  <si>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</si>
  <si>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</si>
  <si>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</si>
  <si>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</si>
  <si>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</si>
  <si>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</si>
  <si>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</si>
  <si>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</si>
  <si>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</si>
  <si>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</si>
  <si>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</si>
  <si>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</si>
  <si>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</si>
  <si>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</si>
  <si>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</si>
  <si>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</si>
  <si>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</si>
  <si>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</si>
  <si>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</si>
  <si>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</si>
  <si>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</si>
  <si>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</si>
  <si>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</si>
  <si>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</si>
  <si>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</si>
  <si>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</si>
  <si>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</si>
  <si>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</si>
  <si>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</si>
  <si>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</si>
  <si>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</si>
  <si>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</si>
  <si>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</si>
  <si>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</si>
  <si>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</si>
  <si>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</si>
  <si>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</si>
  <si>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</si>
  <si>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</si>
  <si>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</si>
  <si>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</si>
  <si>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</si>
  <si>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</si>
  <si>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</si>
  <si>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</si>
  <si>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</si>
  <si>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</si>
  <si>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</si>
  <si>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</si>
  <si>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</si>
  <si>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</si>
  <si>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</si>
  <si>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</si>
  <si>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</si>
  <si>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</si>
  <si>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</si>
  <si>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</si>
  <si>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</si>
  <si>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</si>
  <si>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</si>
  <si>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</si>
  <si>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</si>
  <si>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</si>
  <si>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</si>
  <si>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</si>
  <si>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</si>
  <si>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</si>
  <si>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</si>
  <si>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</si>
  <si>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</si>
  <si>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</si>
  <si>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</si>
  <si>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</si>
  <si>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</si>
  <si>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</si>
  <si>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</si>
  <si>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</si>
  <si>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</si>
  <si>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</si>
  <si>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</si>
  <si>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</si>
  <si>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</si>
  <si>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</si>
  <si>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</si>
  <si>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</si>
  <si>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</si>
  <si>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</si>
  <si>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</si>
  <si>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</si>
  <si>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</si>
  <si>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</si>
  <si>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</si>
  <si>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</si>
  <si>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</si>
  <si>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</si>
  <si>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</si>
  <si>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</si>
  <si>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</si>
  <si>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</si>
  <si>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</si>
  <si>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</si>
  <si>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</si>
  <si>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</si>
  <si>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</si>
  <si>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</si>
  <si>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</si>
  <si>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</si>
  <si>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</si>
  <si>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</si>
  <si>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</si>
  <si>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</si>
  <si>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</si>
  <si>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</si>
  <si>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</si>
  <si>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</si>
  <si>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</si>
  <si>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</si>
  <si>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</si>
  <si>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</si>
  <si>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</si>
  <si>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</si>
  <si>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</si>
  <si>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</si>
  <si>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</si>
  <si>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</si>
  <si>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</si>
  <si>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</si>
  <si>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</si>
  <si>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</si>
  <si>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</si>
  <si>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</si>
  <si>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</si>
  <si>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</si>
  <si>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</si>
  <si>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</si>
  <si>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</si>
  <si>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</si>
  <si>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</si>
  <si>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</si>
  <si>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</si>
  <si>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</si>
  <si>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</si>
  <si>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</si>
  <si>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</si>
  <si>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</si>
  <si>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</si>
  <si>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</si>
  <si>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</si>
  <si>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</si>
  <si>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</si>
  <si>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</si>
  <si>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</si>
  <si>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</si>
  <si>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</si>
  <si>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</si>
  <si>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</si>
  <si>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</si>
  <si>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</si>
  <si>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</si>
  <si>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</si>
  <si>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</si>
  <si>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</si>
  <si>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</si>
  <si>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</si>
  <si>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</si>
  <si>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</si>
  <si>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</si>
  <si>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</si>
  <si>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</si>
  <si>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</si>
  <si>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</si>
  <si>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</si>
  <si>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</si>
  <si>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</si>
  <si>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</si>
  <si>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</si>
  <si>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</si>
  <si>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</si>
  <si>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</si>
  <si>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</si>
  <si>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</si>
  <si>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</si>
  <si>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</si>
  <si>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</si>
  <si>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</si>
  <si>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</si>
  <si>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</si>
  <si>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</si>
  <si>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</si>
  <si>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</si>
  <si>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</si>
  <si>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</si>
  <si>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</si>
  <si>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</si>
  <si>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</si>
  <si>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</si>
  <si>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</si>
  <si>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</si>
  <si>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</si>
  <si>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</si>
  <si>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</si>
  <si>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</si>
  <si>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</si>
  <si>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</si>
  <si>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</si>
  <si>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</si>
  <si>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</si>
  <si>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</si>
  <si>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</si>
  <si>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</si>
  <si>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</si>
  <si>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</si>
  <si>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</si>
  <si>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</si>
  <si>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</si>
  <si>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</si>
  <si>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</si>
  <si>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</si>
  <si>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</si>
  <si>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</si>
  <si>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</si>
  <si>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</si>
  <si>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</si>
  <si>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</si>
  <si>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</si>
  <si>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</si>
  <si>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</si>
  <si>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</si>
  <si>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</si>
  <si>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</si>
  <si>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</si>
  <si>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</si>
  <si>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</si>
  <si>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</si>
  <si>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</si>
  <si>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</si>
  <si>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</si>
  <si>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</si>
  <si>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</si>
  <si>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</si>
  <si>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</si>
  <si>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</si>
  <si>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</si>
  <si>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</si>
  <si>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</si>
  <si>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</si>
  <si>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</si>
  <si>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</si>
  <si>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</si>
  <si>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</si>
  <si>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</si>
  <si>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</si>
  <si>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</si>
  <si>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</si>
  <si>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</si>
  <si>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</si>
  <si>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</si>
  <si>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</si>
  <si>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</si>
  <si>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</si>
  <si>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</si>
  <si>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</si>
  <si>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</si>
  <si>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</si>
  <si>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</si>
  <si>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</si>
  <si>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</si>
  <si>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</si>
  <si>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</si>
  <si>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</si>
  <si>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</si>
  <si>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</si>
  <si>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</si>
  <si>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</si>
  <si>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</si>
  <si>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</si>
  <si>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</si>
  <si>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</si>
  <si>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</si>
  <si>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</si>
  <si>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</si>
  <si>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</si>
  <si>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</si>
  <si>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</si>
  <si>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</si>
  <si>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</si>
  <si>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</si>
  <si>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</si>
  <si>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</si>
  <si>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</si>
  <si>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</si>
  <si>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</si>
  <si>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</si>
  <si>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</si>
  <si>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</si>
  <si>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</si>
  <si>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</si>
  <si>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</si>
  <si>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</si>
  <si>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</si>
  <si>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</si>
  <si>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</si>
  <si>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</si>
  <si>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</si>
  <si>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</si>
  <si>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</si>
  <si>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</si>
  <si>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</si>
  <si>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</si>
  <si>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</si>
  <si>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</si>
  <si>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</si>
  <si>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</si>
  <si>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</si>
  <si>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</si>
  <si>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</si>
  <si>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</si>
  <si>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</si>
  <si>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</si>
  <si>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</si>
  <si>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</si>
  <si>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</si>
  <si>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</si>
  <si>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</si>
  <si>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</si>
  <si>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</si>
  <si>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</si>
  <si>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</si>
  <si>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</si>
  <si>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</si>
  <si>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</si>
  <si>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</si>
  <si>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</si>
  <si>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</si>
  <si>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</si>
  <si>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</si>
  <si>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</si>
  <si>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</si>
  <si>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</si>
  <si>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</si>
  <si>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</si>
  <si>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</si>
  <si>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</si>
  <si>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</si>
  <si>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</si>
  <si>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</si>
  <si>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</si>
  <si>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</si>
  <si>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</si>
  <si>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</si>
  <si>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</si>
  <si>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</si>
  <si>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</si>
  <si>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</si>
  <si>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</si>
  <si>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</si>
  <si>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</si>
  <si>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</si>
  <si>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</si>
  <si>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</si>
  <si>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</si>
  <si>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</si>
  <si>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</si>
  <si>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</si>
  <si>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</si>
  <si>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</si>
  <si>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</si>
  <si>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</si>
  <si>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</si>
  <si>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</si>
  <si>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</si>
  <si>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</si>
  <si>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</si>
  <si>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</si>
  <si>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</si>
  <si>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</si>
  <si>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</si>
  <si>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</si>
  <si>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</si>
  <si>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</si>
  <si>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</si>
  <si>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</si>
  <si>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</si>
  <si>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</si>
  <si>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</si>
  <si>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</si>
  <si>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</si>
  <si>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</si>
  <si>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</si>
  <si>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</si>
  <si>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</si>
  <si>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</si>
  <si>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</si>
  <si>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</si>
  <si>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</si>
  <si>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</si>
  <si>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</si>
  <si>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</si>
  <si>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</si>
  <si>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</si>
  <si>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</si>
  <si>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</si>
  <si>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</si>
  <si>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</si>
  <si>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</si>
  <si>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</si>
  <si>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</si>
  <si>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</si>
  <si>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</si>
  <si>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</si>
  <si>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</si>
  <si>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</si>
  <si>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</si>
  <si>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</si>
  <si>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</si>
  <si>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</si>
  <si>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</si>
  <si>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</si>
  <si>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</si>
  <si>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</si>
  <si>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</si>
  <si>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</si>
  <si>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</si>
  <si>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</si>
  <si>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</si>
  <si>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</si>
  <si>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</si>
  <si>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</si>
  <si>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</si>
  <si>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</si>
  <si>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</si>
  <si>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</si>
  <si>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</si>
  <si>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</si>
  <si>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</si>
  <si>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</si>
  <si>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</si>
  <si>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</si>
  <si>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</si>
  <si>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</si>
  <si>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</si>
  <si>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</si>
  <si>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</si>
  <si>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</si>
  <si>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</si>
  <si>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</si>
  <si>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</si>
  <si>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</si>
  <si>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</si>
  <si>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</si>
  <si>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</si>
  <si>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</si>
  <si>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</si>
  <si>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</si>
  <si>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</si>
  <si>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</si>
  <si>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</si>
  <si>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</si>
  <si>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</si>
  <si>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</si>
  <si>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</si>
  <si>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</si>
  <si>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</si>
  <si>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</si>
  <si>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</si>
  <si>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</si>
  <si>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</si>
  <si>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</si>
  <si>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</si>
  <si>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</si>
  <si>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</si>
  <si>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</si>
  <si>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</si>
  <si>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</si>
  <si>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</si>
  <si>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</si>
  <si>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</si>
  <si>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</si>
  <si>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</si>
  <si>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</si>
  <si>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</si>
  <si>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</si>
  <si>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</si>
  <si>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</si>
  <si>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</si>
  <si>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</si>
  <si>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</si>
  <si>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</si>
  <si>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</si>
  <si>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</si>
  <si>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</si>
  <si>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</si>
  <si>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</si>
  <si>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</si>
  <si>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</si>
  <si>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</si>
  <si>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</si>
  <si>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</si>
  <si>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</si>
  <si>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</si>
  <si>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</si>
  <si>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</si>
  <si>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</si>
  <si>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</si>
  <si>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</si>
  <si>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</si>
  <si>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</si>
  <si>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</si>
  <si>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</si>
  <si>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</si>
  <si>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</si>
  <si>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</si>
  <si>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</si>
  <si>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</si>
  <si>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</si>
  <si>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</si>
  <si>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</si>
  <si>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</si>
  <si>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</si>
  <si>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</si>
  <si>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</si>
  <si>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</si>
  <si>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</si>
  <si>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</si>
  <si>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</si>
  <si>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</si>
  <si>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</si>
  <si>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</si>
  <si>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</si>
  <si>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</si>
  <si>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</si>
  <si>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</si>
  <si>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</si>
  <si>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</si>
  <si>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</si>
  <si>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</si>
  <si>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</si>
  <si>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</si>
  <si>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</si>
  <si>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</si>
  <si>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</si>
  <si>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</si>
  <si>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</si>
  <si>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</si>
  <si>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</si>
  <si>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</si>
  <si>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</si>
  <si>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</si>
  <si>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</si>
  <si>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</si>
  <si>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</si>
  <si>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</si>
  <si>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</si>
  <si>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</si>
  <si>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</si>
  <si>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</si>
  <si>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</si>
  <si>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</si>
  <si>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</si>
  <si>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</si>
  <si>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</si>
  <si>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</si>
  <si>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</si>
  <si>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</si>
  <si>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</si>
  <si>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</si>
  <si>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</si>
  <si>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</si>
  <si>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</si>
  <si>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</si>
  <si>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</si>
  <si>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</si>
  <si>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</si>
  <si>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</si>
  <si>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</si>
  <si>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</si>
  <si>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</si>
  <si>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</si>
  <si>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</si>
  <si>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</si>
  <si>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</si>
  <si>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</si>
  <si>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</si>
  <si>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</si>
  <si>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</si>
  <si>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</si>
  <si>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</si>
  <si>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</si>
  <si>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</si>
  <si>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</si>
  <si>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</si>
  <si>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</si>
  <si>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</si>
  <si>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</si>
  <si>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</si>
  <si>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</si>
  <si>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</si>
  <si>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</si>
  <si>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</si>
  <si>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</si>
  <si>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</si>
  <si>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</si>
  <si>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</si>
  <si>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</si>
  <si>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</si>
  <si>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</si>
  <si>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</si>
  <si>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</si>
  <si>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</si>
  <si>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</si>
  <si>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</si>
  <si>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</si>
  <si>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</si>
  <si>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</si>
  <si>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</si>
  <si>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</si>
  <si>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</si>
  <si>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</si>
  <si>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</si>
  <si>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</si>
  <si>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</si>
  <si>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</si>
  <si>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</si>
  <si>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</si>
  <si>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</si>
  <si>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</si>
  <si>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</si>
  <si>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</si>
  <si>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</si>
  <si>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</si>
  <si>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</si>
  <si>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</si>
  <si>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</si>
  <si>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</si>
  <si>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</si>
  <si>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</si>
  <si>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</si>
  <si>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</si>
  <si>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</si>
  <si>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</si>
  <si>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</si>
  <si>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</si>
  <si>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</si>
  <si>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</si>
  <si>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</si>
  <si>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</si>
  <si>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</si>
  <si>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</si>
  <si>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</si>
  <si>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</si>
  <si>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</si>
  <si>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</si>
  <si>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</si>
  <si>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</si>
  <si>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</si>
  <si>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</si>
  <si>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</si>
  <si>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</si>
  <si>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</si>
  <si>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</si>
  <si>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</si>
  <si>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</si>
  <si>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</si>
  <si>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</si>
  <si>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</si>
  <si>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</si>
  <si>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</si>
  <si>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</si>
  <si>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</si>
  <si>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</si>
  <si>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</si>
  <si>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</si>
  <si>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</si>
  <si>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</si>
  <si>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</si>
  <si>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</si>
  <si>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</si>
  <si>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</si>
  <si>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</si>
  <si>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</si>
  <si>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</si>
  <si>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</si>
  <si>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</si>
  <si>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</si>
  <si>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</si>
  <si>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</si>
  <si>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</si>
  <si>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</si>
  <si>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</si>
  <si>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</si>
  <si>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</si>
  <si>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</si>
  <si>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</si>
  <si>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</si>
  <si>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</si>
  <si>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</si>
  <si>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</si>
  <si>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</si>
  <si>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</si>
  <si>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</si>
  <si>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</si>
  <si>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</si>
  <si>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</si>
  <si>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</si>
  <si>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</si>
  <si>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</si>
  <si>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</si>
  <si>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</si>
  <si>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</si>
  <si>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</si>
  <si>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</si>
  <si>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</si>
  <si>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</si>
  <si>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</si>
  <si>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</si>
  <si>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</si>
  <si>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</si>
  <si>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</si>
  <si>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</si>
  <si>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</si>
  <si>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</si>
  <si>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</si>
  <si>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</si>
  <si>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</si>
  <si>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</si>
  <si>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</si>
  <si>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</si>
  <si>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</si>
  <si>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</si>
  <si>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</si>
  <si>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</si>
  <si>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</si>
  <si>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</si>
  <si>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</si>
  <si>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</si>
  <si>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</si>
  <si>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</si>
  <si>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</si>
  <si>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</si>
  <si>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</si>
  <si>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</si>
  <si>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</si>
  <si>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</si>
  <si>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</si>
  <si>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</si>
  <si>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</si>
  <si>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</si>
  <si>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</si>
  <si>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</si>
  <si>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</si>
  <si>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</si>
  <si>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</si>
  <si>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</si>
  <si>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</si>
  <si>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</si>
  <si>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</si>
  <si>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</si>
  <si>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</si>
  <si>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</si>
  <si>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</si>
  <si>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</si>
  <si>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</si>
  <si>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</si>
  <si>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</si>
  <si>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</si>
  <si>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</si>
  <si>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</si>
  <si>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</si>
  <si>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</si>
  <si>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</si>
  <si>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</si>
  <si>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</si>
  <si>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</si>
  <si>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</si>
  <si>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</si>
  <si>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</si>
  <si>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</si>
  <si>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</si>
  <si>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</si>
  <si>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</si>
  <si>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</si>
  <si>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</si>
  <si>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</si>
  <si>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</si>
  <si>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</si>
  <si>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</si>
  <si>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</si>
  <si>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</si>
  <si>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</si>
  <si>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</si>
  <si>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</si>
  <si>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</si>
  <si>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</si>
  <si>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</si>
  <si>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</si>
  <si>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</si>
  <si>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</si>
  <si>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</si>
  <si>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</si>
  <si>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</si>
  <si>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</si>
  <si>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</si>
  <si>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</si>
  <si>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</si>
  <si>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</si>
  <si>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</si>
  <si>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</si>
  <si>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</si>
  <si>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</si>
  <si>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</si>
  <si>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</si>
  <si>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</si>
  <si>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</si>
  <si>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</si>
  <si>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</si>
  <si>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</si>
  <si>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</si>
  <si>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</si>
  <si>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</si>
  <si>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</si>
  <si>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</si>
  <si>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</si>
  <si>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</si>
  <si>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</si>
  <si>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</si>
  <si>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</si>
  <si>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</si>
  <si>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</si>
  <si>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</si>
  <si>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</si>
  <si>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</si>
  <si>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</si>
  <si>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</si>
  <si>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</si>
  <si>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</si>
  <si>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</si>
  <si>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</si>
  <si>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</si>
  <si>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</si>
  <si>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</si>
  <si>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</si>
  <si>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</si>
  <si>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</si>
  <si>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</si>
  <si>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</si>
  <si>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</si>
  <si>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</si>
  <si>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</si>
  <si>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</si>
  <si>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</si>
  <si>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</si>
  <si>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</si>
  <si>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</si>
  <si>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</si>
  <si>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</si>
  <si>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</si>
  <si>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</si>
  <si>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</si>
  <si>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</si>
  <si>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</si>
  <si>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</si>
  <si>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</si>
  <si>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</si>
  <si>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</si>
  <si>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</si>
  <si>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</si>
  <si>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</si>
  <si>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</si>
  <si>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</si>
  <si>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</si>
  <si>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</si>
  <si>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</si>
  <si>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</si>
  <si>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</si>
  <si>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</si>
  <si>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</si>
  <si>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</si>
  <si>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</si>
  <si>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</si>
  <si>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</si>
  <si>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</si>
  <si>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</si>
  <si>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</si>
  <si>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</si>
  <si>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</si>
  <si>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</si>
  <si>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</si>
  <si>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</si>
  <si>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</si>
  <si>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</si>
  <si>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</si>
  <si>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</si>
  <si>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</si>
  <si>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</si>
  <si>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</si>
  <si>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</si>
  <si>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</si>
  <si>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</si>
  <si>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</si>
  <si>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</si>
  <si>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</si>
  <si>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</si>
  <si>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</si>
  <si>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</si>
  <si>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</si>
  <si>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</si>
  <si>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</si>
  <si>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</si>
  <si>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</si>
  <si>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</si>
  <si>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</si>
  <si>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</si>
  <si>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</si>
  <si>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</si>
  <si>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</si>
  <si>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</si>
  <si>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</si>
  <si>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</si>
  <si>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</si>
  <si>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</si>
  <si>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</si>
  <si>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</si>
  <si>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</si>
  <si>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</si>
  <si>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</si>
  <si>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</si>
  <si>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</si>
  <si>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</si>
  <si>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</si>
  <si>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</si>
  <si>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</si>
  <si>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</si>
  <si>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</si>
  <si>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</si>
  <si>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</si>
  <si>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</si>
  <si>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</si>
  <si>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</si>
  <si>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</si>
  <si>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</si>
  <si>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</si>
  <si>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</si>
  <si>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</si>
  <si>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</si>
  <si>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</si>
  <si>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</si>
  <si>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</si>
  <si>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</si>
  <si>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</si>
  <si>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</si>
  <si>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</si>
  <si>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</si>
  <si>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</si>
  <si>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</si>
  <si>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</si>
  <si>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</si>
  <si>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</si>
  <si>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</si>
  <si>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</si>
  <si>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</si>
  <si>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</si>
  <si>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</si>
  <si>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</si>
  <si>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</si>
  <si>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</si>
  <si>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</si>
  <si>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</si>
  <si>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</si>
  <si>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</si>
  <si>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</si>
  <si>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</si>
  <si>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</si>
  <si>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</si>
  <si>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</si>
  <si>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</si>
  <si>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</si>
  <si>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</si>
  <si>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</si>
  <si>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</si>
  <si>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</si>
  <si>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</si>
  <si>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</si>
  <si>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</si>
  <si>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</si>
  <si>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</si>
  <si>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</si>
  <si>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</si>
  <si>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</si>
  <si>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</si>
  <si>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</si>
  <si>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</si>
  <si>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</si>
  <si>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</si>
  <si>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</si>
  <si>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</si>
  <si>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</si>
  <si>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</si>
  <si>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</si>
  <si>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</si>
  <si>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</si>
  <si>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</si>
  <si>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</si>
  <si>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</si>
  <si>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</si>
  <si>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</si>
  <si>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</si>
  <si>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</si>
  <si>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</si>
  <si>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</si>
  <si>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</si>
  <si>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</si>
  <si>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</si>
  <si>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</si>
  <si>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</si>
  <si>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</si>
  <si>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</si>
  <si>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</si>
  <si>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</si>
  <si>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</si>
  <si>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</si>
  <si>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</si>
  <si>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</si>
  <si>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</si>
  <si>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</si>
  <si>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</si>
  <si>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</si>
  <si>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</si>
  <si>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</si>
  <si>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</si>
  <si>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</si>
  <si>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</si>
  <si>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</si>
  <si>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</si>
  <si>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</si>
  <si>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</si>
  <si>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</si>
  <si>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</si>
  <si>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</si>
  <si>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</si>
  <si>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</si>
  <si>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</si>
  <si>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</si>
  <si>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</si>
  <si>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</si>
  <si>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</si>
  <si>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</si>
  <si>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</si>
  <si>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</si>
  <si>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</si>
  <si>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</si>
  <si>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</si>
  <si>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</si>
  <si>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</si>
  <si>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</si>
  <si>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</si>
  <si>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</si>
  <si>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</si>
  <si>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</si>
  <si>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</si>
  <si>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</si>
  <si>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</si>
  <si>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</si>
  <si>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</si>
  <si>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</si>
  <si>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</si>
  <si>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</si>
  <si>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</si>
  <si>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</si>
  <si>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</si>
  <si>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</si>
  <si>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</si>
  <si>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</si>
  <si>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</si>
  <si>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</si>
  <si>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</si>
  <si>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</si>
  <si>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</si>
  <si>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</si>
  <si>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</si>
  <si>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</si>
  <si>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</si>
  <si>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</si>
  <si>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</si>
  <si>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</si>
  <si>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</si>
  <si>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</si>
  <si>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</si>
  <si>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</si>
  <si>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</si>
  <si>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</si>
  <si>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</si>
  <si>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</si>
  <si>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</si>
  <si>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</si>
  <si>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</si>
  <si>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</si>
  <si>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</si>
  <si>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</si>
  <si>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</si>
  <si>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</si>
  <si>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</si>
  <si>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</si>
  <si>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</si>
  <si>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</si>
  <si>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</si>
  <si>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</si>
  <si>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</si>
  <si>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</si>
  <si>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</si>
  <si>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</si>
  <si>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</si>
  <si>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</si>
  <si>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</si>
  <si>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</si>
  <si>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</si>
  <si>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</si>
  <si>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</si>
  <si>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</si>
  <si>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</si>
  <si>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</si>
  <si>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</si>
  <si>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</si>
  <si>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</si>
  <si>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</si>
  <si>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</si>
  <si>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</si>
  <si>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</si>
  <si>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</si>
  <si>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</si>
  <si>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</si>
  <si>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</si>
  <si>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</si>
  <si>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</si>
  <si>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</si>
  <si>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</si>
  <si>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</si>
  <si>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</si>
  <si>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</si>
  <si>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</si>
  <si>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</si>
  <si>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</si>
  <si>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</si>
  <si>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</si>
  <si>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</si>
  <si>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</si>
  <si>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</si>
  <si>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</si>
  <si>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</si>
  <si>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</si>
  <si>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</si>
  <si>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</si>
  <si>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</si>
  <si>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</si>
  <si>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</si>
  <si>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</si>
  <si>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</si>
  <si>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</si>
  <si>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</si>
  <si>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</si>
  <si>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</si>
  <si>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</si>
  <si>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</si>
  <si>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</si>
  <si>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</si>
  <si>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</si>
  <si>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</si>
  <si>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</si>
  <si>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</si>
  <si>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</si>
  <si>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</si>
  <si>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</si>
  <si>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</si>
  <si>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</si>
  <si>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</si>
  <si>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</si>
  <si>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</si>
  <si>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</si>
  <si>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</si>
  <si>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</si>
  <si>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</si>
  <si>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</si>
  <si>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</si>
  <si>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</si>
  <si>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</si>
  <si>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</si>
  <si>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</si>
  <si>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</si>
  <si>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</si>
  <si>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</si>
  <si>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</si>
  <si>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</si>
  <si>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</si>
  <si>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</si>
  <si>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</si>
  <si>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</si>
  <si>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</si>
  <si>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</si>
  <si>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</si>
  <si>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</si>
  <si>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</si>
  <si>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</si>
  <si>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</si>
  <si>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</si>
  <si>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</si>
  <si>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</si>
  <si>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</si>
  <si>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</si>
  <si>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</si>
  <si>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</si>
  <si>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</si>
  <si>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</si>
  <si>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</si>
  <si>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</si>
  <si>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</si>
  <si>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</si>
  <si>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</si>
  <si>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</si>
  <si>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</si>
  <si>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</si>
  <si>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</si>
  <si>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</si>
  <si>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</si>
  <si>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</si>
  <si>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</si>
  <si>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</si>
  <si>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</si>
  <si>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</si>
  <si>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</si>
  <si>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</si>
  <si>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</si>
  <si>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</si>
  <si>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</si>
  <si>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</si>
  <si>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</si>
  <si>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</si>
  <si>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</si>
  <si>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</si>
  <si>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</si>
  <si>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</si>
  <si>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</si>
  <si>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</si>
  <si>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</si>
  <si>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</si>
  <si>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</si>
  <si>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</si>
  <si>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</si>
  <si>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</si>
  <si>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</si>
  <si>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</si>
  <si>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</si>
  <si>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</si>
  <si>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</si>
  <si>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</si>
  <si>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</si>
  <si>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</si>
  <si>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</si>
  <si>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</si>
  <si>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</si>
  <si>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</si>
  <si>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</si>
  <si>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</si>
  <si>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</si>
  <si>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</si>
  <si>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</si>
  <si>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</si>
  <si>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</si>
  <si>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</si>
  <si>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</si>
  <si>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</si>
  <si>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</si>
  <si>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</si>
  <si>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</si>
  <si>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</si>
  <si>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</si>
  <si>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</si>
  <si>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</si>
  <si>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</si>
  <si>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</si>
  <si>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</si>
  <si>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</si>
  <si>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</si>
  <si>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</si>
  <si>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</si>
  <si>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</si>
  <si>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</si>
  <si>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</si>
  <si>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</si>
  <si>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</si>
  <si>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</si>
  <si>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</si>
  <si>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</si>
  <si>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</si>
  <si>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</si>
  <si>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</si>
  <si>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</si>
  <si>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</si>
  <si>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</si>
  <si>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</si>
  <si>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</si>
  <si>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</si>
  <si>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</si>
  <si>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</si>
  <si>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</si>
  <si>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</si>
  <si>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</si>
  <si>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</si>
  <si>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</si>
  <si>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</si>
  <si>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</si>
  <si>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</si>
  <si>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</si>
  <si>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</si>
  <si>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</si>
  <si>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</si>
  <si>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</si>
  <si>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</si>
  <si>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</si>
  <si>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</si>
  <si>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</si>
  <si>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</si>
  <si>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</si>
  <si>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</si>
  <si>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</si>
  <si>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</si>
  <si>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</si>
  <si>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</si>
  <si>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</si>
  <si>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</si>
  <si>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</si>
  <si>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</si>
  <si>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</si>
  <si>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</si>
  <si>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</si>
  <si>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</si>
  <si>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</si>
  <si>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</si>
  <si>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</si>
  <si>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</si>
  <si>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</si>
  <si>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</si>
  <si>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</si>
  <si>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</si>
  <si>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</si>
  <si>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</si>
  <si>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</si>
  <si>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</si>
  <si>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</si>
  <si>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</si>
  <si>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</si>
  <si>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</si>
  <si>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</si>
  <si>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</si>
  <si>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</si>
  <si>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</si>
  <si>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</si>
  <si>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</si>
  <si>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</si>
  <si>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</si>
  <si>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</si>
  <si>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</si>
  <si>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</si>
  <si>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</si>
  <si>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</si>
  <si>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</si>
  <si>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</si>
  <si>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</si>
  <si>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</si>
  <si>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</si>
  <si>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</si>
  <si>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</si>
  <si>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</si>
  <si>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</si>
  <si>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</si>
  <si>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</si>
  <si>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</si>
  <si>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</si>
  <si>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</si>
  <si>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</si>
  <si>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</si>
  <si>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</si>
  <si>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</si>
  <si>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</si>
  <si>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</si>
  <si>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</si>
  <si>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</si>
  <si>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</si>
  <si>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</si>
  <si>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</si>
  <si>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</si>
  <si>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</si>
  <si>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</si>
  <si>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</si>
  <si>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</si>
  <si>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</si>
  <si>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</si>
  <si>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</si>
  <si>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</si>
  <si>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</si>
  <si>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</si>
  <si>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</si>
  <si>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</si>
  <si>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</si>
  <si>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</si>
  <si>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</si>
  <si>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</si>
  <si>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</si>
  <si>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</si>
  <si>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</si>
  <si>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</si>
  <si>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</si>
  <si>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</si>
  <si>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</si>
  <si>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</si>
  <si>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</si>
  <si>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</si>
  <si>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</si>
  <si>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</si>
  <si>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</si>
  <si>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</si>
  <si>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</si>
  <si>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</si>
  <si>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</si>
  <si>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</si>
  <si>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</si>
  <si>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</si>
  <si>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</si>
  <si>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</si>
  <si>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</si>
  <si>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</si>
  <si>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</si>
  <si>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</si>
  <si>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</si>
  <si>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</si>
  <si>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</si>
  <si>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</si>
  <si>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</si>
  <si>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</si>
  <si>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</si>
  <si>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</si>
  <si>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</si>
  <si>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</si>
  <si>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</si>
  <si>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</si>
  <si>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</si>
  <si>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</si>
  <si>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</si>
  <si>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</si>
  <si>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</si>
  <si>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</si>
  <si>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</si>
  <si>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</si>
  <si>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</si>
  <si>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</si>
  <si>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</si>
  <si>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</si>
  <si>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</si>
  <si>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</si>
  <si>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</si>
  <si>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</si>
  <si>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</si>
  <si>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</si>
  <si>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</si>
  <si>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</si>
  <si>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</si>
  <si>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</si>
  <si>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</si>
  <si>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</si>
  <si>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</si>
  <si>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</si>
  <si>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</si>
  <si>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</si>
  <si>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</si>
  <si>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</si>
  <si>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</si>
  <si>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</si>
  <si>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</si>
  <si>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</si>
  <si>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</si>
  <si>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</si>
  <si>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</si>
  <si>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</si>
  <si>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</si>
  <si>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</si>
  <si>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</si>
  <si>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</si>
  <si>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</si>
  <si>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</si>
  <si>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</si>
  <si>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</si>
  <si>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</si>
  <si>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</si>
  <si>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</si>
  <si>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</si>
  <si>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</si>
  <si>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</si>
  <si>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</si>
  <si>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</si>
  <si>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</si>
  <si>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</si>
  <si>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</si>
  <si>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</si>
  <si>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</si>
  <si>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</si>
  <si>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</si>
  <si>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</si>
  <si>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</si>
  <si>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</si>
  <si>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</si>
  <si>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</si>
  <si>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</si>
  <si>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</si>
  <si>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</si>
  <si>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</si>
  <si>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</si>
  <si>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</si>
  <si>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</si>
  <si>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</si>
  <si>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</si>
  <si>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</si>
  <si>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</si>
  <si>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</si>
  <si>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</si>
  <si>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</si>
  <si>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</si>
  <si>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</si>
  <si>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</si>
  <si>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</si>
  <si>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</si>
  <si>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</si>
  <si>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</si>
  <si>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</si>
  <si>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</si>
  <si>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</si>
  <si>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</si>
  <si>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</si>
  <si>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</si>
  <si>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</si>
  <si>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</si>
  <si>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</si>
  <si>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</si>
  <si>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</si>
  <si>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</si>
  <si>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</si>
  <si>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</si>
  <si>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</si>
  <si>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</si>
  <si>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</si>
  <si>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</si>
  <si>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</si>
  <si>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</si>
  <si>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</si>
  <si>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</si>
  <si>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</si>
  <si>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</si>
  <si>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</si>
  <si>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</si>
  <si>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</si>
  <si>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</si>
  <si>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</si>
  <si>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</si>
  <si>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</si>
  <si>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</si>
  <si>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</si>
  <si>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</si>
  <si>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</si>
  <si>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</si>
  <si>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</si>
  <si>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</si>
  <si>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</si>
  <si>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</si>
  <si>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</si>
  <si>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</si>
  <si>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</si>
  <si>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</si>
  <si>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</si>
  <si>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</si>
  <si>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</si>
  <si>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</si>
  <si>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</si>
  <si>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</si>
  <si>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</si>
  <si>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</si>
  <si>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</si>
  <si>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</si>
  <si>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</si>
  <si>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</si>
  <si>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</si>
  <si>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</si>
  <si>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</si>
  <si>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</si>
  <si>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</si>
  <si>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</si>
  <si>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</si>
  <si>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</si>
  <si>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</si>
  <si>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</si>
  <si>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</si>
  <si>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</si>
  <si>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</si>
  <si>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</si>
  <si>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</si>
  <si>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</si>
  <si>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</si>
  <si>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</si>
  <si>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</si>
  <si>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</si>
  <si>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</si>
  <si>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</si>
  <si>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</si>
  <si>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</si>
  <si>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</si>
  <si>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</si>
  <si>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</si>
  <si>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</si>
  <si>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</si>
  <si>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</si>
  <si>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</si>
  <si>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</si>
  <si>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</si>
  <si>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</si>
  <si>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</si>
  <si>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</si>
  <si>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</si>
  <si>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</si>
  <si>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</si>
  <si>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</si>
  <si>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</si>
  <si>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</si>
  <si>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</si>
  <si>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</si>
  <si>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</si>
  <si>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</si>
  <si>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</si>
  <si>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</si>
  <si>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</si>
  <si>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</si>
  <si>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</si>
  <si>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</si>
  <si>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</si>
  <si>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</si>
  <si>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</si>
  <si>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</si>
  <si>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</si>
  <si>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</si>
  <si>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</si>
  <si>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</si>
  <si>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</si>
  <si>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</si>
  <si>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</si>
  <si>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</si>
  <si>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</si>
  <si>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</si>
  <si>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</si>
  <si>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</si>
  <si>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</si>
  <si>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</si>
  <si>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</si>
  <si>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</si>
  <si>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</si>
  <si>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</si>
  <si>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</si>
  <si>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</si>
  <si>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</si>
  <si>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</si>
  <si>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</si>
  <si>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</si>
  <si>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</si>
  <si>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</si>
  <si>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</si>
  <si>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</si>
  <si>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</si>
  <si>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</si>
  <si>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</si>
  <si>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</si>
  <si>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</si>
  <si>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</si>
  <si>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</si>
  <si>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</si>
  <si>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</si>
  <si>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</si>
  <si>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</si>
  <si>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</si>
  <si>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</si>
  <si>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</si>
  <si>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</si>
  <si>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</si>
  <si>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</si>
  <si>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</si>
  <si>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</si>
  <si>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</si>
  <si>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</si>
  <si>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</si>
  <si>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</si>
  <si>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</si>
  <si>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</si>
  <si>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</si>
  <si>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</si>
  <si>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</si>
  <si>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</si>
  <si>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</si>
  <si>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</si>
  <si>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</si>
  <si>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</si>
  <si>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</si>
  <si>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</si>
  <si>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</si>
  <si>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</si>
  <si>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</si>
  <si>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</si>
  <si>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</si>
  <si>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</si>
  <si>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</si>
  <si>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</si>
  <si>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</si>
  <si>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</si>
  <si>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</si>
  <si>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</si>
  <si>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</si>
  <si>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</si>
  <si>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</si>
  <si>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</si>
  <si>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</si>
  <si>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</si>
  <si>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</si>
  <si>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</si>
  <si>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</si>
  <si>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</si>
  <si>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</si>
  <si>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</si>
  <si>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</si>
  <si>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</si>
  <si>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</si>
  <si>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</si>
  <si>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</si>
  <si>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</si>
  <si>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</si>
  <si>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</si>
  <si>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</si>
  <si>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</si>
  <si>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</si>
  <si>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</si>
  <si>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</si>
  <si>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</si>
  <si>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</si>
  <si>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</si>
  <si>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</si>
  <si>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</si>
  <si>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</si>
  <si>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</si>
  <si>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</si>
  <si>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</si>
  <si>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</si>
  <si>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</si>
  <si>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</si>
  <si>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</si>
  <si>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</si>
  <si>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</si>
  <si>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</si>
  <si>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</si>
  <si>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</si>
  <si>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</si>
  <si>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</si>
  <si>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</si>
  <si>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</si>
  <si>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</si>
  <si>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</si>
  <si>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</si>
  <si>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</si>
  <si>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</si>
  <si>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</si>
  <si>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</si>
  <si>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</si>
  <si>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</si>
  <si>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</si>
  <si>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</si>
  <si>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</si>
  <si>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</si>
  <si>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</si>
  <si>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</si>
  <si>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</si>
  <si>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</si>
  <si>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</si>
  <si>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</si>
  <si>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</si>
  <si>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</si>
  <si>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</si>
  <si>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</si>
  <si>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</si>
  <si>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</si>
  <si>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</si>
  <si>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</si>
  <si>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</si>
  <si>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</si>
  <si>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</si>
  <si>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</si>
  <si>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</si>
  <si>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</si>
  <si>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</si>
  <si>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</si>
  <si>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</si>
  <si>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</si>
  <si>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</si>
  <si>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</si>
  <si>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</si>
  <si>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</si>
  <si>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</si>
  <si>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</si>
  <si>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</si>
  <si>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</si>
  <si>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</si>
  <si>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</si>
  <si>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</si>
  <si>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</si>
  <si>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</si>
  <si>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</si>
  <si>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</si>
  <si>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</si>
  <si>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</si>
  <si>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</si>
  <si>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</si>
  <si>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</si>
  <si>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</si>
  <si>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</si>
  <si>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</si>
  <si>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</si>
  <si>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</si>
  <si>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</si>
  <si>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</si>
  <si>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</si>
  <si>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</si>
  <si>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</si>
  <si>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</si>
  <si>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</si>
  <si>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</si>
  <si>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</si>
  <si>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</si>
  <si>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</si>
  <si>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</si>
  <si>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</si>
  <si>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</si>
  <si>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</si>
  <si>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</si>
  <si>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</si>
  <si>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</si>
  <si>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</si>
  <si>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</si>
  <si>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</si>
  <si>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</si>
  <si>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</si>
  <si>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</si>
  <si>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</si>
  <si>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</si>
  <si>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</si>
  <si>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</si>
  <si>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</si>
  <si>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</si>
  <si>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</si>
  <si>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</si>
  <si>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</si>
  <si>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</si>
  <si>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</si>
  <si>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</si>
  <si>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</si>
  <si>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</si>
  <si>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</si>
  <si>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</si>
  <si>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</si>
  <si>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</si>
  <si>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</si>
  <si>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</si>
  <si>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</si>
  <si>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</si>
  <si>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</si>
  <si>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</si>
  <si>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</si>
  <si>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</si>
  <si>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</si>
  <si>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</si>
  <si>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</si>
  <si>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</si>
  <si>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</si>
  <si>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</si>
  <si>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</si>
  <si>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</si>
  <si>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</si>
  <si>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</si>
  <si>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</si>
  <si>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</si>
  <si>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</si>
  <si>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</si>
  <si>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</si>
  <si>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</si>
  <si>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</si>
  <si>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</si>
  <si>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</si>
  <si>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</si>
  <si>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</si>
  <si>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</si>
  <si>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</si>
  <si>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</si>
  <si>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</si>
  <si>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</si>
  <si>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</si>
  <si>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</si>
  <si>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</si>
  <si>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</si>
  <si>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</si>
  <si>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</si>
  <si>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</si>
  <si>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</si>
  <si>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</si>
  <si>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</si>
  <si>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</si>
  <si>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</si>
  <si>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</si>
  <si>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</si>
  <si>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</si>
  <si>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</si>
  <si>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</si>
  <si>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</si>
  <si>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</si>
  <si>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</si>
  <si>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</si>
  <si>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</si>
  <si>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</si>
  <si>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</si>
  <si>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</si>
  <si>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</si>
  <si>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</si>
  <si>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</si>
  <si>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</si>
  <si>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</si>
  <si>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</si>
  <si>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</si>
  <si>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</si>
  <si>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</si>
  <si>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</si>
  <si>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</si>
  <si>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</si>
  <si>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</si>
  <si>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</si>
  <si>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</si>
  <si>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</si>
  <si>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</si>
  <si>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</si>
  <si>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</si>
  <si>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</si>
  <si>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</si>
  <si>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</si>
  <si>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</si>
  <si>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</si>
  <si>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</si>
  <si>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</si>
  <si>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</si>
  <si>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</si>
  <si>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</si>
  <si>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</si>
  <si>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</si>
  <si>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</si>
  <si>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</si>
  <si>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</si>
  <si>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</si>
  <si>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</si>
  <si>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</si>
  <si>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</si>
  <si>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</si>
  <si>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</si>
  <si>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</si>
  <si>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</si>
  <si>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</si>
  <si>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</si>
  <si>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</si>
  <si>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</si>
  <si>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</si>
  <si>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</si>
  <si>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</si>
  <si>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</si>
  <si>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</si>
  <si>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</si>
  <si>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</si>
  <si>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</si>
  <si>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</si>
  <si>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</si>
  <si>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</si>
  <si>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</si>
  <si>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</si>
  <si>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</si>
  <si>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</si>
  <si>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</si>
  <si>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</si>
  <si>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</si>
  <si>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</si>
  <si>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</si>
  <si>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</si>
  <si>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</si>
  <si>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</si>
  <si>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</si>
  <si>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</si>
  <si>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</si>
  <si>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</si>
  <si>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</si>
  <si>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</si>
  <si>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</si>
  <si>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</si>
  <si>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</si>
  <si>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</si>
  <si>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</si>
  <si>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</si>
  <si>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</si>
  <si>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</si>
  <si>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</si>
  <si>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</si>
  <si>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</si>
  <si>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</si>
  <si>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</si>
  <si>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</si>
  <si>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</si>
  <si>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</si>
  <si>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</si>
  <si>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</si>
  <si>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</si>
  <si>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</si>
  <si>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</si>
  <si>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</si>
  <si>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</si>
  <si>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</si>
  <si>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</si>
  <si>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</si>
  <si>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</si>
  <si>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</si>
  <si>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</si>
  <si>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</si>
  <si>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</si>
  <si>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</si>
  <si>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</si>
  <si>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</si>
  <si>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</si>
  <si>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</si>
  <si>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</si>
  <si>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</si>
  <si>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</si>
  <si>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</si>
  <si>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</si>
  <si>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</si>
  <si>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</si>
  <si>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</si>
  <si>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</si>
  <si>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</si>
  <si>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</si>
  <si>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</si>
  <si>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</si>
  <si>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</si>
  <si>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</si>
  <si>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</si>
  <si>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</si>
  <si>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</si>
  <si>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</si>
  <si>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</si>
  <si>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</si>
  <si>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</si>
  <si>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</si>
  <si>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</si>
  <si>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</si>
  <si>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</si>
  <si>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</si>
  <si>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</si>
  <si>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</si>
  <si>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</si>
  <si>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</si>
  <si>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</si>
  <si>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</si>
  <si>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</si>
  <si>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</si>
  <si>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</si>
  <si>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</si>
  <si>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</si>
  <si>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</si>
  <si>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</si>
  <si>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</si>
  <si>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</si>
  <si>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</si>
  <si>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</si>
  <si>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</si>
  <si>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</si>
  <si>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</si>
  <si>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</si>
  <si>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</si>
  <si>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</si>
  <si>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</si>
  <si>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</si>
  <si>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</si>
  <si>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</si>
  <si>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</si>
  <si>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</si>
  <si>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</si>
  <si>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</si>
  <si>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</si>
  <si>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</si>
  <si>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</si>
  <si>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</si>
  <si>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</si>
  <si>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</si>
  <si>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</si>
  <si>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</si>
  <si>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</si>
  <si>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</si>
  <si>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</si>
  <si>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</si>
  <si>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</si>
  <si>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</si>
  <si>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</si>
  <si>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</si>
  <si>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</si>
  <si>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</si>
  <si>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</si>
  <si>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</si>
  <si>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</si>
  <si>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</si>
  <si>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</si>
  <si>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</si>
  <si>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</si>
  <si>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</si>
  <si>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</si>
  <si>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</si>
  <si>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</si>
  <si>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</si>
  <si>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</si>
  <si>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</si>
  <si>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</si>
  <si>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</si>
  <si>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</si>
  <si>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</si>
  <si>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</si>
  <si>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</si>
  <si>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</si>
  <si>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</si>
  <si>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</si>
  <si>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</si>
  <si>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</si>
  <si>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</si>
  <si>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</si>
  <si>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</si>
  <si>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</si>
  <si>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</si>
  <si>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</si>
  <si>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</si>
  <si>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</si>
  <si>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</si>
  <si>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</si>
  <si>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</si>
  <si>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</si>
  <si>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</si>
  <si>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</si>
  <si>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</si>
  <si>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</si>
  <si>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</si>
  <si>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</si>
  <si>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</si>
  <si>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</si>
  <si>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</si>
  <si>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</si>
  <si>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</si>
  <si>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</si>
  <si>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</si>
  <si>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</si>
  <si>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</si>
  <si>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</si>
  <si>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</si>
  <si>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</si>
  <si>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</si>
  <si>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</si>
  <si>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</si>
  <si>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</si>
  <si>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</si>
  <si>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</si>
  <si>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</si>
  <si>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</si>
  <si>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</si>
  <si>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</si>
  <si>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</si>
  <si>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</si>
  <si>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</si>
  <si>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</si>
  <si>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</si>
  <si>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</si>
  <si>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</si>
  <si>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</si>
  <si>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</si>
  <si>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</si>
  <si>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</si>
  <si>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</si>
  <si>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</si>
  <si>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</si>
  <si>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</si>
  <si>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</si>
  <si>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</si>
  <si>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</si>
  <si>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</si>
  <si>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</si>
  <si>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</si>
  <si>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</si>
  <si>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</si>
  <si>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</si>
  <si>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</si>
  <si>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</si>
  <si>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</si>
  <si>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</si>
  <si>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</si>
  <si>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</si>
  <si>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</si>
  <si>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</si>
  <si>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</si>
  <si>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</si>
  <si>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</si>
  <si>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</si>
  <si>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</si>
  <si>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</si>
  <si>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</si>
  <si>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</si>
  <si>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</si>
  <si>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</si>
  <si>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</si>
  <si>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</si>
  <si>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</si>
  <si>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</si>
  <si>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</si>
  <si>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</si>
  <si>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</si>
  <si>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</si>
  <si>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</si>
  <si>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</si>
  <si>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</si>
  <si>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</si>
  <si>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</si>
  <si>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</si>
  <si>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</si>
  <si>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</si>
  <si>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</si>
  <si>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</si>
  <si>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</si>
  <si>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</si>
  <si>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</si>
  <si>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</si>
  <si>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</si>
  <si>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</si>
  <si>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</si>
  <si>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</si>
  <si>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</si>
  <si>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</si>
  <si>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</si>
  <si>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</si>
  <si>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</si>
  <si>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</si>
  <si>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</si>
  <si>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</si>
  <si>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</si>
  <si>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</si>
  <si>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</si>
  <si>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</si>
  <si>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</si>
  <si>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</si>
  <si>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</si>
  <si>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</si>
  <si>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</si>
  <si>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</si>
  <si>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</si>
  <si>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</si>
  <si>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</si>
  <si>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</si>
  <si>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</si>
  <si>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</si>
  <si>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</si>
  <si>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</si>
  <si>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</si>
  <si>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</si>
  <si>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</si>
  <si>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</si>
  <si>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</si>
  <si>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</si>
  <si>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</si>
  <si>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</si>
  <si>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</si>
  <si>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</si>
  <si>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</si>
  <si>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</si>
  <si>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</si>
  <si>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</si>
  <si>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</si>
  <si>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</si>
  <si>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</si>
  <si>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</si>
  <si>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</si>
  <si>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</si>
  <si>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</si>
  <si>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</si>
  <si>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</si>
  <si>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</si>
  <si>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</si>
  <si>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</si>
  <si>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</si>
  <si>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</si>
  <si>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</si>
  <si>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</si>
  <si>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</si>
  <si>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</si>
  <si>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</si>
  <si>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</si>
  <si>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</si>
  <si>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</si>
  <si>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</si>
  <si>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</si>
  <si>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</si>
  <si>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</si>
  <si>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</si>
  <si>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</si>
  <si>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</si>
  <si>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</si>
  <si>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</si>
  <si>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</si>
  <si>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</si>
  <si>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</si>
  <si>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</si>
  <si>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</si>
  <si>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</si>
  <si>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</si>
  <si>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</si>
  <si>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</si>
  <si>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</si>
  <si>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</si>
  <si>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</si>
  <si>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</si>
  <si>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</si>
  <si>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</si>
  <si>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</si>
  <si>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</si>
  <si>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</si>
  <si>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</si>
  <si>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</si>
  <si>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</si>
  <si>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</si>
  <si>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</si>
  <si>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</si>
  <si>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</si>
  <si>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</si>
  <si>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</si>
  <si>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</si>
  <si>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</si>
  <si>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</si>
  <si>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</si>
  <si>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</si>
  <si>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</si>
  <si>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</si>
  <si>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</si>
  <si>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</si>
  <si>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</si>
  <si>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</si>
  <si>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</si>
  <si>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</si>
  <si>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</si>
  <si>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</si>
  <si>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</si>
  <si>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</si>
  <si>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</si>
  <si>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</si>
  <si>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</si>
  <si>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</si>
  <si>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</si>
  <si>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</si>
  <si>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</si>
  <si>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</si>
  <si>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</si>
  <si>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</si>
  <si>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</si>
  <si>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</si>
  <si>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</si>
  <si>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</si>
  <si>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</si>
  <si>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</si>
  <si>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</si>
  <si>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</si>
  <si>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</si>
  <si>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</si>
  <si>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</si>
  <si>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</si>
  <si>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</si>
  <si>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</si>
  <si>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</si>
  <si>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</si>
  <si>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</si>
  <si>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</si>
  <si>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</si>
  <si>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</si>
  <si>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</si>
  <si>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</si>
  <si>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</si>
  <si>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</si>
  <si>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</si>
  <si>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</si>
  <si>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</si>
  <si>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</si>
  <si>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</si>
  <si>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</si>
  <si>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</si>
  <si>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</si>
  <si>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</si>
  <si>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</si>
  <si>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</si>
  <si>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</si>
  <si>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</si>
  <si>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</si>
  <si>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</si>
  <si>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</si>
  <si>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</si>
  <si>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</si>
  <si>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</si>
  <si>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</si>
  <si>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</si>
  <si>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</si>
  <si>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</si>
  <si>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</si>
  <si>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</si>
  <si>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</si>
  <si>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</si>
  <si>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</si>
  <si>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</si>
  <si>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</si>
  <si>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</si>
  <si>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</si>
  <si>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</si>
  <si>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</si>
  <si>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</si>
  <si>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</si>
  <si>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</si>
  <si>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</si>
  <si>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</si>
  <si>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</si>
  <si>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</si>
  <si>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</si>
  <si>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</si>
  <si>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</si>
  <si>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</si>
  <si>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</si>
  <si>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</si>
  <si>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</si>
  <si>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</si>
  <si>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</si>
  <si>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</si>
  <si>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</si>
  <si>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</si>
  <si>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</si>
  <si>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</si>
  <si>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</si>
  <si>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</si>
  <si>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</si>
  <si>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</si>
  <si>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</si>
  <si>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</si>
  <si>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</si>
  <si>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</si>
  <si>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</si>
  <si>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</si>
  <si>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</si>
  <si>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</si>
  <si>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</si>
  <si>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</si>
  <si>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</si>
  <si>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</si>
  <si>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</si>
  <si>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</si>
  <si>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</si>
  <si>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</si>
  <si>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</si>
  <si>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</si>
  <si>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</si>
  <si>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</si>
  <si>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</si>
  <si>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</si>
  <si>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</si>
  <si>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</si>
  <si>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</si>
  <si>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</si>
  <si>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</si>
  <si>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</si>
  <si>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</si>
  <si>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</si>
  <si>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</si>
  <si>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</si>
  <si>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</si>
  <si>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</si>
  <si>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</si>
  <si>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</si>
  <si>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</si>
  <si>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</si>
  <si>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</si>
  <si>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</si>
  <si>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</si>
  <si>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</si>
  <si>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</si>
  <si>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</si>
  <si>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</si>
  <si>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</si>
  <si>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</si>
  <si>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</si>
  <si>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</si>
  <si>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</si>
  <si>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</si>
  <si>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</si>
  <si>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</si>
  <si>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</si>
  <si>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</si>
  <si>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</si>
  <si>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</si>
  <si>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</si>
  <si>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</si>
  <si>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</si>
  <si>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</si>
  <si>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</si>
  <si>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</si>
  <si>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</si>
  <si>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</si>
  <si>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</si>
  <si>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</si>
  <si>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</si>
  <si>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</si>
  <si>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</si>
  <si>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</si>
  <si>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</si>
  <si>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</si>
  <si>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</si>
  <si>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</si>
  <si>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</si>
  <si>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</si>
  <si>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</si>
  <si>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</si>
  <si>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</si>
  <si>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</si>
  <si>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</si>
  <si>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</si>
  <si>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</si>
  <si>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</si>
  <si>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</si>
  <si>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</si>
  <si>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</si>
  <si>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</si>
  <si>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</si>
  <si>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</si>
  <si>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</si>
  <si>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</si>
  <si>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</si>
  <si>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</si>
  <si>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</si>
  <si>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</si>
  <si>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</si>
  <si>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</si>
  <si>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</si>
  <si>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</si>
  <si>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</si>
  <si>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</si>
  <si>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</si>
  <si>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</si>
  <si>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</si>
  <si>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</si>
  <si>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</si>
  <si>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</si>
  <si>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</si>
  <si>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</si>
  <si>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</si>
  <si>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</si>
  <si>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</si>
  <si>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</si>
  <si>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</si>
  <si>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</si>
  <si>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</si>
  <si>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</si>
  <si>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</si>
  <si>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</si>
  <si>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</si>
  <si>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</si>
  <si>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</si>
  <si>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</si>
  <si>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</si>
  <si>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</si>
  <si>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</si>
  <si>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</si>
  <si>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</si>
  <si>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</si>
  <si>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</si>
  <si>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</si>
  <si>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</si>
  <si>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</si>
  <si>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</si>
  <si>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</si>
  <si>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</si>
  <si>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</si>
  <si>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</si>
  <si>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</si>
  <si>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</si>
  <si>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</si>
  <si>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</si>
  <si>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</si>
  <si>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</si>
  <si>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</si>
  <si>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</si>
  <si>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</si>
  <si>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</si>
  <si>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</si>
  <si>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</si>
  <si>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</si>
  <si>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</si>
  <si>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</si>
  <si>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</si>
  <si>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</si>
  <si>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</si>
  <si>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</si>
  <si>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</si>
  <si>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</si>
  <si>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</si>
  <si>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</si>
  <si>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</si>
  <si>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</si>
  <si>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</si>
  <si>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</si>
  <si>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</si>
  <si>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</si>
  <si>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</si>
  <si>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</si>
  <si>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</si>
  <si>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</si>
  <si>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</si>
  <si>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</si>
  <si>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</si>
  <si>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</si>
  <si>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</si>
  <si>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</si>
  <si>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</si>
  <si>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</si>
  <si>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</si>
  <si>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</si>
  <si>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</si>
  <si>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</si>
  <si>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</si>
  <si>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</si>
  <si>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</si>
  <si>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</si>
  <si>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</si>
  <si>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</si>
  <si>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</si>
  <si>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</si>
  <si>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</si>
  <si>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</si>
  <si>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</si>
  <si>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</si>
  <si>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</si>
  <si>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</si>
  <si>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</si>
  <si>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</si>
  <si>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</si>
  <si>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</si>
  <si>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</si>
  <si>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</si>
  <si>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</si>
  <si>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</si>
  <si>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</si>
  <si>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</si>
  <si>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</si>
  <si>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</si>
  <si>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</si>
  <si>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</si>
  <si>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</si>
  <si>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</si>
  <si>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</si>
  <si>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</si>
  <si>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</si>
  <si>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</si>
  <si>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</si>
  <si>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</si>
  <si>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</si>
  <si>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</si>
  <si>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</si>
  <si>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</si>
  <si>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</si>
  <si>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</si>
  <si>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</si>
  <si>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</si>
  <si>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</si>
  <si>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</si>
  <si>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</si>
  <si>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</si>
  <si>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</si>
  <si>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</si>
  <si>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</si>
  <si>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</si>
  <si>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</si>
  <si>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</si>
  <si>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</si>
  <si>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</si>
  <si>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</si>
  <si>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</si>
  <si>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</si>
  <si>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</si>
  <si>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</si>
  <si>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</si>
  <si>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</si>
  <si>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</si>
  <si>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</si>
  <si>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</si>
  <si>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</si>
  <si>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</si>
  <si>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</si>
  <si>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</si>
  <si>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</si>
  <si>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</si>
  <si>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</si>
  <si>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</si>
  <si>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</si>
  <si>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</si>
  <si>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</si>
  <si>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</si>
  <si>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</si>
  <si>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</si>
  <si>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</si>
  <si>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</si>
  <si>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</si>
  <si>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</si>
  <si>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</si>
  <si>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</si>
  <si>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</si>
  <si>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</si>
  <si>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</si>
  <si>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</si>
  <si>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</si>
  <si>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</si>
  <si>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</si>
  <si>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</si>
  <si>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</si>
  <si>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</si>
  <si>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</si>
  <si>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</si>
  <si>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</si>
  <si>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</si>
  <si>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</si>
  <si>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</si>
  <si>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</si>
  <si>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</si>
  <si>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</si>
  <si>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</si>
  <si>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</si>
  <si>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</si>
  <si>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</si>
  <si>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</si>
  <si>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</si>
  <si>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</si>
  <si>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</si>
  <si>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</si>
  <si>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</si>
  <si>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</si>
  <si>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</si>
  <si>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</si>
  <si>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</si>
  <si>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</si>
  <si>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</si>
  <si>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</si>
  <si>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</si>
  <si>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</si>
  <si>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</si>
  <si>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</si>
  <si>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</si>
  <si>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</si>
  <si>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</si>
  <si>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</si>
  <si>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</si>
  <si>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</si>
  <si>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</si>
  <si>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</si>
  <si>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</si>
  <si>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</si>
  <si>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</si>
  <si>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</si>
  <si>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</si>
  <si>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</si>
  <si>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</si>
  <si>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</si>
  <si>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</si>
  <si>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</si>
  <si>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</si>
  <si>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</si>
  <si>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</si>
  <si>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</si>
  <si>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</si>
  <si>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</si>
  <si>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</si>
  <si>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</si>
  <si>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</si>
  <si>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</si>
  <si>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</si>
  <si>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</si>
  <si>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</si>
  <si>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</si>
  <si>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</si>
  <si>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</si>
  <si>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</si>
  <si>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</si>
  <si>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</si>
  <si>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</si>
  <si>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</si>
  <si>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</si>
  <si>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</si>
  <si>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</si>
  <si>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</si>
  <si>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</si>
  <si>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</si>
  <si>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</si>
  <si>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</si>
  <si>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</si>
  <si>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</si>
  <si>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</si>
  <si>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</si>
  <si>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</si>
  <si>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</si>
  <si>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</si>
  <si>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</si>
  <si>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</si>
  <si>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</si>
  <si>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</si>
  <si>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</si>
  <si>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</si>
  <si>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</si>
  <si>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</si>
  <si>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</si>
  <si>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</si>
  <si>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</si>
  <si>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</si>
  <si>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</si>
  <si>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</si>
  <si>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</si>
  <si>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</si>
  <si>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</si>
  <si>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</si>
  <si>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</si>
  <si>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</si>
  <si>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</si>
  <si>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</si>
  <si>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</si>
  <si>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</si>
  <si>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</si>
  <si>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</si>
  <si>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</si>
  <si>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</si>
  <si>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</si>
  <si>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</si>
  <si>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</si>
  <si>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</si>
  <si>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</si>
  <si>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</si>
  <si>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</si>
  <si>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</si>
  <si>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</si>
  <si>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</si>
  <si>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</si>
  <si>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</si>
  <si>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</si>
  <si>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</si>
  <si>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</si>
  <si>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</si>
  <si>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</si>
  <si>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</si>
  <si>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</si>
  <si>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</si>
  <si>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</si>
  <si>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</si>
  <si>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</si>
  <si>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</si>
  <si>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</si>
  <si>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</si>
  <si>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</si>
  <si>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</si>
  <si>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</si>
  <si>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</si>
  <si>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</si>
  <si>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</si>
  <si>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</si>
  <si>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</si>
  <si>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</si>
  <si>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</si>
  <si>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</si>
  <si>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</si>
  <si>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</si>
  <si>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</si>
  <si>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</si>
  <si>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</si>
  <si>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</si>
  <si>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</si>
  <si>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</si>
  <si>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</si>
  <si>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</si>
  <si>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</si>
  <si>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</si>
  <si>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</si>
  <si>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</si>
  <si>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</si>
  <si>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</si>
  <si>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</si>
  <si>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</si>
  <si>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</si>
  <si>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</si>
  <si>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</si>
  <si>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</si>
  <si>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</si>
  <si>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</si>
  <si>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</si>
  <si>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</si>
  <si>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</si>
  <si>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</si>
  <si>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</si>
  <si>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</si>
  <si>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</si>
  <si>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</si>
  <si>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</si>
  <si>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</si>
  <si>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</si>
  <si>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</si>
  <si>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</si>
  <si>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</si>
  <si>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</si>
  <si>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</si>
  <si>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</si>
  <si>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</si>
  <si>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</si>
  <si>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</si>
  <si>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</si>
  <si>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</si>
  <si>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</si>
  <si>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</si>
  <si>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</si>
  <si>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</si>
  <si>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</si>
  <si>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</si>
  <si>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</si>
  <si>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</si>
  <si>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</si>
  <si>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</si>
  <si>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</si>
  <si>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</si>
  <si>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</si>
  <si>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</si>
  <si>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</si>
  <si>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</si>
  <si>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</si>
  <si>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</si>
  <si>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</si>
  <si>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</si>
  <si>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</si>
  <si>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</si>
  <si>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</si>
  <si>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</si>
  <si>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</si>
  <si>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</si>
  <si>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</si>
  <si>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</si>
  <si>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</si>
  <si>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</si>
  <si>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</si>
  <si>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</si>
  <si>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</si>
  <si>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</si>
  <si>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</si>
  <si>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</si>
  <si>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</si>
  <si>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</si>
  <si>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</si>
  <si>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</si>
  <si>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</si>
  <si>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</si>
  <si>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</si>
  <si>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</si>
  <si>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</si>
  <si>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</si>
  <si>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</si>
  <si>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</si>
  <si>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</si>
  <si>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</si>
  <si>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</si>
  <si>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</si>
  <si>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</si>
  <si>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</si>
  <si>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</si>
  <si>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</si>
  <si>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</si>
  <si>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</si>
  <si>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</si>
  <si>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</si>
  <si>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</si>
  <si>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</si>
  <si>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</si>
  <si>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</si>
  <si>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</si>
  <si>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</si>
  <si>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</si>
  <si>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</si>
  <si>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</si>
  <si>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</si>
  <si>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</si>
  <si>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</si>
  <si>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</si>
  <si>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</si>
  <si>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</si>
  <si>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</si>
  <si>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</si>
  <si>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</si>
  <si>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</si>
  <si>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</si>
  <si>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</si>
  <si>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</si>
  <si>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</si>
  <si>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</si>
  <si>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</si>
  <si>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</si>
  <si>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</si>
  <si>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</si>
  <si>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</si>
  <si>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</si>
  <si>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</si>
  <si>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</si>
  <si>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</si>
  <si>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</si>
  <si>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</si>
  <si>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</si>
  <si>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</si>
  <si>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</si>
  <si>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</si>
  <si>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</si>
  <si>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</si>
  <si>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</si>
  <si>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</si>
  <si>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</si>
  <si>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</si>
  <si>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</si>
  <si>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</si>
  <si>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</si>
  <si>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</si>
  <si>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</si>
  <si>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</si>
  <si>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</si>
  <si>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</si>
  <si>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</si>
  <si>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</si>
  <si>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</si>
  <si>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</si>
  <si>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</si>
  <si>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</si>
  <si>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</si>
  <si>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</si>
  <si>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</si>
  <si>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</si>
  <si>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</si>
  <si>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</si>
  <si>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</si>
  <si>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</si>
  <si>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</si>
  <si>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</si>
  <si>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</si>
  <si>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</si>
  <si>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</si>
  <si>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</si>
  <si>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</si>
  <si>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</si>
  <si>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</si>
  <si>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</si>
  <si>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</si>
  <si>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</si>
  <si>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</si>
  <si>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</si>
  <si>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</si>
  <si>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</si>
  <si>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</si>
  <si>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</si>
  <si>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</si>
  <si>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</si>
  <si>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</si>
  <si>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</si>
  <si>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</si>
  <si>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</si>
  <si>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</si>
  <si>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</si>
  <si>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</si>
  <si>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</si>
  <si>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</si>
  <si>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</si>
  <si>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</si>
  <si>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</si>
  <si>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</si>
  <si>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</si>
  <si>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</si>
  <si>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</si>
  <si>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</si>
  <si>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</si>
  <si>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</si>
  <si>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</si>
  <si>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</si>
  <si>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</si>
  <si>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</si>
  <si>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</si>
  <si>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</si>
  <si>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</si>
  <si>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</si>
  <si>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</si>
  <si>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</si>
  <si>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</si>
  <si>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</si>
  <si>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</si>
  <si>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</si>
  <si>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</si>
  <si>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</si>
  <si>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</si>
  <si>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</si>
  <si>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</si>
  <si>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</si>
  <si>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</si>
  <si>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</si>
  <si>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</si>
  <si>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</si>
  <si>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</si>
  <si>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</si>
  <si>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</si>
  <si>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</si>
  <si>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</si>
  <si>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</si>
  <si>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</si>
  <si>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</si>
  <si>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</si>
  <si>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</si>
  <si>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</si>
  <si>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</si>
  <si>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</si>
  <si>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</si>
  <si>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</si>
  <si>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</si>
  <si>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</si>
  <si>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</si>
  <si>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</si>
  <si>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</si>
  <si>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</si>
  <si>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</si>
  <si>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</si>
  <si>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</si>
  <si>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</si>
  <si>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</si>
  <si>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</si>
  <si>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</si>
  <si>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</si>
  <si>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</si>
  <si>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</si>
  <si>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</si>
  <si>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</si>
  <si>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</si>
  <si>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</si>
  <si>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</si>
  <si>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</si>
  <si>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</si>
  <si>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</si>
  <si>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</si>
  <si>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</si>
  <si>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</si>
  <si>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</si>
  <si>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</si>
  <si>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</si>
  <si>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</si>
  <si>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</si>
  <si>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</si>
  <si>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</si>
  <si>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</si>
  <si>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</si>
  <si>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</si>
  <si>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</si>
  <si>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</si>
  <si>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</si>
  <si>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</si>
  <si>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</si>
  <si>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</si>
  <si>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</si>
  <si>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</si>
  <si>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</si>
  <si>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</si>
  <si>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</si>
  <si>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</si>
  <si>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</si>
  <si>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</si>
  <si>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</si>
  <si>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</si>
  <si>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</si>
  <si>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</si>
  <si>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</si>
  <si>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</si>
  <si>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</si>
  <si>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</si>
  <si>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</si>
  <si>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</si>
  <si>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</si>
  <si>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</si>
  <si>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</si>
  <si>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</si>
  <si>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</si>
  <si>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</si>
  <si>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</si>
  <si>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</si>
  <si>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</si>
  <si>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</si>
  <si>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</si>
  <si>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</si>
  <si>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</si>
  <si>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</si>
  <si>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</si>
  <si>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</si>
  <si>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</si>
  <si>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</si>
  <si>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</si>
  <si>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</si>
  <si>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</si>
  <si>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</si>
  <si>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</si>
  <si>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</si>
  <si>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</si>
  <si>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</si>
  <si>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</si>
  <si>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</si>
  <si>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</si>
  <si>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</si>
  <si>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</si>
  <si>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</si>
  <si>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</si>
  <si>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</si>
  <si>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</si>
  <si>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</si>
  <si>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</si>
  <si>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</si>
  <si>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</si>
  <si>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</si>
  <si>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</si>
  <si>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</si>
  <si>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</si>
  <si>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</si>
  <si>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</si>
  <si>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</si>
  <si>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</si>
  <si>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</si>
  <si>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</si>
  <si>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</si>
  <si>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</si>
  <si>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</si>
  <si>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</si>
  <si>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</si>
  <si>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</si>
  <si>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</si>
  <si>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</si>
  <si>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</si>
  <si>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</si>
  <si>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</si>
  <si>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</si>
  <si>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</si>
  <si>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</si>
  <si>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</si>
  <si>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</si>
  <si>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</si>
  <si>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</si>
  <si>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</si>
  <si>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</si>
  <si>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</si>
  <si>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</si>
  <si>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</si>
  <si>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</si>
  <si>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</si>
  <si>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</si>
  <si>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</si>
  <si>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</si>
  <si>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</si>
  <si>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</si>
  <si>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</si>
  <si>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</si>
  <si>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</si>
  <si>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</si>
  <si>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</si>
  <si>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</si>
  <si>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</si>
  <si>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</si>
  <si>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</si>
  <si>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</si>
  <si>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</si>
  <si>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</si>
  <si>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</si>
  <si>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</si>
  <si>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</si>
  <si>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</si>
  <si>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</si>
  <si>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</si>
  <si>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</si>
  <si>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</si>
  <si>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</si>
  <si>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</si>
  <si>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</si>
  <si>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</si>
  <si>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</si>
  <si>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</si>
  <si>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</si>
  <si>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</si>
  <si>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</si>
  <si>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</si>
  <si>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</si>
  <si>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</si>
  <si>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</si>
  <si>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</si>
  <si>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</si>
  <si>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</si>
  <si>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</si>
  <si>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</si>
  <si>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</si>
  <si>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</si>
  <si>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</si>
  <si>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</si>
  <si>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</si>
  <si>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</si>
  <si>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</si>
  <si>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</si>
  <si>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</si>
  <si>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</si>
  <si>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</si>
  <si>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</si>
  <si>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</si>
  <si>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</si>
  <si>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</si>
  <si>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</si>
  <si>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</si>
  <si>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</si>
  <si>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</si>
  <si>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</si>
  <si>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</si>
  <si>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</si>
  <si>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</si>
  <si>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</si>
  <si>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</si>
  <si>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</si>
  <si>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</si>
  <si>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</si>
  <si>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</si>
  <si>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</si>
  <si>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</si>
  <si>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</si>
  <si>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</si>
  <si>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</si>
  <si>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</si>
  <si>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</si>
  <si>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</si>
  <si>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</si>
  <si>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</si>
  <si>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</si>
  <si>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</si>
  <si>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</si>
  <si>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</si>
  <si>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</si>
  <si>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</si>
  <si>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</si>
  <si>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</si>
  <si>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</si>
  <si>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</si>
  <si>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</si>
  <si>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</si>
  <si>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</si>
  <si>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</si>
  <si>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</si>
  <si>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</si>
  <si>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</si>
  <si>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</si>
  <si>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</si>
  <si>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</si>
  <si>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</si>
  <si>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</si>
  <si>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</si>
  <si>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</si>
  <si>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</si>
  <si>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</si>
  <si>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</si>
  <si>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</si>
  <si>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</si>
  <si>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</si>
  <si>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</si>
  <si>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</si>
  <si>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</si>
  <si>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</si>
  <si>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</si>
  <si>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</si>
  <si>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</si>
  <si>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</si>
  <si>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</si>
  <si>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</si>
  <si>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</si>
  <si>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</si>
  <si>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</si>
  <si>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</si>
  <si>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</si>
  <si>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</si>
  <si>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</si>
  <si>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</si>
  <si>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</si>
  <si>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</si>
  <si>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</si>
  <si>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</si>
  <si>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</si>
  <si>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</si>
  <si>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</si>
  <si>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</si>
  <si>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</si>
  <si>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</si>
  <si>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</si>
  <si>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</si>
  <si>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</si>
  <si>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</si>
  <si>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</si>
  <si>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</si>
  <si>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</si>
  <si>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</si>
  <si>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</si>
  <si>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</si>
  <si>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</si>
  <si>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</si>
  <si>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</si>
  <si>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</si>
  <si>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</si>
  <si>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</si>
  <si>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</si>
  <si>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</si>
  <si>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</si>
  <si>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</si>
  <si>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</si>
  <si>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</si>
  <si>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</si>
  <si>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</si>
  <si>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</si>
  <si>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</si>
  <si>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</si>
  <si>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</si>
  <si>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</si>
  <si>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</si>
  <si>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</si>
  <si>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</si>
  <si>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</si>
  <si>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</si>
  <si>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</si>
  <si>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</si>
  <si>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</si>
  <si>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</si>
  <si>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</si>
  <si>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</si>
  <si>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</si>
  <si>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</si>
  <si>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</si>
  <si>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</si>
  <si>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</si>
  <si>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</si>
  <si>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</si>
  <si>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</si>
  <si>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</si>
  <si>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</si>
  <si>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</si>
  <si>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</si>
  <si>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</si>
  <si>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</si>
  <si>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</si>
  <si>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</si>
  <si>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</si>
  <si>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</si>
  <si>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</si>
  <si>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</si>
  <si>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</si>
  <si>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</si>
  <si>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</si>
  <si>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</si>
  <si>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</si>
  <si>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</si>
  <si>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</si>
  <si>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</si>
  <si>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</si>
  <si>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</si>
  <si>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</si>
  <si>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</si>
  <si>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</si>
  <si>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</si>
  <si>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</si>
  <si>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</si>
  <si>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</si>
  <si>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</si>
  <si>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</si>
  <si>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</si>
  <si>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</si>
  <si>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</si>
  <si>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</si>
  <si>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</si>
  <si>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</si>
  <si>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</si>
  <si>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</si>
  <si>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</si>
  <si>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</si>
  <si>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</si>
  <si>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</si>
  <si>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</si>
  <si>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</si>
  <si>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</si>
  <si>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</si>
  <si>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</si>
  <si>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</si>
  <si>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</si>
  <si>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</si>
  <si>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</si>
  <si>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</si>
  <si>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</si>
  <si>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</si>
  <si>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</si>
  <si>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</si>
  <si>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</si>
  <si>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</si>
  <si>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</si>
  <si>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</si>
  <si>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</si>
  <si>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</si>
  <si>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</si>
  <si>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</si>
  <si>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</si>
  <si>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</si>
  <si>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</si>
  <si>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</si>
  <si>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</si>
  <si>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</si>
  <si>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</si>
  <si>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</si>
  <si>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</si>
  <si>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</si>
  <si>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</si>
  <si>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</si>
  <si>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</si>
  <si>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</si>
  <si>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</si>
  <si>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</si>
  <si>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</si>
  <si>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</si>
  <si>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</si>
  <si>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</si>
  <si>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</si>
  <si>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</si>
  <si>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</si>
  <si>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</si>
  <si>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</si>
  <si>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</si>
  <si>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</si>
  <si>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</si>
  <si>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</si>
  <si>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</si>
  <si>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</si>
  <si>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</si>
  <si>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</si>
  <si>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</si>
  <si>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</si>
  <si>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</si>
  <si>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</si>
  <si>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</si>
  <si>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</si>
  <si>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</si>
  <si>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</si>
  <si>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</si>
  <si>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</si>
  <si>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</si>
  <si>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</si>
  <si>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</si>
  <si>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</si>
  <si>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</si>
  <si>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</si>
  <si>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</si>
  <si>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</si>
  <si>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</si>
  <si>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</si>
  <si>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</si>
  <si>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</si>
  <si>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</si>
  <si>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</si>
  <si>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</si>
  <si>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</si>
  <si>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</si>
  <si>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</si>
  <si>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</si>
  <si>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</si>
  <si>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</si>
  <si>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</si>
  <si>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</si>
  <si>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</si>
  <si>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</si>
  <si>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</si>
  <si>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</si>
  <si>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</si>
  <si>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</si>
  <si>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</si>
  <si>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</si>
  <si>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</si>
  <si>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</si>
  <si>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</si>
  <si>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</si>
  <si>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</si>
  <si>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</si>
  <si>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</si>
  <si>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</si>
  <si>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</si>
  <si>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</si>
  <si>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</si>
  <si>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</si>
  <si>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</si>
  <si>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</si>
  <si>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</si>
  <si>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</si>
  <si>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</si>
  <si>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</si>
  <si>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</si>
  <si>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</si>
  <si>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</si>
  <si>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</si>
  <si>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</si>
  <si>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</si>
  <si>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</si>
  <si>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</si>
  <si>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</si>
  <si>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</si>
  <si>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</si>
  <si>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</si>
  <si>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</si>
  <si>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</si>
  <si>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</si>
  <si>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</si>
  <si>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</si>
  <si>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</si>
  <si>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</si>
  <si>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</si>
  <si>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</si>
  <si>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</si>
  <si>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</si>
  <si>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</si>
  <si>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</si>
  <si>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</si>
  <si>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</si>
  <si>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</si>
  <si>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</si>
  <si>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</si>
  <si>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</si>
  <si>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</si>
  <si>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</si>
  <si>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</si>
  <si>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</si>
  <si>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</si>
  <si>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</si>
  <si>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</si>
  <si>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</si>
  <si>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</si>
  <si>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</si>
  <si>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</si>
  <si>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</si>
  <si>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</si>
  <si>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</si>
  <si>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</si>
  <si>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</si>
  <si>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</si>
  <si>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</si>
  <si>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</si>
  <si>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</si>
  <si>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</si>
  <si>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</si>
  <si>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</si>
  <si>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</si>
  <si>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</si>
  <si>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</si>
  <si>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</si>
  <si>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</si>
  <si>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</si>
  <si>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</si>
  <si>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</si>
  <si>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</si>
  <si>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</si>
  <si>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</si>
  <si>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</si>
  <si>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</si>
  <si>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</si>
  <si>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</si>
  <si>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</si>
  <si>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</si>
  <si>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</si>
  <si>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</si>
  <si>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</si>
  <si>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</si>
  <si>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</si>
  <si>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</si>
  <si>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</si>
  <si>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</si>
  <si>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</si>
  <si>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</si>
  <si>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</si>
  <si>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</si>
  <si>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</si>
  <si>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</si>
  <si>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</si>
  <si>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</si>
  <si>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</si>
  <si>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</si>
  <si>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</si>
  <si>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</si>
  <si>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</si>
  <si>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</si>
  <si>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</si>
  <si>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</si>
  <si>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</si>
  <si>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</si>
  <si>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</si>
  <si>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</si>
  <si>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</si>
  <si>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</si>
  <si>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</si>
  <si>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</si>
  <si>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</si>
  <si>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</si>
  <si>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</si>
  <si>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</si>
  <si>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</si>
  <si>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</si>
  <si>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</si>
  <si>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</si>
  <si>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</si>
  <si>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</si>
  <si>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</si>
  <si>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</si>
  <si>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</si>
  <si>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</si>
  <si>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</si>
  <si>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</si>
  <si>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</si>
  <si>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</si>
  <si>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</si>
  <si>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</si>
  <si>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</si>
  <si>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</si>
  <si>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</si>
  <si>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</si>
  <si>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</si>
  <si>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</si>
  <si>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</si>
  <si>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</si>
  <si>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</si>
  <si>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</si>
  <si>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</si>
  <si>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</si>
  <si>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</si>
  <si>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</si>
  <si>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</si>
  <si>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</si>
  <si>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</si>
  <si>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</si>
  <si>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</si>
  <si>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</si>
  <si>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</si>
  <si>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</si>
  <si>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</si>
  <si>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</si>
  <si>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</si>
  <si>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</si>
  <si>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</si>
  <si>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</si>
  <si>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</si>
  <si>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</si>
  <si>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</si>
  <si>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</si>
  <si>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</si>
  <si>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</si>
  <si>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</si>
  <si>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</si>
  <si>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</si>
  <si>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</si>
  <si>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</si>
  <si>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</si>
  <si>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</si>
  <si>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</si>
  <si>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</si>
  <si>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</si>
  <si>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</si>
  <si>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</si>
  <si>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</si>
  <si>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</si>
  <si>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</si>
  <si>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</si>
  <si>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</si>
  <si>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</si>
  <si>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</si>
  <si>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</si>
  <si>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</si>
  <si>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</si>
  <si>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</si>
  <si>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</si>
  <si>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</si>
  <si>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</si>
  <si>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</si>
  <si>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</si>
  <si>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</si>
  <si>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</si>
  <si>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</si>
  <si>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</si>
  <si>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</si>
  <si>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</si>
  <si>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</si>
  <si>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</si>
  <si>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</si>
  <si>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</si>
  <si>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</si>
  <si>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</si>
  <si>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</si>
  <si>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</si>
  <si>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</si>
  <si>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</si>
  <si>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</si>
  <si>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</si>
  <si>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</si>
  <si>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</si>
  <si>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</si>
  <si>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</si>
  <si>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</si>
  <si>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</si>
  <si>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</si>
  <si>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</si>
  <si>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</si>
  <si>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</si>
  <si>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</si>
  <si>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</si>
  <si>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</si>
  <si>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</si>
  <si>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</si>
  <si>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</si>
  <si>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</si>
  <si>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</si>
  <si>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</si>
  <si>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</si>
  <si>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</si>
  <si>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</si>
  <si>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</si>
  <si>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</si>
  <si>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</si>
  <si>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</si>
  <si>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</si>
  <si>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</si>
  <si>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</si>
  <si>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</si>
  <si>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</si>
  <si>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</si>
  <si>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</si>
  <si>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</si>
  <si>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</si>
  <si>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</si>
  <si>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</si>
  <si>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</si>
  <si>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</si>
  <si>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</si>
  <si>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</si>
  <si>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</si>
  <si>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</si>
  <si>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</si>
  <si>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</si>
  <si>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</si>
  <si>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</si>
  <si>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</si>
  <si>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</si>
  <si>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</si>
  <si>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</si>
  <si>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</si>
  <si>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</si>
  <si>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</si>
  <si>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</si>
  <si>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</si>
  <si>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</si>
  <si>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</si>
  <si>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</si>
  <si>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</si>
  <si>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</si>
  <si>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</si>
  <si>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</si>
  <si>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</si>
  <si>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</si>
  <si>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</si>
  <si>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</si>
  <si>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</si>
  <si>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</si>
  <si>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</si>
  <si>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</si>
  <si>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</si>
  <si>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</si>
  <si>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</si>
  <si>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</si>
  <si>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</si>
  <si>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</si>
  <si>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</si>
  <si>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</si>
  <si>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</si>
  <si>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</si>
  <si>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</si>
  <si>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</si>
  <si>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</si>
  <si>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</si>
  <si>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</si>
  <si>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</si>
  <si>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</si>
  <si>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</si>
  <si>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</si>
  <si>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</si>
  <si>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</si>
  <si>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</si>
  <si>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</si>
  <si>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</si>
  <si>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</si>
  <si>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</si>
  <si>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</si>
  <si>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</si>
  <si>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</si>
  <si>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</si>
  <si>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</si>
  <si>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</si>
  <si>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</si>
  <si>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</si>
  <si>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</si>
  <si>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</si>
  <si>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</si>
  <si>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</si>
  <si>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</si>
  <si>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</si>
  <si>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</si>
  <si>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</si>
  <si>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</si>
  <si>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</si>
  <si>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</si>
  <si>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</si>
  <si>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</si>
  <si>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</si>
  <si>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</si>
  <si>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</si>
  <si>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</si>
  <si>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</si>
  <si>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</si>
  <si>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</si>
  <si>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</si>
  <si>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</si>
  <si>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</si>
  <si>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</si>
  <si>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</si>
  <si>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</si>
  <si>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</si>
  <si>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</si>
  <si>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</si>
  <si>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</si>
  <si>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</si>
  <si>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</si>
  <si>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</si>
  <si>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</si>
  <si>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</si>
  <si>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</si>
  <si>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</si>
  <si>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</si>
  <si>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</si>
  <si>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</si>
  <si>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</si>
  <si>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</si>
  <si>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</si>
  <si>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</si>
  <si>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</si>
  <si>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</si>
  <si>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</si>
  <si>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</si>
  <si>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</si>
  <si>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</si>
  <si>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</si>
  <si>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</si>
  <si>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</si>
  <si>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</si>
  <si>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</si>
  <si>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</si>
  <si>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</si>
  <si>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</si>
  <si>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</si>
  <si>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</si>
  <si>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</si>
  <si>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</si>
  <si>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</si>
  <si>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</si>
  <si>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</si>
  <si>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</si>
  <si>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</si>
  <si>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</si>
  <si>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</si>
  <si>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</si>
  <si>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</si>
  <si>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</si>
  <si>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</si>
  <si>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</si>
  <si>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</si>
  <si>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</si>
  <si>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</si>
  <si>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</si>
  <si>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</si>
  <si>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</si>
  <si>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</si>
  <si>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</si>
  <si>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</si>
  <si>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</si>
  <si>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</si>
  <si>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</si>
  <si>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</si>
  <si>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</si>
  <si>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</si>
  <si>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</si>
  <si>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</si>
  <si>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</si>
  <si>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</si>
  <si>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</si>
  <si>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</si>
  <si>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</si>
  <si>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</si>
  <si>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</si>
  <si>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</si>
  <si>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</si>
  <si>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</si>
  <si>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</si>
  <si>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</si>
  <si>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</si>
  <si>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</si>
  <si>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</si>
  <si>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</si>
  <si>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</si>
  <si>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</si>
  <si>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</si>
  <si>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</si>
  <si>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</si>
  <si>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</si>
  <si>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</si>
  <si>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</si>
  <si>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</si>
  <si>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</si>
  <si>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</si>
  <si>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</si>
  <si>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</si>
  <si>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</si>
  <si>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</si>
  <si>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</si>
  <si>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</si>
  <si>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</si>
  <si>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</si>
  <si>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</si>
  <si>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</si>
  <si>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</si>
  <si>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</si>
  <si>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</si>
  <si>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</si>
  <si>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</si>
  <si>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</si>
  <si>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</si>
  <si>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</si>
  <si>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</si>
  <si>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</si>
  <si>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</si>
  <si>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</si>
  <si>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</si>
  <si>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</si>
  <si>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</si>
  <si>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</si>
  <si>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</si>
  <si>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</si>
  <si>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</si>
  <si>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</si>
  <si>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</si>
  <si>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</si>
  <si>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</si>
  <si>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</si>
  <si>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</si>
  <si>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</si>
  <si>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</si>
  <si>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</si>
  <si>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</si>
  <si>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</si>
  <si>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</si>
  <si>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</si>
  <si>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</si>
  <si>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</si>
  <si>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</si>
  <si>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</si>
  <si>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</si>
  <si>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</si>
  <si>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</si>
  <si>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</si>
  <si>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</si>
  <si>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</si>
  <si>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</si>
  <si>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</si>
  <si>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</si>
  <si>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</si>
  <si>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</si>
  <si>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</si>
  <si>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</si>
  <si>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</si>
  <si>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</si>
  <si>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</si>
  <si>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</si>
  <si>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</si>
  <si>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</si>
  <si>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</si>
  <si>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</si>
  <si>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</si>
  <si>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</si>
  <si>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</si>
  <si>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</si>
  <si>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</si>
  <si>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</si>
  <si>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</si>
  <si>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</si>
  <si>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</si>
  <si>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</si>
  <si>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</si>
  <si>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</si>
  <si>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</si>
  <si>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</si>
  <si>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</si>
  <si>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</si>
  <si>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</si>
  <si>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</si>
  <si>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</si>
  <si>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</si>
  <si>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</si>
  <si>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</si>
  <si>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</si>
  <si>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</si>
  <si>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</si>
  <si>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</si>
  <si>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</si>
  <si>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</si>
  <si>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</si>
  <si>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</si>
  <si>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</si>
  <si>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</si>
  <si>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</si>
  <si>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</si>
  <si>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</si>
  <si>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</si>
  <si>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</si>
  <si>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</si>
  <si>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</si>
  <si>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</si>
  <si>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</si>
  <si>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</si>
  <si>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</si>
  <si>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</si>
  <si>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</si>
  <si>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</si>
  <si>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</si>
  <si>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</si>
  <si>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</si>
  <si>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</si>
  <si>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</si>
  <si>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</si>
  <si>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</si>
  <si>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</si>
  <si>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</si>
  <si>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</si>
  <si>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</si>
  <si>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</si>
  <si>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</si>
  <si>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</si>
  <si>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</si>
  <si>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</si>
  <si>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</si>
  <si>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</si>
  <si>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</si>
  <si>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</si>
  <si>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</si>
  <si>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</si>
  <si>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</si>
  <si>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</si>
  <si>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</si>
  <si>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</si>
  <si>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</si>
  <si>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</si>
  <si>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</si>
  <si>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</si>
  <si>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</si>
  <si>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</si>
  <si>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</si>
  <si>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</si>
  <si>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</si>
  <si>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</si>
  <si>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</si>
  <si>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</si>
  <si>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</si>
  <si>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</si>
  <si>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</si>
  <si>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</si>
  <si>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</si>
  <si>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</si>
  <si>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</si>
  <si>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</si>
  <si>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</si>
  <si>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</si>
  <si>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</si>
  <si>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</si>
  <si>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</si>
  <si>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</si>
  <si>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</si>
  <si>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</si>
  <si>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</si>
  <si>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</si>
  <si>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</si>
  <si>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</si>
  <si>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</si>
  <si>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</si>
  <si>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</si>
  <si>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</si>
  <si>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</si>
  <si>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</si>
  <si>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</si>
  <si>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</si>
  <si>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</si>
  <si>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</si>
  <si>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</si>
  <si>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</si>
  <si>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</si>
  <si>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</si>
  <si>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</si>
  <si>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</si>
  <si>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</si>
  <si>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</si>
  <si>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</si>
  <si>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</si>
  <si>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</si>
  <si>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</si>
  <si>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</si>
  <si>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</si>
  <si>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</si>
  <si>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</si>
  <si>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</si>
  <si>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</si>
  <si>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</si>
  <si>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</si>
  <si>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</si>
  <si>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</si>
  <si>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</si>
  <si>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</si>
  <si>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</si>
  <si>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</si>
  <si>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</si>
  <si>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</si>
  <si>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</si>
  <si>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</si>
  <si>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</si>
  <si>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</si>
  <si>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</si>
  <si>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</si>
  <si>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</si>
  <si>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</si>
  <si>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</si>
  <si>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</si>
  <si>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</si>
  <si>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</si>
  <si>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</si>
  <si>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</si>
  <si>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</si>
  <si>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</si>
  <si>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</si>
  <si>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</si>
  <si>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</si>
  <si>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</si>
  <si>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</si>
  <si>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</si>
  <si>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</si>
  <si>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</si>
  <si>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</si>
  <si>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</si>
  <si>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</si>
  <si>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</si>
  <si>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</si>
  <si>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</si>
  <si>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</si>
  <si>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</si>
  <si>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</si>
  <si>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</si>
  <si>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</si>
  <si>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</si>
  <si>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</si>
  <si>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</si>
  <si>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</si>
  <si>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</si>
  <si>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</si>
  <si>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</si>
  <si>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</si>
  <si>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</si>
  <si>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</si>
  <si>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</si>
  <si>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</si>
  <si>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</si>
  <si>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</si>
  <si>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</si>
  <si>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</si>
  <si>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</si>
  <si>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</si>
  <si>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</si>
  <si>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</si>
  <si>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</si>
  <si>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</si>
  <si>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</si>
  <si>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</si>
  <si>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</si>
  <si>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</si>
  <si>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</si>
  <si>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</si>
  <si>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</si>
  <si>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</si>
  <si>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</si>
  <si>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</si>
  <si>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</si>
  <si>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</si>
  <si>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</si>
  <si>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</si>
  <si>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</si>
  <si>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</si>
  <si>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</si>
  <si>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</si>
  <si>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</si>
  <si>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</si>
  <si>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</si>
  <si>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</si>
  <si>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</si>
  <si>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</si>
  <si>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</si>
  <si>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</si>
  <si>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</si>
  <si>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</si>
  <si>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</si>
  <si>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</si>
  <si>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</si>
  <si>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</si>
  <si>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</si>
  <si>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</si>
  <si>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</si>
  <si>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</si>
  <si>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</si>
  <si>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</si>
  <si>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</si>
  <si>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</si>
  <si>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</si>
  <si>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</si>
  <si>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</si>
  <si>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</si>
  <si>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</si>
  <si>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</si>
  <si>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</si>
  <si>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</si>
  <si>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</si>
  <si>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</si>
  <si>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</si>
  <si>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</si>
  <si>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</si>
  <si>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</si>
  <si>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</si>
  <si>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</si>
  <si>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</si>
  <si>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</si>
  <si>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</si>
  <si>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</si>
  <si>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</si>
  <si>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</si>
  <si>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</si>
  <si>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</si>
  <si>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</si>
  <si>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</si>
  <si>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</si>
  <si>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</si>
  <si>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</si>
  <si>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</si>
  <si>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</si>
  <si>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</si>
  <si>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</si>
  <si>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</si>
  <si>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</si>
  <si>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</si>
  <si>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</si>
  <si>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</si>
  <si>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</si>
  <si>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</si>
  <si>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</si>
  <si>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</si>
  <si>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</si>
  <si>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</si>
  <si>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</si>
  <si>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</si>
  <si>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</si>
  <si>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</si>
  <si>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</si>
  <si>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</si>
  <si>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</si>
  <si>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</si>
  <si>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</si>
  <si>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</si>
  <si>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</si>
  <si>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</si>
  <si>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</si>
  <si>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</si>
  <si>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</si>
  <si>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</si>
  <si>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</si>
  <si>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</si>
  <si>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</si>
  <si>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</si>
  <si>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</si>
  <si>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</si>
  <si>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</si>
  <si>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</si>
  <si>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</si>
  <si>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</si>
  <si>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</si>
  <si>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</si>
  <si>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</si>
  <si>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</si>
  <si>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</si>
  <si>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</si>
  <si>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</si>
  <si>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</si>
  <si>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</si>
  <si>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</si>
  <si>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</si>
  <si>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</si>
  <si>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</si>
  <si>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</si>
  <si>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</si>
  <si>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</si>
  <si>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</si>
  <si>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</si>
  <si>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</si>
  <si>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</si>
  <si>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</si>
  <si>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</si>
  <si>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</si>
  <si>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</si>
  <si>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</si>
  <si>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</si>
  <si>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</si>
  <si>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</si>
  <si>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</si>
  <si>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</si>
  <si>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</si>
  <si>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</si>
  <si>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</si>
  <si>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</si>
  <si>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</si>
  <si>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</si>
  <si>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</si>
  <si>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</si>
  <si>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</si>
  <si>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</si>
  <si>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</si>
  <si>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</si>
  <si>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</si>
  <si>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</si>
  <si>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</si>
  <si>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</si>
  <si>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</si>
  <si>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</si>
  <si>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</si>
  <si>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</si>
  <si>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</si>
  <si>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</si>
  <si>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</si>
  <si>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</si>
  <si>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</si>
  <si>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</si>
  <si>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</si>
  <si>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</si>
  <si>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</si>
  <si>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</si>
  <si>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</si>
  <si>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</si>
  <si>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</si>
  <si>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</si>
  <si>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</si>
  <si>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</si>
  <si>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</si>
  <si>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</si>
  <si>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</si>
  <si>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</si>
  <si>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</si>
  <si>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</si>
  <si>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</si>
  <si>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</si>
  <si>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</si>
  <si>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</si>
  <si>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</si>
  <si>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</si>
  <si>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</si>
  <si>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</si>
  <si>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</si>
  <si>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</si>
  <si>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</si>
  <si>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</si>
  <si>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</si>
  <si>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</si>
  <si>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</si>
  <si>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</si>
  <si>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</si>
  <si>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</si>
  <si>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</si>
  <si>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</si>
  <si>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</si>
  <si>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</si>
  <si>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</si>
  <si>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</si>
  <si>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</si>
  <si>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</si>
  <si>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</si>
  <si>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</si>
  <si>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</si>
  <si>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</si>
  <si>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</si>
  <si>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</si>
  <si>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</si>
  <si>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</si>
  <si>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</si>
  <si>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</si>
  <si>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</si>
  <si>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</si>
  <si>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</si>
  <si>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</si>
  <si>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</si>
  <si>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</si>
  <si>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</si>
  <si>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</si>
  <si>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</si>
  <si>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</si>
  <si>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</si>
  <si>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</si>
  <si>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</si>
  <si>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</si>
  <si>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</si>
  <si>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</si>
  <si>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</si>
  <si>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</si>
  <si>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</si>
  <si>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</si>
  <si>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</si>
  <si>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</si>
  <si>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</si>
  <si>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</si>
  <si>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</si>
  <si>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</si>
  <si>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</si>
  <si>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</si>
  <si>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</si>
  <si>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</si>
  <si>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</si>
  <si>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</si>
  <si>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</si>
  <si>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</si>
  <si>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</si>
  <si>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</si>
  <si>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</si>
  <si>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</si>
  <si>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</si>
  <si>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</si>
  <si>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</si>
  <si>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</si>
  <si>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</si>
  <si>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</si>
  <si>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</si>
  <si>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</si>
  <si>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</si>
  <si>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</si>
  <si>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</si>
  <si>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</si>
  <si>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</si>
  <si>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</si>
  <si>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</si>
  <si>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</si>
  <si>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</si>
  <si>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</si>
  <si>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</si>
  <si>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</si>
  <si>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</si>
  <si>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</si>
  <si>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</si>
  <si>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</si>
  <si>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</si>
  <si>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</si>
  <si>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</si>
  <si>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</si>
  <si>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</si>
  <si>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</si>
  <si>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</si>
  <si>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</si>
  <si>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</si>
  <si>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</si>
  <si>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</si>
  <si>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</si>
  <si>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</si>
  <si>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</si>
  <si>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</si>
  <si>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</si>
  <si>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</si>
  <si>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</si>
  <si>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</si>
  <si>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</si>
  <si>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</si>
  <si>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</si>
  <si>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</si>
  <si>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</si>
  <si>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</si>
  <si>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</si>
  <si>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</si>
  <si>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</si>
  <si>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</si>
  <si>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</si>
  <si>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</si>
  <si>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</si>
  <si>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</si>
  <si>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</si>
  <si>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</si>
  <si>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</si>
  <si>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</si>
  <si>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</si>
  <si>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</si>
  <si>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</si>
  <si>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</si>
  <si>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</si>
  <si>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</si>
  <si>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</si>
  <si>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</si>
  <si>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</si>
  <si>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</si>
  <si>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</si>
  <si>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</si>
  <si>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</si>
  <si>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</si>
  <si>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</si>
  <si>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</si>
  <si>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</si>
  <si>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</si>
  <si>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</si>
  <si>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</si>
  <si>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</si>
  <si>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</si>
  <si>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</si>
  <si>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</si>
  <si>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</si>
  <si>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</si>
  <si>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</si>
  <si>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</si>
  <si>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</si>
  <si>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</si>
  <si>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</si>
  <si>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</si>
  <si>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</si>
  <si>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</si>
  <si>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</si>
  <si>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</si>
  <si>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</si>
  <si>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</si>
  <si>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</si>
  <si>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</si>
  <si>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</si>
  <si>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</si>
  <si>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</si>
  <si>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</si>
  <si>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</si>
  <si>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</si>
  <si>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</si>
  <si>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</si>
  <si>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</si>
  <si>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</si>
  <si>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</si>
  <si>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</si>
  <si>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</si>
  <si>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</si>
  <si>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</si>
  <si>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</si>
  <si>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</si>
  <si>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</si>
  <si>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</si>
  <si>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</si>
  <si>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</si>
  <si>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</si>
  <si>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</si>
  <si>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</si>
  <si>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</si>
  <si>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</si>
  <si>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</si>
  <si>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</si>
  <si>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</si>
  <si>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</si>
  <si>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</si>
  <si>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</si>
  <si>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</si>
  <si>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</si>
  <si>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</si>
  <si>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</si>
  <si>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</si>
  <si>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</si>
  <si>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</si>
  <si>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</si>
  <si>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</si>
  <si>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</si>
  <si>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</si>
  <si>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</si>
  <si>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</si>
  <si>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</si>
  <si>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</si>
  <si>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</si>
  <si>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</si>
  <si>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</si>
  <si>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</si>
  <si>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</si>
  <si>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</si>
  <si>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</si>
  <si>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</si>
  <si>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</si>
  <si>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</si>
  <si>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</si>
  <si>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</si>
  <si>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</si>
  <si>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</si>
  <si>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</si>
  <si>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</si>
  <si>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</si>
  <si>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</si>
  <si>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</si>
  <si>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</si>
  <si>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</si>
  <si>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</si>
  <si>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</si>
  <si>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</si>
  <si>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</si>
  <si>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</si>
  <si>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</si>
  <si>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</si>
  <si>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</si>
  <si>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</si>
  <si>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</si>
  <si>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</si>
  <si>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</si>
  <si>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</si>
  <si>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</si>
  <si>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</si>
  <si>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</si>
  <si>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</si>
  <si>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</si>
  <si>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</si>
  <si>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</si>
  <si>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</si>
  <si>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</si>
  <si>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</si>
  <si>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</si>
  <si>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</si>
  <si>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</si>
  <si>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</si>
  <si>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</si>
  <si>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</si>
  <si>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</si>
  <si>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</si>
  <si>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</si>
  <si>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</si>
  <si>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</si>
  <si>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</si>
  <si>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</si>
  <si>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</si>
  <si>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</si>
  <si>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</si>
  <si>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</si>
  <si>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</si>
  <si>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</si>
  <si>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</si>
  <si>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</si>
  <si>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</si>
  <si>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</si>
  <si>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</si>
  <si>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</si>
  <si>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</si>
  <si>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</si>
  <si>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</si>
  <si>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</si>
  <si>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</si>
  <si>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</si>
  <si>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</si>
  <si>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</si>
  <si>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</si>
  <si>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</si>
  <si>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</si>
  <si>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</si>
  <si>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</si>
  <si>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</si>
  <si>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</si>
  <si>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</si>
  <si>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</si>
  <si>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</si>
  <si>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</si>
  <si>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</si>
  <si>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</si>
  <si>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</si>
  <si>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</si>
  <si>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</si>
  <si>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</si>
  <si>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</si>
  <si>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</si>
  <si>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</si>
  <si>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</si>
  <si>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</si>
  <si>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</si>
  <si>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</si>
  <si>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</si>
  <si>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</si>
  <si>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</si>
  <si>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</si>
  <si>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</si>
  <si>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</si>
  <si>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</si>
  <si>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</si>
  <si>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</si>
  <si>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</si>
  <si>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</si>
  <si>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</si>
  <si>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</si>
  <si>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</si>
  <si>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</si>
  <si>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</si>
  <si>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</si>
  <si>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</si>
  <si>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</si>
  <si>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</si>
  <si>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</si>
  <si>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</si>
  <si>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</si>
  <si>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</si>
  <si>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</si>
  <si>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</si>
  <si>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</si>
  <si>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</si>
  <si>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</si>
  <si>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</si>
  <si>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</si>
  <si>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</si>
  <si>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</si>
  <si>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</si>
  <si>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</si>
  <si>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</si>
  <si>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</si>
  <si>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</si>
  <si>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</si>
  <si>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</si>
  <si>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</si>
  <si>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</si>
  <si>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</si>
  <si>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</si>
  <si>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</si>
  <si>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</si>
  <si>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</si>
  <si>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</si>
  <si>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</si>
  <si>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</si>
  <si>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</si>
  <si>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</si>
  <si>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</si>
  <si>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</si>
  <si>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</si>
  <si>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</si>
  <si>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</si>
  <si>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</si>
  <si>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</si>
  <si>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</si>
  <si>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</si>
  <si>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</si>
  <si>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</si>
  <si>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</si>
  <si>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</si>
  <si>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</si>
  <si>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</si>
  <si>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</si>
  <si>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</si>
  <si>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</si>
  <si>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</si>
  <si>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</si>
  <si>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</si>
  <si>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</si>
  <si>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</si>
  <si>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</si>
  <si>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</si>
  <si>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</si>
  <si>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</si>
  <si>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</si>
  <si>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</si>
  <si>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</si>
  <si>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</si>
  <si>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</si>
  <si>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</si>
  <si>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</si>
  <si>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</si>
  <si>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</si>
  <si>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</si>
  <si>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</si>
  <si>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</si>
  <si>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</si>
  <si>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</si>
  <si>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</si>
  <si>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</si>
  <si>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</si>
  <si>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</si>
  <si>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</si>
  <si>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</si>
  <si>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</si>
  <si>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</si>
  <si>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</si>
  <si>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</si>
  <si>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</si>
  <si>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</si>
  <si>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</si>
  <si>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</si>
  <si>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</si>
  <si>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</si>
  <si>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</si>
  <si>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</si>
  <si>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</si>
  <si>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</si>
  <si>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</si>
  <si>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</si>
  <si>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</si>
  <si>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</si>
  <si>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</si>
  <si>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</si>
  <si>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</si>
  <si>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</si>
  <si>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</si>
  <si>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</si>
  <si>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</si>
  <si>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</si>
  <si>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</si>
  <si>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</si>
  <si>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</si>
  <si>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</si>
  <si>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</si>
  <si>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</si>
  <si>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</si>
  <si>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</si>
  <si>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</si>
  <si>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</si>
  <si>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</si>
  <si>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</si>
  <si>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</si>
  <si>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</si>
  <si>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</si>
  <si>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</si>
  <si>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</si>
  <si>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</si>
  <si>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</si>
  <si>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</si>
  <si>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</si>
  <si>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</si>
  <si>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</si>
  <si>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</si>
  <si>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</si>
  <si>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</si>
  <si>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</si>
  <si>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</si>
  <si>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</si>
  <si>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</si>
  <si>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</si>
  <si>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</si>
  <si>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</si>
  <si>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</si>
  <si>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</si>
  <si>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</si>
  <si>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</si>
  <si>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</si>
  <si>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</si>
  <si>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</si>
  <si>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</si>
  <si>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</si>
  <si>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</si>
  <si>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</si>
  <si>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</si>
  <si>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</si>
  <si>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</si>
  <si>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</si>
  <si>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</si>
  <si>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</si>
  <si>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</si>
  <si>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</si>
  <si>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</si>
  <si>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</si>
  <si>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</si>
  <si>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</si>
  <si>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</si>
  <si>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</si>
  <si>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</si>
  <si>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</si>
  <si>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</si>
  <si>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</si>
  <si>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</si>
  <si>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</si>
  <si>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</si>
  <si>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</si>
  <si>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</si>
  <si>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</si>
  <si>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</si>
  <si>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</si>
  <si>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</si>
  <si>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</si>
  <si>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</si>
  <si>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</si>
  <si>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</si>
  <si>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</si>
  <si>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</si>
  <si>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</si>
  <si>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</si>
  <si>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</si>
  <si>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</si>
  <si>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</si>
  <si>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</si>
  <si>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</si>
  <si>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</si>
  <si>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</si>
  <si>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</si>
  <si>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</si>
  <si>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</si>
  <si>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</si>
  <si>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</si>
  <si>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</si>
  <si>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</si>
  <si>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</si>
  <si>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</si>
  <si>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</si>
  <si>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</si>
  <si>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</si>
  <si>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</si>
  <si>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</si>
  <si>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</si>
  <si>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</si>
  <si>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</si>
  <si>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</si>
  <si>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</si>
  <si>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</si>
  <si>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</si>
  <si>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</si>
  <si>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</si>
  <si>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</si>
  <si>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</si>
  <si>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</si>
  <si>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</si>
  <si>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</si>
  <si>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</si>
  <si>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</si>
  <si>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</si>
  <si>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</si>
  <si>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</si>
  <si>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</si>
  <si>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</si>
  <si>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</si>
  <si>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</si>
  <si>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</si>
  <si>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</si>
  <si>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</si>
  <si>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</si>
  <si>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</si>
  <si>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</si>
  <si>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</si>
  <si>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</si>
  <si>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</si>
  <si>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</si>
  <si>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</si>
  <si>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</si>
  <si>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</si>
  <si>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</si>
  <si>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</si>
  <si>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</si>
  <si>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</si>
  <si>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</si>
  <si>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</si>
  <si>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</si>
  <si>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</si>
  <si>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</si>
  <si>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</si>
  <si>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</si>
  <si>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</si>
  <si>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</si>
  <si>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</si>
  <si>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</si>
  <si>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</si>
  <si>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</si>
  <si>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</si>
  <si>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</si>
  <si>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</si>
  <si>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</si>
  <si>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</si>
  <si>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</si>
  <si>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</si>
  <si>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</si>
  <si>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</si>
  <si>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</si>
  <si>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</si>
  <si>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</si>
  <si>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</si>
  <si>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</si>
  <si>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</si>
  <si>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</si>
  <si>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</si>
  <si>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</si>
  <si>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</si>
  <si>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</si>
  <si>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</si>
  <si>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</si>
  <si>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</si>
  <si>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</si>
  <si>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</si>
  <si>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</si>
  <si>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</si>
  <si>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</si>
  <si>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</si>
  <si>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</si>
  <si>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</si>
  <si>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</si>
  <si>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</si>
  <si>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</si>
  <si>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</si>
  <si>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</si>
  <si>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</si>
  <si>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</si>
  <si>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</si>
  <si>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</si>
  <si>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</si>
  <si>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</si>
  <si>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</si>
  <si>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</si>
  <si>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</si>
  <si>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</si>
  <si>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</si>
  <si>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</si>
  <si>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</si>
  <si>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</si>
  <si>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</si>
  <si>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</si>
  <si>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</si>
  <si>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</si>
  <si>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</si>
  <si>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</si>
  <si>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</si>
  <si>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</si>
  <si>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</si>
  <si>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</si>
  <si>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</si>
  <si>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</si>
  <si>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</si>
  <si>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</si>
  <si>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</si>
  <si>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</si>
  <si>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</si>
  <si>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</si>
  <si>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</si>
  <si>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</si>
  <si>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</si>
  <si>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</si>
  <si>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</si>
  <si>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</si>
  <si>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</si>
  <si>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</si>
  <si>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</si>
  <si>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</si>
  <si>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</si>
  <si>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</si>
  <si>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</si>
  <si>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</si>
  <si>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</si>
  <si>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</si>
  <si>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</si>
  <si>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</si>
  <si>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</si>
  <si>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</si>
  <si>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</si>
  <si>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</si>
  <si>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</si>
  <si>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</si>
  <si>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</si>
  <si>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</si>
  <si>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</si>
  <si>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</si>
  <si>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</si>
  <si>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</si>
  <si>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</si>
  <si>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</si>
  <si>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</si>
  <si>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</si>
  <si>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</si>
  <si>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</si>
  <si>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</si>
  <si>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</si>
  <si>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</si>
  <si>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</si>
  <si>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</si>
  <si>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</si>
  <si>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</si>
  <si>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</si>
  <si>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</si>
  <si>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</si>
  <si>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</si>
  <si>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</si>
  <si>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</si>
  <si>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</si>
  <si>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</si>
  <si>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</si>
  <si>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</si>
  <si>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</si>
  <si>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</si>
  <si>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</si>
  <si>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</si>
  <si>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</si>
  <si>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</si>
  <si>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</si>
  <si>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</si>
  <si>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</si>
  <si>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</si>
  <si>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</si>
  <si>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</si>
  <si>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</si>
  <si>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</si>
  <si>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</si>
  <si>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</si>
  <si>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</si>
  <si>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</si>
  <si>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</si>
  <si>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</si>
  <si>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</si>
  <si>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</si>
  <si>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</si>
  <si>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</si>
  <si>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</si>
  <si>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</si>
  <si>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</si>
  <si>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</si>
  <si>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</si>
  <si>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</si>
  <si>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</si>
  <si>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</si>
  <si>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</si>
  <si>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</si>
  <si>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</si>
  <si>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</si>
  <si>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</si>
  <si>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</si>
  <si>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</si>
  <si>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</si>
  <si>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</si>
  <si>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</si>
  <si>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</si>
  <si>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</si>
  <si>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</si>
  <si>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</si>
  <si>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</si>
  <si>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</si>
  <si>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</si>
  <si>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</si>
  <si>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</si>
  <si>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</si>
  <si>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</si>
  <si>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</si>
  <si>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</si>
  <si>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</si>
  <si>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</si>
  <si>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</si>
  <si>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</si>
  <si>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</si>
  <si>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</si>
  <si>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</si>
  <si>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</si>
  <si>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</si>
  <si>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</si>
  <si>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</si>
  <si>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</si>
  <si>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</si>
  <si>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</si>
  <si>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</si>
  <si>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</si>
  <si>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</si>
  <si>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</si>
  <si>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</si>
  <si>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</si>
  <si>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</si>
  <si>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</si>
  <si>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</si>
  <si>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</si>
  <si>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</si>
  <si>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</si>
  <si>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</si>
  <si>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</si>
  <si>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</si>
  <si>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</si>
  <si>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</si>
  <si>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</si>
  <si>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</si>
  <si>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</si>
  <si>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</si>
  <si>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</si>
  <si>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</si>
  <si>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</si>
  <si>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</si>
  <si>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</si>
  <si>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</si>
  <si>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</si>
  <si>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</si>
  <si>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</si>
  <si>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</si>
  <si>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</si>
  <si>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</si>
  <si>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</si>
  <si>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</si>
  <si>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</si>
  <si>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</si>
  <si>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</si>
  <si>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</si>
  <si>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</si>
  <si>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</si>
  <si>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</si>
  <si>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</si>
  <si>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</si>
  <si>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</si>
  <si>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</si>
  <si>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</si>
  <si>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</si>
  <si>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</si>
  <si>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</si>
  <si>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</si>
  <si>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</si>
  <si>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</si>
  <si>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</si>
  <si>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</si>
  <si>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</si>
  <si>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</si>
  <si>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</si>
  <si>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</si>
  <si>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</si>
  <si>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</si>
  <si>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</si>
  <si>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</si>
  <si>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</si>
  <si>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</si>
  <si>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</si>
  <si>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</si>
  <si>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</si>
  <si>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</si>
  <si>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</si>
  <si>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</si>
  <si>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</si>
  <si>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</si>
  <si>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</si>
  <si>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</si>
  <si>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</si>
  <si>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</si>
  <si>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</si>
  <si>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</si>
  <si>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</si>
  <si>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</si>
  <si>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</si>
  <si>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</si>
  <si>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</si>
  <si>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</si>
  <si>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</si>
  <si>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</si>
  <si>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</si>
  <si>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</si>
  <si>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</si>
  <si>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</si>
  <si>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</si>
  <si>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</si>
  <si>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</si>
  <si>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</si>
  <si>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</si>
  <si>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</si>
  <si>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</si>
  <si>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</si>
  <si>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</si>
  <si>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</si>
  <si>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</si>
  <si>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</si>
  <si>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</si>
  <si>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</si>
  <si>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</si>
  <si>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</si>
  <si>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</si>
  <si>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</si>
  <si>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</si>
  <si>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</si>
  <si>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</si>
  <si>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</si>
  <si>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</si>
  <si>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</si>
  <si>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</si>
  <si>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</si>
  <si>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</si>
  <si>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</si>
  <si>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</si>
  <si>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</si>
  <si>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</si>
  <si>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</si>
  <si>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</si>
  <si>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</si>
  <si>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</si>
  <si>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</si>
  <si>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</si>
  <si>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</si>
  <si>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</si>
  <si>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</si>
  <si>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</si>
  <si>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</si>
  <si>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</si>
  <si>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</si>
  <si>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</si>
  <si>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</si>
  <si>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</si>
  <si>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</si>
  <si>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</si>
  <si>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</si>
  <si>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</si>
  <si>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</si>
  <si>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</si>
  <si>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</si>
  <si>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</si>
  <si>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</si>
  <si>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</si>
  <si>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</si>
  <si>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</si>
  <si>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</si>
  <si>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</si>
  <si>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</si>
  <si>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</si>
  <si>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</si>
  <si>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</si>
  <si>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</si>
  <si>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</si>
  <si>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</si>
  <si>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</si>
  <si>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</si>
  <si>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</si>
  <si>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</si>
  <si>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</si>
  <si>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</si>
  <si>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</si>
  <si>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</si>
  <si>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</si>
  <si>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</si>
  <si>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</si>
  <si>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</si>
  <si>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</si>
  <si>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</si>
  <si>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</si>
  <si>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</si>
  <si>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</si>
  <si>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</si>
  <si>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</si>
  <si>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</si>
  <si>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</si>
  <si>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</si>
  <si>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</si>
  <si>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</si>
  <si>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</si>
  <si>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</si>
  <si>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</si>
  <si>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</si>
  <si>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</si>
  <si>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</si>
  <si>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</si>
  <si>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</si>
  <si>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</si>
  <si>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</si>
  <si>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</si>
  <si>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</si>
  <si>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</si>
  <si>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</si>
  <si>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</si>
  <si>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</si>
  <si>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</si>
  <si>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</si>
  <si>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</si>
  <si>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</si>
  <si>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</si>
  <si>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</si>
  <si>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</si>
  <si>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</si>
  <si>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</si>
  <si>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</si>
  <si>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</si>
  <si>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</si>
  <si>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</si>
  <si>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</si>
  <si>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</si>
  <si>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</si>
  <si>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</si>
  <si>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</si>
  <si>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</si>
  <si>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</si>
  <si>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</si>
  <si>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</si>
  <si>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</si>
  <si>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</si>
  <si>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</si>
  <si>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</si>
  <si>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</si>
  <si>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</si>
  <si>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</si>
  <si>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</si>
  <si>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</si>
  <si>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</si>
  <si>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</si>
  <si>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</si>
  <si>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</si>
  <si>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</si>
  <si>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</si>
  <si>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</si>
  <si>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</si>
  <si>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</si>
  <si>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</si>
  <si>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</si>
  <si>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</si>
  <si>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</si>
  <si>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</si>
  <si>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</si>
  <si>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</si>
  <si>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</si>
  <si>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</si>
  <si>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</si>
  <si>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</si>
  <si>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</si>
  <si>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</si>
  <si>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</si>
  <si>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</si>
  <si>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</si>
  <si>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</si>
  <si>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</si>
  <si>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</si>
  <si>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</si>
  <si>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</si>
  <si>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</si>
  <si>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</si>
  <si>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</si>
  <si>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</si>
  <si>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</si>
  <si>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</si>
  <si>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</si>
  <si>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</si>
  <si>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</si>
  <si>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</si>
  <si>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</si>
  <si>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</si>
  <si>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</si>
  <si>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</si>
  <si>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</si>
  <si>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</si>
  <si>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</si>
  <si>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</si>
  <si>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</si>
  <si>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</si>
  <si>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</si>
  <si>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</si>
  <si>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</si>
  <si>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</si>
  <si>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</si>
  <si>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</si>
  <si>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</si>
  <si>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</si>
  <si>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</si>
  <si>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</si>
  <si>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</si>
  <si>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</si>
  <si>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</si>
  <si>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</si>
  <si>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</si>
  <si>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</si>
  <si>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</si>
  <si>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</si>
  <si>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</si>
  <si>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</si>
  <si>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</si>
  <si>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</si>
  <si>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</si>
  <si>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</si>
  <si>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</si>
  <si>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</si>
  <si>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</si>
  <si>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</si>
  <si>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</si>
  <si>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</si>
  <si>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</si>
  <si>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</si>
  <si>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</si>
  <si>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</si>
  <si>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</si>
  <si>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</si>
  <si>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</si>
  <si>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</si>
  <si>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</si>
  <si>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</si>
  <si>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</si>
  <si>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</si>
  <si>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</si>
  <si>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</si>
  <si>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</si>
  <si>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</si>
  <si>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</si>
  <si>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</si>
  <si>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</si>
  <si>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</si>
  <si>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</si>
  <si>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</si>
  <si>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</si>
  <si>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</si>
  <si>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</si>
  <si>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</si>
  <si>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</si>
  <si>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</si>
  <si>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</si>
  <si>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</si>
  <si>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</si>
  <si>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</si>
  <si>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</si>
  <si>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</si>
  <si>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</si>
  <si>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</si>
  <si>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</si>
  <si>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</si>
  <si>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</si>
  <si>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</si>
  <si>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</si>
  <si>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</si>
  <si>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</si>
  <si>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</si>
  <si>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</si>
  <si>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</si>
  <si>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</si>
  <si>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</si>
  <si>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</si>
  <si>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</si>
  <si>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</si>
  <si>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</si>
  <si>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</si>
  <si>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</si>
  <si>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</si>
  <si>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</si>
  <si>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</si>
  <si>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</si>
  <si>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</si>
  <si>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</si>
  <si>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</si>
  <si>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</si>
  <si>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</si>
  <si>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</si>
  <si>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</si>
  <si>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</si>
  <si>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</si>
  <si>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</si>
  <si>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</si>
  <si>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</si>
  <si>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</si>
  <si>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</si>
  <si>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</si>
  <si>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</si>
  <si>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</si>
  <si>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</si>
  <si>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</si>
  <si>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</si>
  <si>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</si>
  <si>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</si>
  <si>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</si>
  <si>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</si>
  <si>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</si>
  <si>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</si>
  <si>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</si>
  <si>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</si>
  <si>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</si>
  <si>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</si>
  <si>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</si>
  <si>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</si>
  <si>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</si>
  <si>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</si>
  <si>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</si>
  <si>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</si>
  <si>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</si>
  <si>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</si>
  <si>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</si>
  <si>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</si>
  <si>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</si>
  <si>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</si>
  <si>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</si>
  <si>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</si>
  <si>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</si>
  <si>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</si>
  <si>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</si>
  <si>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</si>
  <si>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</si>
  <si>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</si>
  <si>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</si>
  <si>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</si>
  <si>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</si>
  <si>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</si>
  <si>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</si>
  <si>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</si>
  <si>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</si>
  <si>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</si>
  <si>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</si>
  <si>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</si>
  <si>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</si>
  <si>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</si>
  <si>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</si>
  <si>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</si>
  <si>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</si>
  <si>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</si>
  <si>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</si>
  <si>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</si>
  <si>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</si>
  <si>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</si>
  <si>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</si>
  <si>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</si>
  <si>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</si>
  <si>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</si>
  <si>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</si>
  <si>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</si>
  <si>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</si>
  <si>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</si>
  <si>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</si>
  <si>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</si>
  <si>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</si>
  <si>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</si>
  <si>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</si>
  <si>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</si>
  <si>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</si>
  <si>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</si>
  <si>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</si>
  <si>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</si>
  <si>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</si>
  <si>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</si>
  <si>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</si>
  <si>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</si>
  <si>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</si>
  <si>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</si>
  <si>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</si>
  <si>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</si>
  <si>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</si>
  <si>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</si>
  <si>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</si>
  <si>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</si>
  <si>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</si>
  <si>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</si>
  <si>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</si>
  <si>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</si>
  <si>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</si>
  <si>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</si>
  <si>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</si>
  <si>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</si>
  <si>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</si>
  <si>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</si>
  <si>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</si>
  <si>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</si>
  <si>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</si>
  <si>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</si>
  <si>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</si>
  <si>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</si>
  <si>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</si>
  <si>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</si>
  <si>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</si>
  <si>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</si>
  <si>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</si>
  <si>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</si>
  <si>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</si>
  <si>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</si>
  <si>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</si>
  <si>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</si>
  <si>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</si>
  <si>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</si>
  <si>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</si>
  <si>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</si>
  <si>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</si>
  <si>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</si>
  <si>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</si>
  <si>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</si>
  <si>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</si>
  <si>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</si>
  <si>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</si>
  <si>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</si>
  <si>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</si>
  <si>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</si>
  <si>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</si>
  <si>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</si>
  <si>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</si>
  <si>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</si>
  <si>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</si>
  <si>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</si>
  <si>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</si>
  <si>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</si>
  <si>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</si>
  <si>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</si>
  <si>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</si>
  <si>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</si>
  <si>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</si>
  <si>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</si>
  <si>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</si>
  <si>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</si>
  <si>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</si>
  <si>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</si>
  <si>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</si>
  <si>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</si>
  <si>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</si>
  <si>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</si>
  <si>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</si>
  <si>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</si>
  <si>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</si>
  <si>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</si>
  <si>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</si>
  <si>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</si>
  <si>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</si>
  <si>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</si>
  <si>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</si>
  <si>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</si>
  <si>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</si>
  <si>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</si>
  <si>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</si>
  <si>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</si>
  <si>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</si>
  <si>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</si>
  <si>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</si>
  <si>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</si>
  <si>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</si>
  <si>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</si>
  <si>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</si>
  <si>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</si>
  <si>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</si>
  <si>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</si>
  <si>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</si>
  <si>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</si>
  <si>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</si>
  <si>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</si>
  <si>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</si>
  <si>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</si>
  <si>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</si>
  <si>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</si>
  <si>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</si>
  <si>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</si>
  <si>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</si>
  <si>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</si>
  <si>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</si>
  <si>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</si>
  <si>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</si>
  <si>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</si>
  <si>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</si>
  <si>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</si>
  <si>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</si>
  <si>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</si>
  <si>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</si>
  <si>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</si>
  <si>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</si>
  <si>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</si>
  <si>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</si>
  <si>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</si>
  <si>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</si>
  <si>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</si>
  <si>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</si>
  <si>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</si>
  <si>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</si>
  <si>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</si>
  <si>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</si>
  <si>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</si>
  <si>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</si>
  <si>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</si>
  <si>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</si>
  <si>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</si>
  <si>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</si>
  <si>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</si>
  <si>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</si>
  <si>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</si>
  <si>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</si>
  <si>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</si>
  <si>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</si>
  <si>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</si>
  <si>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</si>
  <si>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</si>
  <si>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</si>
  <si>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</si>
  <si>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</si>
  <si>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</si>
  <si>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</si>
  <si>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</si>
  <si>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</si>
  <si>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</si>
  <si>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</si>
  <si>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</si>
  <si>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</si>
  <si>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</si>
  <si>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</si>
  <si>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</si>
  <si>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</si>
  <si>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</si>
  <si>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</si>
  <si>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</si>
  <si>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</si>
  <si>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</si>
  <si>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</si>
  <si>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</si>
  <si>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</si>
  <si>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</si>
  <si>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</si>
  <si>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</si>
  <si>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</si>
  <si>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</si>
  <si>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</si>
  <si>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</si>
  <si>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</si>
  <si>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</si>
  <si>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</si>
  <si>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</si>
  <si>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</si>
  <si>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</si>
  <si>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</si>
  <si>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</si>
  <si>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</si>
  <si>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</si>
  <si>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</si>
  <si>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</si>
  <si>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</si>
  <si>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</si>
  <si>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</si>
  <si>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</si>
  <si>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</si>
  <si>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</si>
  <si>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</si>
  <si>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</si>
  <si>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</si>
  <si>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</si>
  <si>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</si>
  <si>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</si>
  <si>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</si>
  <si>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</si>
  <si>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</si>
  <si>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</si>
  <si>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</si>
  <si>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</si>
  <si>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</si>
  <si>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</si>
  <si>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</si>
  <si>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</si>
  <si>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</si>
  <si>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</si>
  <si>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</si>
  <si>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</si>
  <si>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</si>
  <si>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</si>
  <si>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</si>
  <si>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</si>
  <si>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</si>
  <si>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</si>
  <si>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</si>
  <si>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</si>
  <si>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</si>
  <si>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</si>
  <si>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</si>
  <si>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</si>
  <si>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</si>
  <si>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</si>
  <si>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</si>
  <si>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</si>
  <si>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</si>
  <si>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</si>
  <si>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</si>
  <si>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</si>
  <si>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</si>
  <si>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</si>
  <si>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</si>
  <si>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</si>
  <si>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</si>
  <si>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</si>
  <si>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</si>
  <si>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</si>
  <si>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</si>
  <si>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</si>
  <si>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</si>
  <si>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</si>
  <si>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</si>
  <si>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</si>
  <si>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</si>
  <si>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</si>
  <si>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</si>
  <si>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</si>
  <si>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</si>
  <si>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</si>
  <si>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</si>
  <si>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</si>
  <si>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</si>
  <si>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</si>
  <si>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</si>
  <si>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</si>
  <si>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</si>
  <si>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</si>
  <si>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</si>
  <si>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</si>
  <si>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</si>
  <si>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</si>
  <si>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</si>
  <si>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</si>
  <si>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</si>
  <si>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</si>
  <si>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</si>
  <si>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</si>
  <si>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</si>
  <si>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</si>
  <si>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</si>
  <si>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</si>
  <si>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</si>
  <si>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</si>
  <si>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</si>
  <si>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</si>
  <si>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</si>
  <si>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</si>
  <si>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</si>
  <si>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</si>
  <si>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</si>
  <si>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</si>
  <si>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</si>
  <si>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</si>
  <si>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</si>
  <si>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</si>
  <si>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</si>
  <si>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</si>
  <si>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</si>
  <si>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</si>
  <si>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</si>
  <si>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</si>
  <si>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</si>
  <si>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</si>
  <si>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</si>
  <si>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</si>
  <si>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</si>
  <si>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</si>
  <si>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</si>
  <si>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</si>
  <si>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</si>
  <si>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</si>
  <si>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</si>
  <si>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</si>
  <si>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</si>
  <si>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</si>
  <si>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</si>
  <si>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</si>
  <si>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</si>
  <si>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</si>
  <si>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</si>
  <si>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</si>
  <si>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</si>
  <si>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</si>
  <si>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</si>
  <si>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</si>
  <si>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</si>
  <si>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</si>
  <si>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</si>
  <si>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</si>
  <si>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</si>
  <si>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</si>
  <si>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</si>
  <si>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</si>
  <si>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</si>
  <si>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</si>
  <si>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</si>
  <si>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</si>
  <si>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</si>
  <si>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</si>
  <si>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</si>
  <si>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</si>
  <si>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</si>
  <si>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</si>
  <si>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</si>
  <si>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</si>
  <si>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</si>
  <si>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</si>
  <si>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</si>
  <si>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</si>
  <si>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</si>
  <si>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</si>
  <si>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</si>
  <si>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</si>
  <si>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</si>
  <si>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</si>
  <si>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</si>
  <si>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</si>
  <si>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</si>
  <si>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</si>
  <si>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</si>
  <si>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</si>
  <si>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</si>
  <si>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</si>
  <si>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</si>
  <si>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</si>
  <si>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</si>
  <si>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</si>
  <si>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</si>
  <si>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</si>
  <si>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</si>
  <si>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</si>
  <si>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</si>
  <si>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</si>
  <si>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</si>
  <si>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</si>
  <si>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</si>
  <si>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</si>
  <si>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</si>
  <si>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</si>
  <si>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</si>
  <si>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</si>
  <si>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</si>
  <si>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</si>
  <si>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</si>
  <si>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</si>
  <si>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</si>
  <si>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</si>
  <si>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</si>
  <si>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</si>
  <si>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</si>
  <si>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</si>
  <si>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</si>
  <si>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</si>
  <si>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</si>
  <si>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</si>
  <si>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</si>
  <si>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</si>
  <si>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</si>
  <si>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</si>
  <si>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</si>
  <si>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</si>
  <si>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</si>
  <si>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</si>
  <si>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</si>
  <si>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</si>
  <si>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</si>
  <si>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</si>
  <si>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</si>
  <si>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</si>
  <si>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</si>
  <si>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</si>
  <si>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</si>
  <si>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</si>
  <si>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</si>
  <si>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</si>
  <si>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</si>
  <si>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</si>
  <si>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</si>
  <si>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</si>
  <si>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</si>
  <si>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</si>
  <si>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</si>
  <si>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</si>
  <si>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</si>
  <si>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</si>
  <si>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</si>
  <si>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</si>
  <si>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</si>
  <si>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</si>
  <si>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</si>
  <si>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</si>
  <si>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</si>
  <si>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</si>
  <si>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</si>
  <si>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</si>
  <si>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</si>
  <si>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</si>
  <si>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</si>
  <si>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</si>
  <si>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</si>
  <si>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</si>
  <si>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</si>
  <si>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</si>
  <si>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</si>
  <si>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</si>
  <si>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</si>
  <si>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</si>
  <si>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</si>
  <si>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</si>
  <si>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</si>
  <si>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</si>
  <si>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</si>
  <si>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</si>
  <si>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</si>
  <si>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</si>
  <si>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</si>
  <si>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</si>
  <si>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</si>
  <si>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</si>
  <si>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</si>
  <si>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</si>
  <si>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</si>
  <si>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</si>
  <si>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</si>
  <si>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</si>
  <si>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</si>
  <si>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</si>
  <si>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</si>
  <si>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</si>
  <si>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</si>
  <si>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</si>
  <si>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</si>
  <si>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</si>
  <si>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</si>
  <si>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</si>
  <si>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</si>
  <si>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</si>
  <si>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</si>
  <si>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</si>
  <si>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</si>
  <si>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</si>
  <si>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</si>
  <si>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</si>
  <si>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</si>
  <si>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</si>
  <si>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</si>
  <si>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</si>
  <si>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</si>
  <si>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</si>
  <si>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</si>
  <si>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</si>
  <si>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</si>
  <si>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</si>
  <si>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</si>
  <si>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</si>
  <si>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</si>
  <si>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</si>
  <si>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</si>
  <si>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</si>
  <si>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</si>
  <si>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</si>
  <si>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</si>
  <si>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</si>
  <si>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</si>
  <si>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</si>
  <si>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</si>
  <si>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</si>
  <si>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</si>
  <si>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</si>
  <si>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</si>
  <si>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</si>
  <si>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</si>
  <si>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</si>
  <si>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</si>
  <si>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</si>
  <si>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</si>
  <si>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</si>
  <si>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</si>
  <si>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</si>
  <si>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</si>
  <si>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</si>
  <si>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</si>
  <si>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</si>
  <si>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</si>
  <si>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</si>
  <si>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</si>
  <si>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</si>
  <si>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</si>
  <si>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</si>
  <si>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</si>
  <si>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</si>
  <si>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</si>
  <si>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</si>
  <si>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</si>
  <si>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</si>
  <si>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</si>
  <si>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</si>
  <si>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</si>
  <si>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</si>
  <si>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</si>
  <si>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</si>
  <si>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</si>
  <si>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</si>
  <si>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</si>
  <si>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</si>
  <si>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</si>
  <si>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</si>
  <si>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</si>
  <si>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</si>
  <si>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</si>
  <si>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</si>
  <si>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</si>
  <si>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</si>
  <si>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</si>
  <si>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</si>
  <si>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</si>
  <si>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</si>
  <si>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</si>
  <si>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</si>
  <si>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</si>
  <si>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</si>
  <si>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</si>
  <si>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</si>
  <si>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</si>
  <si>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</si>
  <si>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</si>
  <si>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</si>
  <si>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</si>
  <si>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</si>
  <si>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</si>
  <si>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</si>
  <si>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</si>
  <si>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</si>
  <si>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</si>
  <si>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</si>
  <si>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</si>
  <si>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</si>
  <si>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</si>
  <si>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</si>
  <si>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</si>
  <si>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</si>
  <si>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</si>
  <si>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</si>
  <si>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</si>
  <si>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</si>
  <si>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</si>
  <si>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</si>
  <si>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</si>
  <si>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</si>
  <si>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</si>
  <si>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</si>
  <si>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</si>
  <si>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</si>
  <si>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</si>
  <si>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</si>
  <si>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</si>
  <si>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</si>
  <si>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</si>
  <si>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</si>
  <si>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</si>
  <si>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</si>
  <si>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</si>
  <si>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</si>
  <si>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</si>
  <si>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</si>
  <si>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</si>
  <si>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</si>
  <si>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</si>
  <si>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</si>
  <si>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</si>
  <si>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</si>
  <si>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</si>
  <si>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</si>
  <si>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</si>
  <si>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</si>
  <si>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</si>
  <si>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</si>
  <si>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</si>
  <si>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</si>
  <si>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</si>
  <si>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</si>
  <si>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</si>
  <si>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</si>
  <si>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</si>
  <si>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</si>
  <si>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</si>
  <si>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</si>
  <si>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</si>
  <si>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</si>
  <si>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</si>
  <si>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</si>
  <si>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</si>
  <si>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</si>
  <si>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</si>
  <si>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</si>
  <si>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</si>
  <si>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</si>
  <si>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</si>
  <si>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</si>
  <si>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</si>
  <si>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</si>
  <si>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</si>
  <si>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</si>
  <si>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</si>
  <si>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</si>
  <si>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</si>
  <si>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</si>
  <si>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</si>
  <si>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</si>
  <si>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</si>
  <si>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</si>
  <si>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</si>
  <si>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</si>
  <si>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</si>
  <si>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</si>
  <si>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</si>
  <si>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</si>
  <si>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</si>
  <si>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</si>
  <si>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</si>
  <si>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</si>
  <si>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</si>
  <si>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</si>
  <si>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</si>
  <si>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</si>
  <si>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</si>
  <si>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</si>
  <si>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</si>
  <si>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</si>
  <si>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</si>
  <si>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</si>
  <si>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</si>
  <si>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</si>
  <si>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</si>
  <si>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</si>
  <si>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</si>
  <si>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</si>
  <si>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</si>
  <si>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</si>
  <si>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</si>
  <si>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</si>
  <si>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</si>
  <si>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</si>
  <si>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</si>
  <si>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</si>
  <si>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</si>
  <si>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</si>
  <si>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</si>
  <si>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</si>
  <si>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</si>
  <si>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</si>
  <si>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</si>
  <si>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</si>
  <si>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</si>
  <si>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</si>
  <si>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</si>
  <si>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</si>
  <si>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</si>
  <si>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</si>
  <si>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</si>
  <si>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</si>
  <si>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</si>
  <si>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</si>
  <si>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</si>
  <si>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</si>
  <si>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</si>
  <si>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</si>
  <si>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</si>
  <si>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</si>
  <si>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</si>
  <si>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</si>
  <si>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</si>
  <si>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</si>
  <si>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</si>
  <si>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</si>
  <si>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</si>
  <si>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</si>
  <si>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</si>
  <si>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</si>
  <si>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</si>
  <si>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</si>
  <si>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</si>
  <si>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</si>
  <si>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</si>
  <si>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</si>
  <si>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</si>
  <si>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</si>
  <si>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</si>
  <si>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</si>
  <si>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</si>
  <si>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</si>
  <si>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</si>
  <si>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</si>
  <si>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</si>
  <si>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</si>
  <si>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</si>
  <si>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</si>
  <si>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</si>
  <si>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</si>
  <si>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</si>
  <si>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</si>
  <si>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</si>
  <si>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</si>
  <si>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</si>
  <si>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</si>
  <si>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</si>
  <si>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</si>
  <si>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</si>
  <si>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</si>
  <si>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</si>
  <si>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</si>
  <si>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</si>
  <si>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</si>
  <si>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</si>
  <si>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</si>
  <si>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</si>
  <si>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</si>
  <si>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</si>
  <si>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</si>
  <si>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</si>
  <si>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</si>
  <si>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</si>
  <si>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</si>
  <si>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</si>
  <si>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</si>
  <si>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</si>
  <si>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</si>
  <si>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</si>
  <si>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</si>
  <si>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</si>
  <si>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</si>
  <si>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</si>
  <si>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</si>
  <si>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</si>
  <si>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</si>
  <si>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</si>
  <si>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</si>
  <si>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</si>
  <si>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</si>
  <si>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</si>
  <si>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</si>
  <si>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</si>
  <si>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</si>
  <si>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</si>
  <si>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</si>
  <si>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</si>
  <si>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</si>
  <si>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</si>
  <si>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</si>
  <si>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</si>
  <si>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</si>
  <si>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</si>
  <si>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</si>
  <si>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</si>
  <si>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</si>
  <si>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</si>
  <si>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</si>
  <si>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</si>
  <si>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</si>
  <si>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</si>
  <si>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</si>
  <si>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</si>
  <si>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</si>
  <si>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</si>
  <si>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</si>
  <si>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</si>
  <si>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</si>
  <si>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</si>
  <si>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</si>
  <si>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</si>
  <si>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</si>
  <si>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</si>
  <si>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</si>
  <si>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</si>
  <si>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</si>
  <si>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</si>
  <si>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</si>
  <si>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</si>
  <si>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</si>
  <si>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</si>
  <si>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</si>
  <si>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</si>
  <si>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</si>
  <si>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</si>
  <si>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</si>
  <si>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</si>
  <si>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</si>
  <si>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</si>
  <si>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</si>
  <si>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</si>
  <si>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</si>
  <si>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</si>
  <si>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</si>
  <si>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</si>
  <si>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</si>
  <si>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</si>
  <si>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</si>
  <si>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</si>
  <si>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</si>
  <si>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</si>
  <si>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</si>
  <si>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</si>
  <si>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</si>
  <si>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</si>
  <si>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</si>
  <si>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</si>
  <si>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</si>
  <si>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</si>
  <si>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</si>
  <si>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</si>
  <si>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</si>
  <si>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</si>
  <si>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</si>
  <si>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</si>
  <si>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</si>
  <si>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</si>
  <si>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</si>
  <si>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</si>
  <si>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</si>
  <si>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</si>
  <si>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</si>
  <si>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</si>
  <si>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</si>
  <si>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</si>
  <si>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</si>
  <si>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</si>
  <si>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</si>
  <si>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</si>
  <si>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</si>
  <si>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</si>
  <si>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</si>
  <si>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</si>
  <si>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</si>
  <si>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</si>
  <si>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</si>
  <si>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</si>
  <si>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</si>
  <si>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</si>
  <si>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</si>
  <si>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</si>
  <si>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</si>
  <si>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</si>
  <si>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</si>
  <si>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</si>
  <si>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</si>
  <si>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</si>
  <si>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</si>
  <si>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</si>
  <si>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</si>
  <si>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</si>
  <si>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</si>
  <si>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</si>
  <si>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</si>
  <si>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</si>
  <si>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</si>
  <si>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</si>
  <si>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</si>
  <si>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</si>
  <si>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</si>
  <si>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</si>
  <si>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</si>
  <si>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</si>
  <si>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</si>
  <si>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</si>
  <si>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</si>
  <si>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</si>
  <si>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</si>
  <si>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</si>
  <si>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</si>
  <si>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</si>
  <si>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</si>
  <si>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</si>
  <si>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</si>
  <si>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</si>
  <si>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</si>
  <si>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</si>
  <si>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</si>
  <si>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</si>
  <si>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</si>
  <si>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</si>
  <si>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</si>
  <si>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</si>
  <si>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</si>
  <si>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</si>
  <si>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</si>
  <si>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</si>
  <si>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</si>
  <si>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</si>
  <si>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</si>
  <si>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</si>
  <si>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</si>
  <si>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</si>
  <si>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</si>
  <si>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</si>
  <si>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</si>
  <si>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</si>
  <si>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</si>
  <si>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</si>
  <si>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</si>
  <si>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</si>
  <si>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</si>
  <si>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</si>
  <si>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</si>
  <si>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</si>
  <si>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</si>
  <si>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</si>
  <si>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</si>
  <si>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</si>
  <si>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</si>
  <si>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</si>
  <si>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</si>
  <si>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</si>
  <si>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</si>
  <si>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</si>
  <si>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</si>
  <si>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</si>
  <si>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</si>
  <si>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</si>
  <si>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</si>
  <si>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</si>
  <si>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</si>
  <si>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</si>
  <si>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</si>
  <si>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</si>
  <si>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</si>
  <si>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</si>
  <si>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</si>
  <si>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</si>
  <si>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</si>
  <si>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</si>
  <si>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</si>
  <si>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</si>
  <si>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</si>
  <si>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</si>
  <si>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</si>
  <si>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</si>
  <si>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</si>
  <si>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</si>
  <si>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</si>
  <si>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</si>
  <si>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</si>
  <si>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</si>
  <si>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</si>
  <si>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</si>
  <si>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</si>
  <si>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</si>
  <si>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</si>
  <si>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</si>
  <si>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</si>
  <si>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</si>
  <si>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</si>
  <si>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</si>
  <si>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</si>
  <si>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</si>
  <si>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</si>
  <si>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</si>
  <si>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</si>
  <si>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</si>
  <si>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</si>
  <si>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</si>
  <si>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</si>
  <si>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</si>
  <si>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</si>
  <si>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</si>
  <si>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</si>
  <si>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</si>
  <si>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</si>
  <si>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</si>
  <si>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</si>
  <si>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</si>
  <si>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</si>
  <si>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</si>
  <si>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</si>
  <si>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</si>
  <si>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</si>
  <si>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</si>
  <si>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</si>
  <si>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</si>
  <si>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</si>
  <si>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</si>
  <si>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</si>
  <si>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</si>
  <si>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</si>
  <si>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</si>
  <si>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</si>
  <si>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</si>
  <si>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</si>
  <si>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</si>
  <si>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</si>
  <si>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</si>
  <si>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</si>
  <si>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</si>
  <si>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</si>
  <si>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</si>
  <si>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</si>
  <si>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</si>
  <si>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</si>
  <si>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</si>
  <si>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</si>
  <si>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</si>
  <si>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</si>
  <si>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</si>
  <si>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</si>
  <si>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</si>
  <si>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</si>
  <si>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</si>
  <si>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</si>
  <si>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</si>
  <si>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</si>
  <si>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</si>
  <si>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</si>
  <si>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</si>
  <si>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</si>
  <si>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</si>
  <si>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</si>
  <si>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</si>
  <si>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</si>
  <si>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</si>
  <si>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</si>
  <si>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</si>
  <si>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</si>
  <si>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</si>
  <si>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</si>
  <si>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</si>
  <si>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</si>
  <si>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</si>
  <si>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</si>
  <si>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</si>
  <si>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</si>
  <si>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</si>
  <si>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</si>
  <si>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</si>
  <si>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</si>
  <si>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</si>
  <si>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</si>
  <si>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</si>
  <si>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</si>
  <si>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</si>
  <si>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</si>
  <si>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</si>
  <si>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</si>
  <si>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</si>
  <si>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</si>
  <si>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</si>
  <si>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</si>
  <si>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</si>
  <si>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</si>
  <si>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</si>
  <si>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</si>
  <si>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</si>
  <si>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</si>
  <si>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</si>
  <si>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</si>
  <si>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</si>
  <si>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</si>
  <si>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</si>
  <si>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</si>
  <si>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</si>
  <si>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</si>
  <si>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</si>
  <si>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</si>
  <si>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</si>
  <si>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</si>
  <si>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</si>
  <si>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</si>
  <si>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</si>
  <si>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</si>
  <si>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</si>
  <si>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</si>
  <si>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</si>
  <si>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</si>
  <si>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</si>
  <si>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</si>
  <si>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</si>
  <si>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</si>
  <si>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</si>
  <si>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</si>
  <si>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</si>
  <si>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</si>
  <si>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</si>
  <si>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</si>
  <si>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</si>
  <si>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</si>
  <si>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</si>
  <si>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</si>
  <si>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</si>
  <si>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</si>
  <si>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</si>
  <si>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</si>
  <si>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</si>
  <si>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</si>
  <si>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</si>
  <si>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</si>
  <si>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</si>
  <si>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</si>
  <si>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</si>
  <si>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</si>
  <si>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</si>
  <si>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</si>
  <si>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</si>
  <si>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</si>
  <si>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</si>
  <si>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</si>
  <si>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</si>
  <si>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</si>
  <si>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</si>
  <si>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</si>
  <si>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</si>
  <si>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</si>
  <si>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</si>
  <si>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</si>
  <si>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</si>
  <si>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</si>
  <si>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</si>
  <si>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</si>
  <si>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</si>
  <si>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</si>
  <si>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</si>
  <si>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</si>
  <si>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</si>
  <si>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</si>
  <si>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</si>
  <si>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</si>
  <si>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</si>
  <si>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</si>
  <si>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</si>
  <si>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</si>
  <si>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</si>
  <si>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</si>
  <si>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</si>
  <si>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</si>
  <si>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</si>
  <si>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</si>
  <si>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</si>
  <si>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</si>
  <si>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</si>
  <si>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</si>
  <si>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</si>
  <si>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</si>
  <si>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</si>
  <si>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</si>
  <si>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</si>
  <si>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</si>
  <si>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</si>
  <si>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</si>
  <si>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</si>
  <si>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</si>
  <si>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</si>
  <si>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</si>
  <si>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</si>
  <si>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</si>
  <si>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</si>
  <si>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</si>
  <si>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</si>
  <si>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</si>
  <si>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</si>
  <si>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</si>
  <si>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</si>
  <si>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</si>
  <si>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</si>
  <si>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</si>
  <si>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</si>
  <si>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</si>
  <si>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</si>
  <si>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</si>
  <si>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</si>
  <si>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</si>
  <si>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</si>
  <si>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</si>
  <si>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</si>
  <si>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</si>
  <si>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</si>
  <si>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</si>
  <si>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</si>
  <si>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</si>
  <si>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</si>
  <si>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</si>
  <si>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</si>
  <si>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</si>
  <si>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</si>
  <si>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</si>
  <si>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</si>
  <si>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</si>
  <si>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</si>
  <si>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</si>
  <si>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</si>
  <si>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</si>
  <si>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</si>
  <si>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</si>
  <si>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</si>
  <si>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</si>
  <si>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</si>
  <si>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</si>
  <si>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</si>
  <si>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</si>
  <si>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</si>
  <si>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</si>
  <si>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</si>
  <si>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</si>
  <si>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</si>
  <si>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</si>
  <si>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</si>
  <si>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</si>
  <si>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</si>
  <si>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</si>
  <si>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</si>
  <si>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</si>
  <si>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</si>
  <si>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</si>
  <si>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</si>
  <si>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</si>
  <si>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</si>
  <si>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</si>
  <si>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</si>
  <si>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</si>
  <si>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</si>
  <si>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</si>
  <si>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</si>
  <si>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</si>
  <si>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</si>
  <si>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</si>
  <si>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</si>
  <si>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</si>
  <si>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</si>
  <si>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</si>
  <si>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</si>
  <si>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</si>
  <si>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</si>
  <si>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</si>
  <si>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</si>
  <si>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</si>
  <si>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</si>
  <si>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</si>
  <si>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</si>
  <si>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</si>
  <si>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</si>
  <si>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</si>
  <si>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</si>
  <si>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</si>
  <si>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</si>
  <si>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</si>
  <si>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</si>
  <si>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</si>
  <si>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</si>
  <si>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</si>
  <si>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</si>
  <si>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</si>
  <si>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</si>
  <si>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</si>
  <si>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</si>
  <si>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</si>
  <si>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</si>
  <si>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</si>
  <si>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</si>
  <si>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</si>
  <si>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</si>
  <si>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</si>
  <si>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</si>
  <si>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</si>
  <si>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</si>
  <si>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</si>
  <si>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</si>
  <si>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</si>
  <si>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</si>
  <si>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</si>
  <si>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</si>
  <si>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</si>
  <si>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</si>
  <si>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</si>
  <si>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</si>
  <si>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</si>
  <si>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</si>
  <si>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</si>
  <si>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</si>
  <si>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</si>
  <si>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</si>
  <si>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</si>
  <si>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</si>
  <si>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</si>
  <si>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</si>
  <si>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</si>
  <si>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</si>
  <si>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</si>
  <si>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</si>
  <si>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</si>
  <si>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</si>
  <si>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</si>
  <si>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</si>
  <si>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</si>
  <si>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</si>
  <si>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</si>
  <si>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</si>
  <si>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</si>
  <si>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</si>
  <si>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</si>
  <si>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</si>
  <si>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</si>
  <si>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</si>
  <si>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</si>
  <si>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</si>
  <si>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</si>
  <si>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</si>
  <si>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</si>
  <si>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</si>
  <si>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</si>
  <si>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</si>
  <si>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</si>
  <si>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</si>
  <si>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</si>
  <si>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</si>
  <si>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</si>
  <si>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</si>
  <si>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</si>
  <si>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</si>
  <si>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</si>
  <si>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</si>
  <si>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</si>
  <si>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</si>
  <si>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</si>
  <si>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</si>
  <si>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</si>
  <si>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</si>
  <si>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</si>
  <si>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</si>
  <si>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</si>
  <si>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</si>
  <si>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</si>
  <si>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</si>
  <si>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</si>
  <si>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</si>
  <si>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</si>
  <si>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</si>
  <si>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</si>
  <si>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</si>
  <si>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</si>
  <si>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</si>
  <si>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</si>
  <si>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</si>
  <si>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</si>
  <si>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</si>
  <si>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</si>
  <si>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</si>
  <si>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</si>
  <si>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</si>
  <si>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</si>
  <si>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</si>
  <si>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</si>
  <si>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</si>
  <si>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</si>
  <si>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</si>
  <si>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</si>
  <si>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</si>
  <si>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</si>
  <si>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</si>
  <si>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</si>
  <si>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</si>
  <si>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</si>
  <si>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</si>
  <si>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</si>
  <si>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</si>
  <si>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</si>
  <si>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</si>
  <si>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</si>
  <si>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</si>
  <si>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</si>
  <si>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</si>
  <si>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</si>
  <si>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</si>
  <si>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</si>
  <si>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</si>
  <si>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</si>
  <si>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</si>
  <si>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</si>
  <si>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</si>
  <si>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</si>
  <si>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</si>
  <si>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</si>
  <si>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</si>
  <si>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</si>
  <si>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</si>
  <si>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</si>
  <si>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</si>
  <si>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</si>
  <si>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</si>
  <si>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</si>
  <si>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</si>
  <si>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</si>
  <si>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</si>
  <si>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</si>
  <si>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</si>
  <si>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</si>
  <si>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</si>
  <si>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</si>
  <si>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</si>
  <si>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</si>
  <si>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</si>
  <si>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</si>
  <si>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</si>
  <si>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</si>
  <si>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</si>
  <si>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</si>
  <si>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</si>
  <si>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</si>
  <si>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</si>
  <si>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</si>
  <si>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</si>
  <si>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</si>
  <si>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</si>
  <si>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</si>
  <si>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</si>
  <si>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</si>
  <si>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</si>
  <si>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</si>
  <si>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</si>
  <si>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</si>
  <si>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</si>
  <si>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</si>
  <si>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</si>
  <si>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</si>
  <si>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</si>
  <si>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</si>
  <si>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</si>
  <si>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</si>
  <si>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</si>
  <si>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</si>
  <si>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</si>
  <si>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</si>
  <si>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</si>
  <si>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</si>
  <si>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</si>
  <si>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</si>
  <si>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</si>
  <si>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</si>
  <si>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</si>
  <si>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</si>
  <si>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</si>
  <si>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</si>
  <si>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</si>
  <si>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</si>
  <si>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</si>
  <si>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</si>
  <si>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</si>
  <si>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</si>
  <si>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</si>
  <si>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</si>
  <si>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</si>
  <si>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</si>
  <si>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</si>
  <si>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</si>
  <si>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</si>
  <si>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</si>
  <si>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</si>
  <si>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</si>
  <si>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</si>
  <si>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</si>
  <si>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</si>
  <si>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</si>
  <si>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</si>
  <si>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</si>
  <si>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</si>
  <si>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</si>
  <si>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</si>
  <si>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</si>
  <si>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</si>
  <si>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</si>
  <si>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</si>
  <si>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</si>
  <si>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</si>
  <si>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</si>
  <si>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</si>
  <si>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</si>
  <si>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</si>
  <si>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</si>
  <si>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</si>
  <si>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</si>
  <si>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</si>
  <si>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</si>
  <si>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</si>
  <si>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</si>
  <si>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</si>
  <si>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</si>
  <si>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</si>
  <si>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</si>
  <si>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</si>
  <si>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</si>
  <si>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</si>
  <si>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</si>
  <si>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</si>
  <si>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</si>
  <si>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</si>
  <si>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</si>
  <si>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</si>
  <si>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</si>
  <si>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</si>
  <si>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</si>
  <si>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</si>
  <si>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</si>
  <si>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</si>
  <si>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</si>
  <si>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</si>
  <si>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</si>
  <si>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</si>
  <si>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</si>
  <si>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</si>
  <si>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</si>
  <si>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</si>
  <si>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</si>
  <si>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</si>
  <si>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</si>
  <si>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</si>
  <si>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</si>
  <si>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</si>
  <si>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</si>
  <si>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</si>
  <si>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</si>
  <si>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</si>
  <si>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</si>
  <si>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</si>
  <si>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</si>
  <si>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</si>
  <si>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</si>
  <si>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</si>
  <si>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</si>
  <si>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</si>
  <si>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</si>
  <si>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</si>
  <si>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</si>
  <si>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</si>
  <si>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</si>
  <si>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</si>
  <si>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</si>
  <si>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</si>
  <si>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</si>
  <si>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</si>
  <si>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</si>
  <si>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</si>
  <si>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</si>
  <si>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</si>
  <si>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</si>
  <si>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</si>
  <si>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</si>
  <si>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</si>
  <si>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</si>
  <si>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</si>
  <si>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</si>
  <si>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</si>
  <si>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</si>
  <si>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</si>
  <si>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</si>
  <si>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</si>
  <si>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</si>
  <si>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</si>
  <si>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</si>
  <si>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</si>
  <si>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</si>
  <si>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</si>
  <si>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</si>
  <si>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</si>
  <si>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</si>
  <si>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</si>
  <si>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</si>
  <si>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</si>
  <si>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</si>
  <si>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</si>
  <si>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</si>
  <si>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</si>
  <si>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</si>
  <si>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</si>
  <si>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</si>
  <si>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</si>
  <si>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</si>
  <si>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</si>
  <si>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</si>
  <si>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</si>
  <si>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</si>
  <si>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</si>
  <si>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</si>
  <si>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</si>
  <si>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</si>
  <si>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</si>
  <si>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</si>
  <si>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</si>
  <si>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</si>
  <si>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</si>
  <si>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</si>
  <si>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</si>
  <si>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</si>
  <si>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</si>
  <si>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</si>
  <si>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</si>
  <si>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</si>
  <si>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</si>
  <si>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</si>
  <si>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</si>
  <si>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</si>
  <si>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</si>
  <si>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</si>
  <si>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</si>
  <si>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</si>
  <si>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</si>
  <si>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</si>
  <si>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</si>
  <si>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</si>
  <si>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</si>
  <si>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</si>
  <si>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</si>
  <si>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</si>
  <si>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</si>
  <si>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</si>
  <si>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</si>
  <si>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</si>
  <si>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</si>
  <si>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</si>
  <si>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</si>
  <si>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</si>
  <si>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</si>
  <si>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</si>
  <si>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</si>
  <si>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</si>
  <si>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</si>
  <si>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</si>
  <si>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</si>
  <si>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</si>
  <si>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</si>
  <si>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</si>
  <si>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</si>
  <si>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</si>
  <si>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</si>
  <si>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</si>
  <si>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</si>
  <si>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</si>
  <si>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</si>
  <si>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</si>
  <si>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</si>
  <si>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</si>
  <si>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</si>
  <si>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</si>
  <si>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</si>
  <si>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</si>
  <si>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</si>
  <si>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</si>
  <si>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</si>
  <si>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</si>
  <si>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</si>
  <si>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</si>
  <si>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</si>
  <si>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</si>
  <si>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</si>
  <si>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</si>
  <si>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</si>
  <si>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</si>
  <si>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</si>
  <si>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</si>
  <si>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</si>
  <si>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</si>
  <si>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</si>
  <si>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</si>
  <si>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</si>
  <si>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</si>
  <si>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</si>
  <si>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</si>
  <si>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</si>
  <si>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</si>
  <si>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</si>
  <si>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</si>
  <si>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</si>
  <si>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</si>
  <si>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</si>
  <si>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</si>
  <si>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</si>
  <si>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</si>
  <si>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</si>
  <si>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</si>
  <si>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</si>
  <si>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</si>
  <si>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</si>
  <si>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</si>
  <si>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</si>
  <si>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</si>
  <si>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</si>
  <si>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</si>
  <si>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</si>
  <si>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</si>
  <si>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</si>
  <si>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</si>
  <si>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</si>
  <si>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</si>
  <si>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</si>
  <si>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</si>
  <si>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</si>
  <si>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</si>
  <si>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</si>
  <si>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</si>
  <si>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</si>
  <si>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</si>
  <si>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</si>
  <si>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</si>
  <si>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</si>
  <si>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</si>
  <si>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</si>
  <si>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</si>
  <si>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</si>
  <si>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</si>
  <si>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</si>
  <si>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</si>
  <si>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</si>
  <si>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</si>
  <si>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</si>
  <si>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</si>
  <si>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</si>
  <si>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</si>
  <si>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</si>
  <si>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</si>
  <si>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</si>
  <si>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</si>
  <si>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</si>
  <si>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</si>
  <si>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</si>
  <si>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</si>
  <si>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</si>
  <si>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</si>
  <si>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</si>
  <si>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</si>
  <si>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</si>
  <si>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</si>
  <si>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</si>
  <si>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</si>
  <si>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</si>
  <si>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</si>
  <si>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</si>
  <si>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</si>
  <si>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</si>
  <si>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</si>
  <si>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</si>
  <si>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</si>
  <si>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</si>
  <si>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</si>
  <si>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</si>
  <si>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</si>
  <si>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</si>
  <si>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</si>
  <si>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</si>
  <si>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</si>
  <si>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</si>
  <si>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</si>
  <si>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</si>
  <si>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</si>
  <si>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</si>
  <si>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</si>
  <si>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</si>
  <si>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</si>
  <si>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</si>
  <si>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</si>
  <si>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</si>
  <si>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</si>
  <si>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</si>
  <si>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</si>
  <si>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</si>
  <si>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</si>
  <si>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</si>
  <si>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</si>
  <si>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</si>
  <si>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</si>
  <si>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</si>
  <si>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</si>
  <si>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</si>
  <si>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</si>
  <si>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</si>
  <si>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</si>
  <si>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</si>
  <si>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</si>
  <si>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</si>
  <si>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</si>
  <si>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</si>
  <si>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</si>
  <si>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</si>
  <si>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</si>
  <si>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</si>
  <si>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</si>
  <si>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</si>
  <si>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</si>
  <si>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</si>
  <si>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</si>
  <si>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</si>
  <si>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</si>
  <si>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</si>
  <si>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</si>
  <si>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</si>
  <si>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</si>
  <si>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</si>
  <si>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</si>
  <si>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</si>
  <si>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</si>
  <si>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</si>
  <si>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</si>
  <si>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</si>
  <si>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</si>
  <si>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</si>
  <si>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</si>
  <si>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</si>
  <si>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</si>
  <si>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</si>
  <si>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</si>
  <si>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</si>
  <si>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</si>
  <si>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</si>
  <si>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</si>
  <si>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</si>
  <si>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</si>
  <si>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</si>
  <si>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</si>
  <si>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</si>
  <si>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</si>
  <si>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</si>
  <si>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</si>
  <si>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</si>
  <si>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</si>
  <si>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</si>
  <si>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</si>
  <si>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</si>
  <si>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</si>
  <si>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</si>
  <si>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</si>
  <si>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</si>
  <si>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</si>
  <si>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</si>
  <si>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</si>
  <si>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</si>
  <si>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</si>
  <si>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</si>
  <si>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</si>
  <si>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</si>
  <si>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</si>
  <si>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</si>
  <si>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</si>
  <si>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</si>
  <si>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</si>
  <si>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</si>
  <si>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</si>
  <si>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</si>
  <si>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</si>
  <si>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</si>
  <si>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</si>
  <si>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</si>
  <si>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</si>
  <si>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</si>
  <si>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</si>
  <si>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</si>
  <si>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</si>
  <si>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</si>
  <si>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</si>
  <si>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</si>
  <si>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</si>
  <si>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</si>
  <si>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</si>
  <si>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</si>
  <si>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</si>
  <si>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</si>
  <si>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</si>
  <si>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</si>
  <si>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</si>
  <si>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</si>
  <si>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</si>
  <si>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</si>
  <si>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</si>
  <si>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</si>
  <si>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</si>
  <si>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</si>
  <si>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</si>
  <si>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</si>
  <si>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</si>
  <si>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</si>
  <si>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</si>
  <si>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</si>
  <si>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</si>
  <si>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</si>
  <si>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</si>
  <si>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</si>
  <si>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</si>
  <si>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</si>
  <si>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</si>
  <si>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</si>
  <si>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</si>
  <si>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</si>
  <si>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</si>
  <si>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</si>
  <si>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</si>
  <si>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</si>
  <si>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</si>
  <si>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</si>
  <si>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</si>
  <si>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</si>
  <si>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</si>
  <si>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</si>
  <si>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</si>
  <si>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</si>
  <si>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</si>
  <si>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</si>
  <si>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</si>
  <si>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</si>
  <si>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</si>
  <si>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</si>
  <si>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</si>
  <si>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</si>
  <si>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</si>
  <si>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</si>
  <si>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</si>
  <si>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</si>
  <si>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</si>
  <si>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</si>
  <si>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</si>
  <si>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</si>
  <si>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</si>
  <si>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</si>
  <si>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</si>
  <si>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</si>
  <si>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</si>
  <si>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</si>
  <si>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</si>
  <si>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</si>
  <si>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</si>
  <si>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</si>
  <si>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</si>
  <si>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</si>
  <si>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</si>
  <si>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</si>
  <si>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</si>
  <si>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</si>
  <si>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</si>
  <si>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</si>
  <si>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</si>
  <si>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</si>
  <si>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</si>
  <si>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</si>
  <si>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</si>
  <si>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</si>
  <si>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</si>
  <si>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</si>
  <si>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</si>
  <si>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</si>
  <si>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</si>
  <si>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</si>
  <si>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</si>
  <si>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</si>
  <si>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</si>
  <si>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</si>
  <si>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</si>
  <si>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</si>
  <si>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</si>
  <si>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</si>
  <si>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</si>
  <si>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</si>
  <si>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</si>
  <si>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</si>
  <si>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</si>
  <si>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</si>
  <si>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</si>
  <si>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</si>
  <si>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</si>
  <si>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</si>
  <si>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</si>
  <si>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</si>
  <si>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</si>
  <si>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</si>
  <si>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</si>
  <si>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</si>
  <si>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</si>
  <si>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</si>
  <si>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</si>
  <si>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</si>
  <si>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</si>
  <si>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</si>
  <si>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</si>
  <si>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</si>
  <si>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</si>
  <si>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</si>
  <si>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</si>
  <si>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</si>
  <si>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</si>
  <si>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</si>
  <si>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</si>
  <si>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</si>
  <si>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</si>
  <si>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</si>
  <si>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</si>
  <si>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</si>
  <si>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</si>
  <si>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</si>
  <si>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</si>
  <si>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</si>
  <si>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</si>
  <si>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</si>
  <si>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</si>
  <si>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</si>
  <si>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</si>
  <si>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</si>
  <si>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</si>
  <si>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</si>
  <si>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</si>
  <si>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</si>
  <si>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</si>
  <si>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</si>
  <si>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</si>
  <si>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</si>
  <si>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</si>
  <si>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</si>
  <si>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</si>
  <si>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</si>
  <si>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</si>
  <si>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</si>
  <si>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</si>
  <si>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</si>
  <si>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</si>
  <si>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</si>
  <si>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</si>
  <si>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</si>
  <si>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</si>
  <si>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</si>
  <si>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</si>
  <si>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</si>
  <si>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</si>
  <si>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</si>
  <si>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</si>
  <si>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</si>
  <si>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</si>
  <si>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</si>
  <si>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</si>
  <si>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</si>
  <si>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</si>
  <si>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</si>
  <si>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</si>
  <si>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</si>
  <si>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</si>
  <si>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</si>
  <si>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</si>
  <si>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</si>
  <si>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</si>
  <si>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</si>
  <si>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</si>
  <si>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</si>
  <si>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</si>
  <si>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</si>
  <si>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</si>
  <si>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</si>
  <si>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</si>
  <si>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</si>
  <si>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</si>
  <si>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</si>
  <si>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</si>
  <si>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</si>
  <si>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</si>
  <si>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</si>
  <si>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</si>
  <si>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</si>
  <si>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</si>
  <si>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</si>
  <si>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</si>
  <si>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</si>
  <si>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</si>
  <si>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</si>
  <si>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</si>
  <si>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</si>
  <si>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</si>
  <si>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</si>
  <si>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</si>
  <si>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</si>
  <si>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</si>
  <si>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</si>
  <si>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</si>
  <si>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</si>
  <si>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</si>
  <si>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</si>
  <si>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</si>
  <si>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</si>
  <si>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</si>
  <si>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</si>
  <si>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</si>
  <si>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</si>
  <si>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</si>
  <si>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</si>
  <si>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</si>
  <si>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</si>
  <si>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</si>
  <si>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</si>
  <si>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</si>
  <si>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</si>
  <si>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</si>
  <si>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</si>
  <si>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</si>
  <si>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</si>
  <si>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</si>
  <si>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</si>
  <si>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</si>
  <si>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</si>
  <si>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</si>
  <si>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</si>
  <si>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</si>
  <si>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</si>
  <si>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</si>
  <si>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</si>
  <si>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</si>
  <si>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</si>
  <si>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</si>
  <si>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</si>
  <si>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</si>
  <si>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</si>
  <si>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</si>
  <si>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</si>
  <si>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</si>
  <si>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</si>
  <si>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</si>
  <si>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</si>
  <si>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</si>
  <si>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</si>
  <si>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</si>
  <si>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</si>
  <si>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</si>
  <si>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</si>
  <si>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</si>
  <si>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</si>
  <si>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</si>
  <si>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</si>
  <si>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</si>
  <si>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</si>
  <si>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</si>
  <si>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</si>
  <si>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</si>
  <si>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</si>
  <si>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</si>
  <si>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</si>
  <si>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</si>
  <si>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</si>
  <si>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</si>
  <si>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</si>
  <si>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</si>
  <si>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</si>
  <si>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</si>
  <si>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</si>
  <si>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</si>
  <si>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</si>
  <si>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</si>
  <si>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</si>
  <si>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</si>
  <si>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</si>
  <si>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</si>
  <si>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</si>
  <si>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</si>
  <si>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</si>
  <si>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</si>
  <si>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</si>
  <si>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</si>
  <si>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</si>
  <si>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</si>
  <si>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</si>
  <si>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</si>
  <si>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</si>
  <si>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</si>
  <si>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</si>
  <si>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</si>
  <si>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</si>
  <si>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</si>
  <si>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</si>
  <si>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</si>
  <si>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</si>
  <si>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</si>
  <si>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</si>
  <si>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</si>
  <si>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</si>
  <si>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</si>
  <si>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</si>
  <si>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</si>
  <si>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</si>
  <si>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</si>
  <si>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</si>
  <si>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</si>
  <si>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</si>
  <si>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</si>
  <si>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</si>
  <si>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</si>
  <si>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</si>
  <si>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</si>
  <si>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</si>
  <si>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</si>
  <si>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</si>
  <si>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</si>
  <si>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</si>
  <si>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</si>
  <si>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</si>
  <si>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</si>
  <si>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</si>
  <si>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</si>
  <si>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</si>
  <si>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</si>
  <si>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</si>
  <si>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</si>
  <si>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</si>
  <si>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</si>
  <si>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</si>
  <si>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</si>
  <si>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</si>
  <si>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</si>
  <si>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</si>
  <si>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</si>
  <si>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</si>
  <si>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</si>
  <si>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</si>
  <si>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</si>
  <si>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</si>
  <si>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</si>
  <si>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</si>
  <si>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</si>
  <si>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</si>
  <si>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</si>
  <si>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</si>
  <si>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</si>
  <si>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</si>
  <si>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</si>
  <si>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</si>
  <si>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</si>
  <si>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</si>
  <si>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</si>
  <si>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</si>
  <si>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</si>
  <si>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</si>
  <si>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</si>
  <si>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</si>
  <si>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</si>
  <si>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</si>
  <si>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</si>
  <si>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</si>
  <si>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</si>
  <si>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</si>
  <si>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</si>
  <si>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</si>
  <si>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</si>
  <si>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</si>
  <si>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</si>
  <si>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</si>
  <si>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</si>
  <si>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</si>
  <si>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</si>
  <si>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</si>
  <si>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</si>
  <si>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</si>
  <si>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</si>
  <si>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</si>
  <si>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</si>
  <si>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</si>
  <si>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</si>
  <si>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</si>
  <si>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</si>
  <si>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</si>
  <si>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</si>
  <si>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</si>
  <si>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</si>
  <si>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</si>
  <si>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</si>
  <si>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</si>
  <si>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</si>
  <si>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</si>
  <si>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</si>
  <si>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</si>
  <si>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</si>
  <si>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</si>
  <si>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</si>
  <si>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</si>
  <si>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</si>
  <si>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</si>
  <si>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</si>
  <si>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</si>
  <si>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</si>
  <si>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</si>
  <si>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</si>
  <si>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</si>
  <si>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</si>
  <si>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</si>
  <si>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</si>
  <si>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</si>
  <si>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</si>
  <si>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</si>
  <si>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</si>
  <si>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</si>
  <si>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</si>
  <si>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</si>
  <si>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</si>
  <si>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</si>
  <si>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</si>
  <si>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</si>
  <si>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</si>
  <si>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</si>
  <si>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</si>
  <si>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</si>
  <si>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</si>
  <si>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</si>
  <si>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</si>
  <si>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</si>
  <si>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</si>
  <si>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</si>
  <si>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</si>
  <si>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</si>
  <si>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</si>
  <si>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</si>
  <si>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</si>
  <si>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</si>
  <si>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</si>
  <si>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</si>
  <si>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</si>
  <si>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</si>
  <si>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</si>
  <si>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</si>
  <si>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</si>
  <si>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</si>
  <si>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</si>
  <si>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</si>
  <si>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</si>
  <si>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</si>
  <si>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</si>
  <si>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</si>
  <si>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</si>
  <si>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</si>
  <si>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</si>
  <si>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</si>
  <si>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</si>
  <si>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</si>
  <si>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</si>
  <si>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</si>
  <si>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</si>
  <si>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</si>
  <si>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</si>
  <si>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</si>
  <si>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</si>
  <si>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</si>
  <si>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</si>
  <si>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</si>
  <si>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</si>
  <si>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</si>
  <si>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</si>
  <si>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</si>
  <si>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</si>
  <si>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</si>
  <si>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</si>
  <si>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</si>
  <si>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</si>
  <si>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</si>
  <si>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</si>
  <si>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</si>
  <si>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</si>
  <si>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</si>
  <si>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</si>
  <si>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</si>
  <si>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</si>
  <si>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</si>
  <si>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</si>
  <si>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</si>
  <si>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</si>
  <si>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</si>
  <si>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</si>
  <si>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</si>
  <si>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</si>
  <si>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</si>
  <si>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</si>
  <si>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</si>
  <si>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</si>
  <si>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</si>
  <si>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</si>
  <si>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</si>
  <si>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</si>
  <si>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</si>
  <si>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</si>
  <si>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</si>
  <si>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</si>
  <si>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</si>
  <si>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</si>
  <si>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</si>
  <si>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</si>
  <si>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</si>
  <si>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</si>
  <si>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</si>
  <si>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</si>
  <si>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</si>
  <si>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</si>
  <si>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</si>
  <si>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</si>
  <si>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</si>
  <si>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</si>
  <si>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</si>
  <si>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</si>
  <si>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</si>
  <si>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</si>
  <si>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</si>
  <si>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</si>
  <si>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</si>
  <si>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</si>
  <si>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</si>
  <si>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</si>
  <si>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</si>
  <si>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</si>
  <si>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</si>
  <si>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</si>
  <si>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</si>
  <si>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</si>
  <si>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</si>
  <si>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</si>
  <si>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</si>
  <si>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</si>
  <si>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</si>
  <si>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</si>
  <si>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</si>
  <si>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</si>
  <si>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</si>
  <si>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</si>
  <si>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</si>
  <si>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</si>
  <si>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</si>
  <si>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</si>
  <si>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</si>
  <si>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</si>
  <si>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</si>
  <si>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</si>
  <si>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</si>
  <si>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</si>
  <si>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</si>
  <si>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</si>
  <si>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</si>
  <si>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</si>
  <si>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</si>
  <si>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</si>
  <si>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</si>
  <si>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</si>
  <si>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</si>
  <si>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</si>
  <si>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</si>
  <si>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</si>
  <si>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</si>
  <si>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</si>
  <si>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</si>
  <si>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</si>
  <si>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</si>
  <si>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</si>
  <si>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</si>
  <si>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</si>
  <si>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</si>
  <si>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</si>
  <si>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</si>
  <si>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</si>
  <si>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</si>
  <si>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</si>
  <si>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</si>
  <si>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</si>
  <si>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</si>
  <si>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</si>
  <si>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</si>
  <si>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</si>
  <si>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</si>
  <si>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</si>
  <si>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</si>
  <si>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</si>
  <si>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</si>
  <si>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</si>
  <si>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</si>
  <si>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</si>
  <si>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</si>
  <si>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</si>
  <si>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</si>
  <si>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</si>
  <si>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</si>
  <si>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</si>
  <si>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</si>
  <si>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</si>
  <si>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</si>
  <si>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</si>
  <si>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</si>
  <si>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</si>
  <si>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</si>
  <si>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</si>
  <si>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</si>
  <si>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</si>
  <si>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</si>
  <si>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</si>
  <si>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</si>
  <si>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</si>
  <si>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</si>
  <si>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</si>
  <si>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</si>
  <si>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</si>
  <si>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</si>
  <si>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</si>
  <si>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</si>
  <si>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</si>
  <si>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</si>
  <si>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</si>
  <si>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</si>
  <si>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</si>
  <si>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</si>
  <si>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</si>
  <si>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</si>
  <si>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</si>
  <si>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</si>
  <si>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</si>
  <si>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</si>
  <si>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</si>
  <si>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</si>
  <si>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</si>
  <si>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</si>
  <si>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</si>
  <si>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</si>
  <si>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</si>
  <si>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</si>
  <si>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</si>
  <si>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</si>
  <si>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</si>
  <si>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</si>
  <si>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</si>
  <si>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</si>
  <si>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</si>
  <si>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</si>
  <si>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</si>
  <si>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</si>
  <si>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</si>
  <si>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</si>
  <si>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</si>
  <si>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</si>
  <si>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</si>
  <si>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</si>
  <si>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</si>
  <si>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</si>
  <si>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</si>
  <si>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</si>
  <si>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</si>
  <si>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</si>
  <si>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</si>
  <si>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</si>
  <si>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</si>
  <si>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</si>
  <si>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</si>
  <si>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</si>
  <si>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</si>
  <si>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</si>
  <si>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</si>
  <si>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</si>
  <si>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</si>
  <si>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</si>
  <si>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</si>
  <si>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</si>
  <si>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</si>
  <si>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</si>
  <si>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</si>
  <si>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</si>
  <si>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</si>
  <si>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</si>
  <si>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</si>
  <si>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</si>
  <si>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</si>
  <si>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</si>
  <si>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</si>
  <si>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</si>
  <si>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</si>
  <si>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</si>
  <si>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</si>
  <si>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</si>
  <si>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</si>
  <si>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</si>
  <si>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</si>
  <si>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</si>
  <si>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</si>
  <si>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</si>
  <si>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</si>
  <si>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</si>
  <si>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</si>
  <si>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</si>
  <si>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</si>
  <si>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</si>
  <si>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</si>
  <si>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</si>
  <si>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</si>
  <si>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</si>
  <si>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</si>
  <si>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</si>
  <si>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</si>
  <si>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</si>
  <si>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</si>
  <si>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</si>
  <si>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</si>
  <si>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</si>
  <si>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</si>
  <si>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</si>
  <si>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</si>
  <si>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</si>
  <si>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</si>
  <si>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</si>
  <si>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</si>
  <si>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</si>
  <si>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</si>
  <si>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</si>
  <si>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</si>
  <si>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</si>
  <si>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</si>
  <si>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</si>
  <si>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</si>
  <si>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</si>
  <si>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</si>
  <si>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</si>
  <si>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</si>
  <si>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</si>
  <si>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</si>
  <si>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</si>
  <si>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</si>
  <si>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</si>
  <si>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</si>
  <si>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</si>
  <si>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</si>
  <si>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</si>
  <si>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</si>
  <si>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</si>
  <si>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</si>
  <si>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</si>
  <si>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</si>
  <si>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</si>
  <si>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</si>
  <si>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</si>
  <si>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</si>
  <si>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</si>
  <si>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</si>
  <si>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</si>
  <si>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</si>
  <si>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</si>
  <si>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</si>
  <si>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</si>
  <si>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</si>
  <si>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</si>
  <si>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</si>
  <si>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</si>
  <si>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</si>
  <si>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</si>
  <si>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</si>
  <si>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</si>
  <si>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</si>
  <si>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</si>
  <si>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</si>
  <si>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</si>
  <si>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</si>
  <si>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</si>
  <si>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</si>
  <si>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</si>
  <si>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</si>
  <si>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</si>
  <si>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</si>
  <si>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</si>
  <si>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</si>
  <si>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</si>
  <si>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</si>
  <si>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</si>
  <si>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</si>
  <si>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</si>
  <si>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</si>
  <si>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</si>
  <si>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</si>
  <si>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</si>
  <si>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</si>
  <si>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</si>
  <si>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</si>
  <si>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</si>
  <si>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</si>
  <si>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</si>
  <si>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</si>
  <si>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</si>
  <si>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</si>
  <si>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</si>
  <si>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</si>
  <si>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</si>
  <si>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</si>
  <si>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</si>
  <si>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</si>
  <si>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</si>
  <si>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</si>
  <si>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</si>
  <si>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</si>
  <si>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</si>
  <si>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</si>
  <si>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</si>
  <si>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</si>
  <si>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</si>
  <si>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</si>
  <si>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</si>
  <si>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</si>
  <si>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</si>
  <si>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</si>
  <si>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</si>
  <si>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</si>
  <si>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</si>
  <si>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</si>
  <si>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</si>
  <si>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</si>
  <si>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</si>
  <si>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</si>
  <si>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</si>
  <si>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</si>
  <si>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</si>
  <si>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</si>
  <si>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</si>
  <si>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</si>
  <si>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</si>
  <si>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</si>
  <si>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</si>
  <si>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</si>
  <si>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</si>
  <si>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</si>
  <si>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</si>
  <si>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</si>
  <si>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</si>
  <si>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</si>
  <si>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</si>
  <si>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</si>
  <si>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</si>
  <si>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</si>
  <si>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</si>
  <si>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</si>
  <si>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</si>
  <si>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</si>
  <si>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</si>
  <si>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</si>
  <si>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</si>
  <si>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</si>
  <si>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</si>
  <si>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</si>
  <si>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</si>
  <si>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</si>
  <si>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</si>
  <si>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</si>
  <si>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</si>
  <si>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</si>
  <si>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</si>
  <si>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</si>
  <si>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</si>
  <si>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</si>
  <si>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</si>
  <si>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</si>
  <si>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</si>
  <si>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</si>
  <si>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</si>
  <si>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</si>
  <si>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</si>
  <si>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</si>
  <si>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</si>
  <si>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</si>
  <si>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</si>
  <si>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</si>
  <si>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</si>
  <si>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</si>
  <si>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</si>
  <si>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</si>
  <si>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</si>
  <si>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</si>
  <si>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</si>
  <si>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</si>
  <si>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</si>
  <si>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</si>
  <si>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</si>
  <si>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</si>
  <si>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</si>
  <si>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</si>
  <si>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</si>
  <si>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</si>
  <si>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</si>
  <si>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</si>
  <si>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</si>
  <si>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</si>
  <si>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</si>
  <si>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</si>
  <si>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</si>
  <si>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</si>
  <si>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</si>
  <si>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</si>
  <si>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</si>
  <si>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</si>
  <si>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</si>
  <si>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</si>
  <si>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</si>
  <si>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</si>
  <si>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</si>
  <si>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</si>
  <si>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</si>
  <si>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</si>
  <si>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</si>
  <si>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</si>
  <si>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</si>
  <si>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</si>
  <si>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</si>
  <si>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</si>
  <si>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</si>
  <si>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</si>
  <si>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</si>
  <si>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</si>
  <si>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</si>
  <si>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</si>
  <si>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</si>
  <si>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</si>
  <si>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</si>
  <si>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</si>
  <si>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</si>
  <si>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</si>
  <si>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</si>
  <si>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</si>
  <si>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</si>
  <si>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</si>
  <si>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</si>
  <si>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</si>
  <si>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</si>
  <si>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</si>
  <si>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</si>
  <si>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</si>
  <si>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</si>
  <si>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</si>
  <si>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</si>
  <si>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</si>
  <si>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</si>
  <si>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</si>
  <si>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</si>
  <si>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</si>
  <si>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</si>
  <si>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</si>
  <si>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</si>
  <si>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</si>
  <si>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</si>
  <si>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</si>
  <si>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</si>
  <si>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</si>
  <si>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</si>
  <si>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</si>
  <si>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</si>
  <si>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</si>
  <si>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</si>
  <si>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</si>
  <si>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</si>
  <si>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</si>
  <si>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</si>
  <si>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</si>
  <si>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</si>
  <si>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</si>
  <si>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</si>
  <si>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</si>
  <si>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</si>
  <si>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</si>
  <si>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</si>
  <si>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</si>
  <si>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</si>
  <si>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</si>
  <si>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</si>
  <si>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</si>
  <si>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</si>
  <si>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</si>
  <si>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</si>
  <si>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</si>
  <si>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</si>
  <si>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</si>
  <si>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</si>
  <si>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</si>
  <si>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</si>
  <si>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</si>
  <si>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</si>
  <si>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</si>
  <si>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</si>
  <si>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</si>
  <si>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</si>
  <si>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</si>
  <si>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</si>
  <si>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</si>
  <si>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</si>
  <si>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</si>
  <si>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</si>
  <si>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</si>
  <si>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</si>
  <si>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</si>
  <si>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</si>
  <si>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</si>
  <si>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</si>
  <si>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</si>
  <si>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</si>
  <si>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</si>
  <si>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</si>
  <si>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</si>
  <si>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</si>
  <si>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</si>
  <si>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</si>
  <si>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</si>
  <si>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</si>
  <si>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</si>
  <si>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</si>
  <si>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</si>
  <si>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</si>
  <si>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</si>
  <si>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</si>
  <si>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</si>
  <si>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</si>
  <si>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</si>
  <si>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</si>
  <si>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</si>
  <si>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</si>
  <si>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</si>
  <si>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</si>
  <si>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</si>
  <si>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</si>
  <si>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</si>
  <si>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</si>
  <si>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</si>
  <si>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</si>
  <si>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</si>
  <si>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</si>
  <si>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</si>
  <si>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</si>
  <si>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</si>
  <si>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</si>
  <si>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</si>
  <si>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</si>
  <si>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</si>
  <si>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</si>
  <si>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</si>
  <si>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</si>
  <si>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</si>
  <si>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</si>
  <si>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</si>
  <si>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</si>
  <si>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</si>
  <si>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</si>
  <si>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</si>
  <si>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</si>
  <si>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</si>
  <si>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</si>
  <si>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</si>
  <si>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</si>
  <si>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</si>
  <si>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</si>
  <si>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</si>
  <si>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</si>
  <si>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</si>
  <si>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</si>
  <si>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</si>
  <si>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</si>
  <si>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</si>
  <si>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</si>
  <si>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</si>
  <si>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</si>
  <si>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</si>
  <si>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</si>
  <si>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</si>
  <si>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</si>
  <si>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</si>
  <si>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</si>
  <si>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</si>
  <si>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</si>
  <si>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</si>
  <si>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</si>
  <si>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</si>
  <si>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</si>
  <si>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</si>
  <si>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</si>
  <si>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</si>
  <si>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</si>
  <si>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</si>
  <si>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</si>
  <si>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</si>
  <si>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</si>
  <si>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</si>
  <si>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</si>
  <si>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</si>
  <si>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</si>
  <si>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</si>
  <si>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</si>
  <si>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</si>
  <si>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</si>
  <si>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</si>
  <si>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</si>
  <si>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</si>
  <si>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</si>
  <si>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</si>
  <si>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</si>
  <si>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</si>
  <si>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</si>
  <si>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</si>
  <si>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</si>
  <si>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</si>
  <si>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</si>
  <si>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</si>
  <si>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</si>
  <si>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</si>
  <si>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</si>
  <si>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</si>
  <si>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</si>
  <si>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</si>
  <si>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</si>
  <si>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</si>
  <si>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</si>
  <si>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</si>
  <si>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</si>
  <si>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</si>
  <si>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</si>
  <si>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</si>
  <si>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</si>
  <si>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</si>
  <si>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</si>
  <si>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</si>
  <si>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</si>
  <si>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</si>
  <si>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</si>
  <si>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</si>
  <si>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</si>
  <si>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</si>
  <si>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</si>
  <si>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</si>
  <si>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</si>
  <si>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</si>
  <si>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</si>
  <si>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</si>
  <si>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</si>
  <si>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</si>
  <si>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</si>
  <si>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</si>
  <si>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</si>
  <si>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</si>
  <si>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</si>
  <si>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</si>
  <si>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</si>
  <si>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</si>
  <si>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</si>
  <si>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</si>
  <si>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</si>
  <si>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</si>
  <si>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</si>
  <si>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</si>
  <si>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</si>
  <si>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</si>
  <si>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</si>
  <si>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</si>
  <si>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</si>
  <si>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</si>
  <si>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</si>
  <si>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</si>
  <si>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</si>
  <si>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</si>
  <si>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</si>
  <si>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</si>
  <si>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</si>
  <si>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</si>
  <si>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</si>
  <si>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</si>
  <si>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</si>
  <si>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</si>
  <si>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</si>
  <si>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</si>
  <si>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</si>
  <si>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</si>
  <si>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</si>
  <si>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</si>
  <si>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</si>
  <si>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</si>
  <si>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</si>
  <si>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</si>
  <si>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</si>
  <si>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</si>
  <si>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</si>
  <si>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</si>
  <si>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</si>
  <si>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</si>
  <si>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</si>
  <si>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</si>
  <si>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</si>
  <si>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</si>
  <si>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</si>
  <si>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</si>
  <si>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</si>
  <si>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</si>
  <si>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</si>
  <si>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</si>
  <si>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</si>
  <si>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</si>
  <si>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</si>
  <si>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</si>
  <si>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</si>
  <si>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</si>
  <si>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</si>
  <si>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</si>
  <si>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</si>
  <si>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</si>
  <si>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</si>
  <si>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</si>
  <si>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</si>
  <si>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</si>
  <si>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</si>
  <si>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</si>
  <si>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</si>
  <si>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</si>
  <si>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</si>
  <si>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</si>
  <si>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</si>
  <si>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</si>
  <si>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</si>
  <si>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</si>
  <si>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</si>
  <si>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</si>
  <si>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</si>
  <si>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</si>
  <si>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</si>
  <si>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</si>
  <si>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</si>
  <si>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</si>
  <si>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</si>
  <si>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</si>
  <si>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</si>
  <si>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</si>
  <si>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</si>
  <si>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</si>
  <si>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</si>
  <si>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</si>
  <si>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</si>
  <si>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</si>
  <si>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</si>
  <si>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</si>
  <si>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</si>
  <si>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</si>
  <si>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</si>
  <si>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</si>
  <si>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</si>
  <si>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</si>
  <si>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</si>
  <si>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</si>
  <si>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</si>
  <si>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</si>
  <si>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</si>
  <si>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</si>
  <si>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</si>
  <si>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</si>
  <si>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</si>
  <si>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</si>
  <si>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</si>
  <si>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</si>
  <si>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</si>
  <si>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</si>
  <si>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</si>
  <si>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</si>
  <si>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</si>
  <si>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</si>
  <si>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</si>
  <si>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</si>
  <si>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</si>
  <si>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</si>
  <si>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</si>
  <si>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</si>
  <si>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</si>
  <si>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</si>
  <si>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</si>
  <si>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</si>
  <si>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</si>
  <si>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</si>
  <si>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</si>
  <si>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</si>
  <si>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</si>
  <si>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</si>
  <si>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</si>
  <si>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</si>
  <si>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</si>
  <si>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</si>
  <si>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</si>
  <si>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</si>
  <si>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</si>
  <si>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</si>
  <si>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</si>
  <si>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</si>
  <si>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</si>
  <si>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</si>
  <si>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</si>
  <si>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</si>
  <si>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</si>
  <si>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</si>
  <si>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</si>
  <si>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</si>
  <si>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</si>
  <si>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</si>
  <si>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</si>
  <si>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</si>
  <si>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</si>
  <si>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</si>
  <si>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</si>
  <si>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</si>
  <si>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</si>
  <si>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</si>
  <si>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</si>
  <si>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</si>
  <si>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</si>
  <si>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</si>
  <si>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</si>
  <si>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</si>
  <si>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</si>
  <si>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</si>
  <si>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</si>
  <si>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</si>
  <si>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</si>
  <si>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</si>
  <si>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</si>
  <si>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</si>
  <si>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</si>
  <si>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</si>
  <si>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</si>
  <si>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</si>
  <si>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</si>
  <si>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</si>
  <si>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</si>
  <si>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</si>
  <si>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</si>
  <si>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</si>
  <si>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</si>
  <si>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</si>
  <si>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</si>
  <si>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</si>
  <si>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</si>
  <si>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</si>
  <si>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</si>
  <si>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</si>
  <si>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</si>
  <si>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</si>
  <si>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</si>
  <si>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</si>
  <si>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</si>
  <si>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</si>
  <si>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</si>
  <si>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</si>
  <si>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</si>
  <si>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</si>
  <si>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</si>
  <si>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</si>
  <si>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</si>
  <si>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</si>
  <si>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</si>
  <si>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</si>
  <si>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</si>
  <si>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</si>
  <si>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</si>
  <si>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</si>
  <si>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</si>
  <si>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</si>
  <si>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</si>
  <si>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</si>
  <si>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</si>
  <si>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</si>
  <si>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</si>
  <si>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</si>
  <si>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</si>
  <si>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</si>
  <si>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</si>
  <si>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</si>
  <si>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</si>
  <si>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</si>
  <si>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</si>
  <si>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</si>
  <si>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</si>
  <si>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</si>
  <si>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</si>
  <si>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</si>
  <si>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</si>
  <si>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</si>
  <si>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</si>
  <si>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</si>
  <si>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</si>
  <si>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</si>
  <si>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</si>
  <si>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</si>
  <si>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</si>
  <si>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</si>
  <si>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</si>
  <si>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</si>
  <si>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</si>
  <si>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</si>
  <si>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</si>
  <si>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</si>
  <si>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</si>
  <si>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</si>
  <si>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</si>
  <si>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</si>
  <si>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</si>
  <si>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</si>
  <si>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</si>
  <si>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</si>
  <si>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</si>
  <si>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</si>
  <si>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</si>
  <si>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</si>
  <si>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</si>
  <si>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</si>
  <si>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</si>
  <si>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</si>
  <si>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</si>
  <si>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</si>
  <si>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</si>
  <si>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</si>
  <si>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</si>
  <si>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</si>
  <si>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</si>
  <si>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</si>
  <si>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</si>
  <si>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</si>
  <si>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</si>
  <si>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</si>
  <si>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</si>
  <si>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</si>
  <si>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</si>
  <si>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</si>
  <si>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</si>
  <si>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</si>
  <si>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</si>
  <si>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</si>
  <si>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</si>
  <si>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</si>
  <si>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</si>
  <si>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</si>
  <si>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</si>
  <si>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</si>
  <si>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</si>
  <si>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</si>
  <si>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</si>
  <si>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</si>
  <si>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</si>
  <si>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</si>
  <si>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</si>
  <si>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</si>
  <si>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</si>
  <si>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</si>
  <si>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</si>
  <si>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</si>
  <si>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</si>
  <si>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</si>
  <si>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</si>
  <si>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</si>
  <si>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</si>
  <si>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</si>
  <si>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</si>
  <si>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</si>
  <si>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</si>
  <si>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</si>
  <si>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</si>
  <si>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</si>
  <si>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</si>
  <si>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</si>
  <si>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</si>
  <si>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</si>
  <si>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</si>
  <si>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</si>
  <si>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</si>
  <si>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</si>
  <si>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</si>
  <si>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</si>
  <si>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</si>
  <si>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</si>
  <si>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</si>
  <si>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</si>
  <si>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</si>
  <si>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</si>
  <si>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</si>
  <si>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</si>
  <si>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</si>
  <si>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</si>
  <si>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</si>
  <si>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</si>
  <si>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</si>
  <si>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</si>
  <si>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</si>
  <si>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</si>
  <si>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</si>
  <si>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</si>
  <si>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</si>
  <si>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</si>
  <si>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</si>
  <si>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</si>
  <si>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</si>
  <si>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</si>
  <si>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</si>
  <si>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</si>
  <si>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</si>
  <si>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</si>
  <si>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</si>
  <si>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</si>
  <si>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</si>
  <si>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</si>
  <si>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</si>
  <si>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</si>
  <si>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</si>
  <si>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</si>
  <si>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</si>
  <si>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</si>
  <si>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</si>
  <si>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</si>
  <si>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</si>
  <si>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</si>
  <si>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</si>
  <si>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</si>
  <si>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</si>
  <si>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</si>
  <si>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</si>
  <si>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</si>
  <si>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</si>
  <si>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</si>
  <si>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</si>
  <si>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</si>
  <si>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</si>
  <si>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</si>
  <si>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</si>
  <si>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</si>
  <si>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</si>
  <si>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</si>
  <si>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</si>
  <si>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</si>
  <si>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</si>
  <si>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</si>
  <si>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</si>
  <si>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</si>
  <si>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</si>
  <si>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</si>
  <si>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</si>
  <si>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</si>
  <si>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</si>
  <si>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</si>
  <si>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</si>
  <si>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</si>
  <si>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</si>
  <si>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</si>
  <si>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</si>
  <si>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</si>
  <si>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</si>
  <si>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</si>
  <si>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</si>
  <si>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</si>
  <si>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</si>
  <si>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</si>
  <si>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</si>
  <si>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</si>
  <si>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</si>
  <si>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</si>
  <si>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</si>
  <si>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</si>
  <si>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</si>
  <si>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</si>
  <si>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</si>
  <si>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</si>
  <si>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</si>
  <si>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</si>
  <si>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</si>
  <si>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</si>
  <si>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</si>
  <si>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</si>
  <si>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</si>
  <si>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</si>
  <si>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</si>
  <si>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</si>
  <si>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</si>
  <si>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</si>
  <si>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</si>
  <si>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</si>
  <si>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</si>
  <si>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</si>
  <si>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</si>
  <si>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</si>
  <si>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</si>
  <si>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</si>
  <si>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</si>
  <si>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</si>
  <si>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</si>
  <si>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</si>
  <si>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</si>
  <si>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</si>
  <si>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</si>
  <si>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</si>
  <si>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</si>
  <si>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</si>
  <si>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</si>
  <si>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</si>
  <si>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</si>
  <si>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</si>
  <si>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</si>
  <si>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</si>
  <si>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</si>
  <si>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</si>
  <si>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</si>
  <si>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</si>
  <si>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</si>
  <si>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</si>
  <si>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</si>
  <si>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</si>
  <si>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</si>
  <si>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</si>
  <si>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</si>
  <si>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</si>
  <si>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</si>
  <si>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</si>
  <si>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</si>
  <si>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</si>
  <si>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</si>
  <si>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</si>
  <si>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</si>
  <si>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</si>
  <si>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</si>
  <si>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</si>
  <si>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</si>
  <si>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</si>
  <si>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</si>
  <si>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</si>
  <si>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</si>
  <si>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</si>
  <si>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</si>
  <si>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</si>
  <si>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</si>
  <si>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</si>
  <si>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</si>
  <si>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</si>
  <si>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</si>
  <si>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</si>
  <si>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</si>
  <si>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</si>
  <si>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</si>
  <si>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</si>
  <si>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</si>
  <si>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</si>
  <si>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</si>
  <si>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</si>
  <si>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</si>
  <si>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</si>
  <si>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</si>
  <si>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</si>
  <si>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</si>
  <si>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</si>
  <si>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</si>
  <si>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</si>
  <si>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</si>
  <si>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</si>
  <si>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</si>
  <si>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</si>
  <si>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</si>
  <si>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</si>
  <si>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</si>
  <si>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</si>
  <si>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</si>
  <si>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</si>
  <si>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</si>
  <si>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</si>
  <si>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</si>
  <si>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</si>
  <si>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</si>
  <si>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</si>
  <si>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</si>
  <si>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</si>
  <si>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</si>
  <si>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</si>
  <si>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</si>
  <si>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</si>
  <si>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</si>
  <si>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</si>
  <si>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</si>
  <si>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</si>
  <si>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</si>
  <si>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</si>
  <si>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</si>
  <si>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</si>
  <si>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</si>
  <si>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</si>
  <si>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</si>
  <si>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</si>
  <si>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</si>
  <si>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</si>
  <si>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</si>
  <si>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</si>
  <si>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</si>
  <si>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</si>
  <si>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</si>
  <si>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</si>
  <si>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</si>
  <si>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</si>
  <si>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</si>
  <si>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</si>
  <si>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</si>
  <si>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</si>
  <si>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</si>
  <si>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</si>
  <si>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</si>
  <si>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</si>
  <si>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</si>
  <si>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</si>
  <si>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</si>
  <si>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</si>
  <si>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</si>
  <si>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</si>
  <si>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</si>
  <si>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</si>
  <si>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</si>
  <si>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</si>
  <si>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</si>
  <si>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</si>
  <si>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</si>
  <si>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</si>
  <si>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</si>
  <si>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</si>
  <si>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</si>
  <si>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</si>
  <si>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</si>
  <si>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</si>
  <si>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</si>
  <si>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</si>
  <si>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</si>
  <si>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</si>
  <si>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</si>
  <si>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</si>
  <si>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</si>
  <si>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</si>
  <si>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</si>
  <si>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</si>
  <si>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</si>
  <si>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</si>
  <si>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</si>
  <si>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</si>
  <si>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</si>
  <si>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</si>
  <si>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</si>
  <si>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</si>
  <si>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</si>
  <si>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</si>
  <si>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</si>
  <si>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</si>
  <si>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</si>
  <si>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</si>
  <si>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</si>
  <si>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</si>
  <si>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</si>
  <si>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</si>
  <si>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</si>
  <si>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</si>
  <si>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</si>
  <si>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</si>
  <si>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</si>
  <si>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</si>
  <si>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</si>
  <si>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</si>
  <si>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</si>
  <si>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</si>
  <si>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</si>
  <si>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</si>
  <si>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</si>
  <si>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</si>
  <si>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</si>
  <si>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</si>
  <si>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</si>
  <si>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</si>
  <si>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</si>
  <si>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</si>
  <si>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</si>
  <si>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</si>
  <si>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</si>
  <si>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</si>
  <si>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</si>
  <si>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</si>
  <si>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</si>
  <si>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</si>
  <si>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</si>
  <si>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</si>
  <si>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</si>
  <si>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</si>
  <si>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</si>
  <si>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</si>
  <si>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</si>
  <si>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</si>
  <si>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</si>
  <si>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</si>
  <si>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</si>
  <si>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</si>
  <si>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</si>
  <si>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</si>
  <si>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</si>
  <si>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</si>
  <si>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</si>
  <si>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</si>
  <si>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</si>
  <si>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</si>
  <si>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</si>
  <si>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</si>
  <si>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</si>
  <si>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</si>
  <si>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</si>
  <si>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</si>
  <si>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</si>
  <si>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</si>
  <si>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</si>
  <si>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</si>
  <si>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</si>
  <si>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</si>
  <si>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</si>
  <si>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</si>
  <si>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</si>
  <si>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</si>
  <si>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</si>
  <si>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</si>
  <si>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</si>
  <si>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</si>
  <si>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</si>
  <si>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</si>
  <si>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</si>
  <si>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</si>
  <si>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</si>
  <si>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</si>
  <si>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</si>
  <si>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</si>
  <si>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</si>
  <si>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</si>
  <si>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</si>
  <si>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</si>
  <si>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</si>
  <si>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</si>
  <si>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</si>
  <si>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</si>
  <si>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</si>
  <si>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</si>
  <si>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</si>
  <si>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</si>
  <si>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</si>
  <si>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</si>
  <si>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</si>
  <si>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</si>
  <si>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</si>
  <si>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</si>
  <si>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</si>
  <si>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</si>
  <si>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</si>
  <si>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</si>
  <si>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</si>
  <si>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</si>
  <si>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</si>
  <si>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</si>
  <si>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</si>
  <si>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</si>
  <si>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</si>
  <si>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</si>
  <si>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</si>
  <si>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</si>
  <si>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</si>
  <si>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</si>
  <si>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</si>
  <si>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</si>
  <si>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</si>
  <si>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</si>
  <si>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</si>
  <si>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</si>
  <si>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</si>
  <si>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</si>
  <si>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</si>
  <si>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</si>
  <si>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</si>
  <si>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</si>
  <si>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</si>
  <si>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</si>
  <si>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</si>
  <si>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</si>
  <si>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</si>
  <si>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</si>
  <si>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</si>
  <si>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</si>
  <si>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</si>
  <si>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</si>
  <si>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</si>
  <si>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</si>
  <si>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</si>
  <si>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</si>
  <si>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</si>
  <si>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</si>
  <si>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</si>
  <si>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</si>
  <si>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</si>
  <si>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</si>
  <si>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</si>
  <si>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</si>
  <si>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</si>
  <si>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</si>
  <si>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</si>
  <si>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</si>
  <si>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</si>
  <si>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</si>
  <si>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</si>
  <si>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</si>
  <si>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</si>
  <si>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</si>
  <si>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</si>
  <si>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</si>
  <si>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</si>
  <si>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</si>
  <si>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</si>
  <si>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</si>
  <si>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</si>
  <si>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</si>
  <si>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</si>
  <si>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</si>
  <si>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</si>
  <si>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</si>
  <si>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</si>
  <si>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</si>
  <si>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</si>
  <si>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</si>
  <si>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</si>
  <si>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</si>
  <si>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</si>
  <si>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</si>
  <si>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</si>
  <si>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</si>
  <si>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</si>
  <si>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</si>
  <si>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</si>
  <si>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</si>
  <si>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</si>
  <si>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</si>
  <si>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</si>
  <si>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</si>
  <si>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</si>
  <si>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</si>
  <si>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</si>
  <si>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</si>
  <si>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</si>
  <si>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</si>
  <si>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</si>
  <si>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</si>
  <si>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</si>
  <si>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</si>
  <si>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</si>
  <si>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</si>
  <si>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</si>
  <si>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</si>
  <si>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</si>
  <si>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</si>
  <si>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</si>
  <si>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</si>
  <si>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</si>
  <si>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</si>
  <si>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</si>
  <si>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</si>
  <si>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</si>
  <si>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</si>
  <si>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</si>
  <si>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</si>
  <si>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</si>
  <si>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</si>
  <si>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</si>
  <si>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</si>
  <si>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</si>
  <si>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</si>
  <si>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</si>
  <si>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</si>
  <si>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</si>
  <si>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</si>
  <si>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</si>
  <si>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</si>
  <si>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</si>
  <si>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</si>
  <si>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</si>
  <si>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</si>
  <si>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</si>
  <si>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</si>
  <si>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</si>
  <si>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</si>
  <si>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</si>
  <si>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</si>
  <si>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</si>
  <si>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</si>
  <si>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</si>
  <si>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</si>
  <si>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</si>
  <si>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</si>
  <si>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</si>
  <si>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</si>
  <si>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</si>
  <si>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</si>
  <si>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</si>
  <si>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</si>
  <si>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</si>
  <si>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</si>
  <si>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</si>
  <si>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</si>
  <si>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</si>
  <si>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</si>
  <si>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</si>
  <si>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</si>
  <si>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</si>
  <si>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</si>
  <si>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</si>
  <si>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</si>
  <si>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</si>
  <si>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</si>
  <si>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</si>
  <si>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</si>
  <si>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</si>
  <si>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</si>
  <si>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</si>
  <si>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</si>
  <si>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</si>
  <si>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</si>
  <si>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</si>
  <si>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</si>
  <si>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</si>
  <si>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</si>
  <si>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</si>
  <si>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</si>
  <si>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</si>
  <si>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</si>
  <si>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</si>
  <si>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</si>
  <si>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</si>
  <si>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</si>
  <si>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</si>
  <si>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</si>
  <si>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</si>
  <si>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</si>
  <si>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</si>
  <si>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</si>
  <si>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</si>
  <si>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</si>
  <si>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</si>
  <si>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</si>
  <si>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</si>
  <si>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</si>
  <si>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</si>
  <si>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</si>
  <si>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</si>
  <si>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</si>
  <si>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</si>
  <si>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</si>
  <si>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</si>
  <si>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</si>
  <si>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</si>
  <si>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</si>
  <si>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</si>
  <si>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</si>
  <si>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</si>
  <si>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</si>
  <si>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</si>
  <si>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</si>
  <si>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</si>
  <si>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</si>
  <si>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</si>
  <si>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</si>
  <si>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</si>
  <si>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</si>
  <si>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</si>
  <si>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</si>
  <si>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</si>
  <si>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</si>
  <si>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</si>
  <si>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</si>
  <si>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</si>
  <si>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</si>
  <si>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</si>
  <si>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</si>
  <si>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</si>
  <si>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</si>
  <si>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</si>
  <si>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</si>
  <si>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</si>
  <si>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</si>
  <si>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</si>
  <si>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</si>
  <si>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</si>
  <si>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</si>
  <si>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</si>
  <si>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</si>
  <si>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</si>
  <si>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</si>
  <si>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</si>
  <si>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</si>
  <si>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</si>
  <si>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</si>
  <si>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</si>
  <si>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</si>
  <si>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</si>
  <si>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</si>
  <si>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</si>
  <si>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</si>
  <si>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</si>
  <si>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</si>
  <si>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</si>
  <si>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</si>
  <si>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</si>
  <si>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</si>
  <si>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</si>
  <si>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</si>
  <si>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</si>
  <si>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</si>
  <si>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</si>
  <si>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</si>
  <si>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</si>
  <si>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</si>
  <si>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</si>
  <si>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</si>
  <si>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</si>
  <si>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</si>
  <si>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</si>
  <si>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</si>
  <si>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</si>
  <si>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</si>
  <si>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</si>
  <si>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</si>
  <si>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</si>
  <si>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</si>
  <si>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</si>
  <si>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</si>
  <si>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</si>
  <si>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</si>
  <si>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</si>
  <si>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</si>
  <si>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</si>
  <si>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</si>
  <si>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</si>
  <si>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</si>
  <si>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</si>
  <si>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</si>
  <si>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</si>
  <si>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</si>
  <si>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</si>
  <si>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</si>
  <si>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</si>
  <si>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</si>
  <si>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</si>
  <si>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</si>
  <si>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</si>
  <si>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</si>
  <si>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</si>
  <si>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</si>
  <si>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</si>
  <si>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</si>
  <si>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</si>
  <si>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</si>
  <si>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</si>
  <si>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</si>
  <si>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</si>
  <si>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</si>
  <si>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</si>
  <si>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</si>
  <si>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</si>
  <si>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</si>
  <si>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</si>
  <si>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</si>
  <si>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</si>
  <si>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</si>
  <si>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</si>
  <si>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</si>
  <si>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</si>
  <si>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</si>
  <si>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</si>
  <si>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</si>
  <si>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</si>
  <si>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</si>
  <si>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</si>
  <si>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</si>
  <si>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</si>
  <si>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</si>
  <si>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</si>
  <si>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</si>
  <si>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</si>
  <si>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</si>
  <si>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</si>
  <si>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</si>
  <si>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</si>
  <si>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</si>
  <si>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</si>
  <si>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</si>
  <si>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</si>
  <si>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</si>
  <si>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</si>
  <si>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</si>
  <si>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</si>
  <si>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</si>
  <si>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</si>
  <si>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</si>
  <si>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</si>
  <si>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</si>
  <si>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</si>
  <si>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</si>
  <si>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</si>
  <si>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</si>
  <si>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</si>
  <si>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</si>
  <si>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</si>
  <si>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</si>
  <si>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</si>
  <si>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</si>
  <si>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</si>
  <si>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</si>
  <si>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</si>
  <si>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</si>
  <si>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</si>
  <si>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</si>
  <si>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</si>
  <si>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</si>
  <si>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</si>
  <si>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</si>
  <si>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</si>
  <si>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</si>
  <si>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</si>
  <si>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</si>
  <si>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</si>
  <si>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</si>
  <si>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</si>
  <si>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</si>
  <si>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</si>
  <si>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</si>
  <si>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</si>
  <si>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</si>
  <si>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</si>
  <si>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</si>
  <si>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</si>
  <si>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</si>
  <si>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</si>
  <si>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</si>
  <si>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</si>
  <si>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</si>
  <si>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</si>
  <si>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</si>
  <si>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</si>
  <si>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</si>
  <si>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</si>
  <si>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</si>
  <si>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</si>
  <si>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</si>
  <si>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</si>
  <si>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</si>
  <si>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</si>
  <si>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</si>
  <si>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</si>
  <si>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</si>
  <si>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</si>
  <si>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</si>
  <si>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</si>
  <si>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</si>
  <si>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</si>
  <si>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</si>
  <si>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</si>
  <si>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</si>
  <si>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</si>
  <si>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</si>
  <si>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</si>
  <si>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</si>
  <si>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</si>
  <si>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</si>
  <si>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</si>
  <si>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</si>
  <si>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</si>
  <si>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</si>
  <si>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</si>
  <si>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</si>
  <si>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</si>
  <si>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</si>
  <si>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</si>
  <si>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</si>
  <si>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</si>
  <si>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</si>
  <si>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</si>
  <si>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</si>
  <si>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</si>
  <si>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</si>
  <si>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</si>
  <si>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</si>
  <si>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</si>
  <si>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</si>
  <si>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</si>
  <si>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</si>
  <si>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</si>
  <si>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</si>
  <si>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</si>
  <si>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</si>
  <si>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</si>
  <si>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</si>
  <si>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</si>
  <si>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</si>
  <si>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</si>
  <si>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</si>
  <si>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</si>
  <si>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</si>
  <si>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</si>
  <si>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</si>
  <si>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</si>
  <si>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</si>
  <si>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</si>
  <si>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</si>
  <si>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</si>
  <si>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</si>
  <si>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</si>
  <si>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</si>
  <si>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</si>
  <si>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</si>
  <si>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</si>
  <si>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</si>
  <si>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</si>
  <si>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</si>
  <si>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</si>
  <si>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</si>
  <si>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</si>
  <si>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</si>
  <si>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</si>
  <si>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</si>
  <si>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</si>
  <si>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</si>
  <si>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</si>
  <si>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</si>
  <si>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</si>
  <si>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</si>
  <si>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</si>
  <si>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</si>
  <si>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</si>
  <si>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</si>
  <si>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</si>
  <si>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</si>
  <si>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</si>
  <si>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</si>
  <si>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</si>
  <si>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</si>
  <si>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</si>
  <si>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</si>
  <si>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</si>
  <si>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</si>
  <si>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</si>
  <si>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</si>
  <si>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</si>
  <si>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</si>
  <si>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</si>
  <si>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</si>
  <si>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</si>
  <si>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</si>
  <si>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</si>
  <si>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</si>
  <si>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</si>
  <si>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</si>
  <si>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</si>
  <si>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</si>
  <si>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</si>
  <si>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</si>
  <si>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</si>
  <si>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</si>
  <si>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</si>
  <si>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</si>
  <si>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</si>
  <si>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</si>
  <si>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</si>
  <si>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</si>
  <si>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</si>
  <si>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</si>
  <si>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</si>
  <si>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</si>
  <si>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</si>
  <si>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</si>
  <si>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</si>
  <si>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</si>
  <si>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</si>
  <si>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</si>
  <si>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</si>
  <si>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</si>
  <si>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</si>
  <si>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</si>
  <si>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</si>
  <si>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</si>
  <si>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</si>
  <si>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</si>
  <si>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</si>
  <si>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</si>
  <si>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</si>
  <si>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</si>
  <si>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</si>
  <si>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</si>
  <si>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</si>
  <si>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</si>
  <si>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</si>
  <si>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</si>
  <si>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</si>
  <si>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</si>
  <si>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</si>
  <si>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</si>
  <si>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</si>
  <si>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</si>
  <si>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</si>
  <si>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</si>
  <si>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</si>
  <si>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</si>
  <si>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</si>
  <si>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</si>
  <si>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</si>
  <si>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</si>
  <si>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</si>
  <si>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</si>
  <si>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</si>
  <si>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</si>
  <si>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</si>
  <si>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</si>
  <si>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</si>
  <si>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</si>
  <si>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</si>
  <si>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</si>
  <si>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</si>
  <si>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</si>
  <si>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</si>
  <si>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</si>
  <si>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</si>
  <si>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</si>
  <si>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</si>
  <si>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</si>
  <si>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</si>
  <si>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</si>
  <si>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</si>
  <si>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</si>
  <si>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</si>
  <si>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</si>
  <si>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</si>
  <si>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</si>
  <si>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</si>
  <si>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</si>
  <si>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</si>
  <si>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</si>
  <si>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</si>
  <si>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</si>
  <si>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</si>
  <si>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</si>
  <si>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</si>
  <si>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</si>
  <si>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</si>
  <si>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</si>
  <si>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</si>
  <si>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</si>
  <si>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</si>
  <si>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</si>
  <si>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</si>
  <si>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</si>
  <si>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</si>
  <si>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</si>
  <si>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</si>
  <si>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</si>
  <si>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</si>
  <si>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</si>
  <si>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</si>
  <si>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</si>
  <si>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</si>
  <si>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</si>
  <si>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</si>
  <si>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</si>
  <si>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</si>
  <si>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</si>
  <si>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</si>
  <si>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</si>
  <si>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</si>
  <si>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</si>
  <si>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</si>
  <si>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</si>
  <si>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</si>
  <si>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</si>
  <si>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</si>
  <si>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</si>
  <si>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</si>
  <si>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</si>
  <si>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</si>
  <si>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</si>
  <si>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</si>
  <si>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</si>
  <si>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</si>
  <si>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</si>
  <si>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</si>
  <si>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</si>
  <si>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</si>
  <si>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</si>
  <si>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</si>
  <si>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</si>
  <si>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</si>
  <si>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</si>
  <si>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</si>
  <si>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</si>
  <si>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</si>
  <si>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</si>
  <si>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</si>
  <si>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</si>
  <si>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</si>
  <si>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</si>
  <si>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</si>
  <si>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</si>
  <si>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</si>
  <si>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</si>
  <si>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</si>
  <si>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</si>
  <si>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</si>
  <si>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</si>
  <si>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</si>
  <si>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</si>
  <si>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</si>
  <si>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</si>
  <si>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</si>
  <si>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</si>
  <si>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</si>
  <si>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</si>
  <si>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</si>
  <si>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</si>
  <si>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</si>
  <si>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</si>
  <si>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</si>
  <si>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</si>
  <si>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</si>
  <si>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</si>
  <si>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</si>
  <si>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</si>
  <si>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</si>
  <si>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</si>
  <si>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</si>
  <si>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</si>
  <si>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</si>
  <si>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</si>
  <si>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</si>
  <si>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</si>
  <si>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</si>
  <si>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</si>
  <si>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</si>
  <si>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</si>
  <si>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</si>
  <si>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</si>
  <si>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</si>
  <si>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</si>
  <si>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</si>
  <si>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</si>
  <si>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</si>
  <si>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</si>
  <si>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</si>
  <si>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</si>
  <si>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</si>
  <si>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</si>
  <si>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</si>
  <si>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</si>
  <si>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</si>
  <si>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</si>
  <si>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</si>
  <si>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</si>
  <si>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</si>
  <si>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</si>
  <si>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</si>
  <si>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</si>
  <si>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</si>
  <si>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</si>
  <si>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</si>
  <si>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</si>
  <si>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</si>
  <si>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</si>
  <si>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</si>
  <si>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</si>
  <si>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</si>
  <si>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</si>
  <si>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</si>
  <si>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</si>
  <si>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</si>
  <si>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</si>
  <si>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</si>
  <si>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</si>
  <si>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</si>
  <si>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</si>
  <si>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</si>
  <si>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</si>
  <si>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</si>
  <si>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</si>
  <si>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</si>
  <si>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</si>
  <si>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</si>
  <si>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</si>
  <si>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</si>
  <si>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</si>
  <si>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</si>
  <si>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</si>
  <si>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</si>
  <si>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</si>
  <si>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</si>
  <si>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</si>
  <si>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</si>
  <si>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</si>
  <si>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</si>
  <si>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</si>
  <si>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</si>
  <si>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</si>
  <si>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</si>
  <si>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</si>
  <si>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</si>
  <si>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</si>
  <si>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</si>
  <si>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</si>
  <si>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</si>
  <si>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</si>
  <si>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</si>
  <si>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</si>
  <si>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</si>
  <si>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</si>
  <si>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</si>
  <si>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</si>
  <si>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</si>
  <si>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</si>
  <si>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</si>
  <si>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</si>
  <si>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</si>
  <si>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</si>
  <si>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</si>
  <si>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</si>
  <si>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</si>
  <si>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</si>
  <si>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</si>
  <si>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</si>
  <si>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</si>
  <si>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</si>
  <si>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</si>
  <si>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</si>
  <si>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</si>
  <si>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</si>
  <si>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</si>
  <si>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</si>
  <si>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</si>
  <si>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</si>
  <si>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</si>
  <si>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</si>
  <si>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</si>
  <si>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</si>
  <si>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</si>
  <si>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</si>
  <si>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</si>
  <si>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</si>
  <si>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</si>
  <si>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</si>
  <si>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</si>
  <si>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</si>
  <si>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</si>
  <si>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</si>
  <si>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</si>
  <si>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</si>
  <si>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</si>
  <si>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</si>
  <si>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</si>
  <si>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</si>
  <si>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</si>
  <si>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</si>
  <si>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</si>
  <si>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</si>
  <si>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</si>
  <si>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</si>
  <si>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</si>
  <si>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</si>
  <si>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</si>
  <si>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</si>
  <si>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</si>
  <si>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</si>
  <si>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</si>
  <si>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</si>
  <si>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</si>
  <si>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</si>
  <si>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</si>
  <si>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</si>
  <si>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</si>
  <si>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</si>
  <si>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</si>
  <si>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</si>
  <si>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</si>
  <si>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</si>
  <si>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</si>
  <si>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</si>
  <si>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</si>
  <si>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</si>
  <si>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</si>
  <si>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</si>
  <si>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</si>
  <si>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</si>
  <si>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</si>
  <si>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</si>
  <si>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</si>
  <si>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</si>
  <si>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</si>
  <si>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</si>
  <si>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</si>
  <si>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</si>
  <si>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</si>
  <si>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</si>
  <si>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</si>
  <si>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</si>
  <si>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</si>
  <si>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</si>
  <si>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</si>
  <si>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</si>
  <si>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</si>
  <si>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</si>
  <si>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</si>
  <si>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</si>
  <si>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</si>
  <si>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</si>
  <si>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</si>
  <si>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</si>
  <si>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</si>
  <si>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</si>
  <si>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</si>
  <si>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</si>
  <si>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</si>
  <si>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</si>
  <si>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</si>
  <si>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</si>
  <si>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</si>
  <si>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</si>
  <si>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</si>
  <si>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</si>
  <si>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</si>
  <si>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</si>
  <si>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</si>
  <si>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</si>
  <si>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</si>
  <si>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</si>
  <si>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</si>
  <si>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</si>
  <si>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</si>
  <si>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</si>
  <si>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</si>
  <si>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</si>
  <si>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</si>
  <si>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</si>
  <si>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</si>
  <si>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</si>
  <si>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</si>
  <si>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</si>
  <si>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</si>
  <si>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</si>
  <si>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</si>
  <si>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</si>
  <si>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</si>
  <si>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</si>
  <si>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</si>
  <si>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</si>
  <si>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</si>
  <si>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</si>
  <si>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</si>
  <si>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</si>
  <si>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</si>
  <si>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</si>
  <si>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</si>
  <si>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</si>
  <si>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</si>
  <si>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</si>
  <si>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</si>
  <si>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</si>
  <si>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</si>
  <si>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</si>
  <si>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</si>
  <si>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</si>
  <si>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</si>
  <si>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</si>
  <si>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</si>
  <si>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</si>
  <si>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</si>
  <si>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</si>
  <si>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</si>
  <si>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</si>
  <si>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</si>
  <si>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</si>
  <si>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</si>
  <si>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</si>
  <si>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</si>
  <si>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</si>
  <si>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</si>
  <si>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</si>
  <si>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</si>
  <si>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</si>
  <si>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</si>
  <si>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</si>
  <si>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</si>
  <si>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</si>
  <si>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</si>
  <si>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</si>
  <si>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</si>
  <si>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</si>
  <si>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</si>
  <si>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</si>
  <si>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</si>
  <si>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</si>
  <si>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</si>
  <si>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</si>
  <si>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</si>
  <si>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</si>
  <si>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</si>
  <si>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</si>
  <si>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</si>
  <si>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</si>
  <si>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</si>
  <si>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</si>
  <si>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</si>
  <si>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</si>
  <si>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</si>
  <si>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</si>
  <si>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</si>
  <si>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</si>
  <si>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</si>
  <si>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</si>
  <si>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</si>
  <si>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</si>
  <si>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</si>
  <si>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</si>
  <si>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</si>
  <si>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</si>
  <si>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</si>
  <si>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</si>
  <si>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</si>
  <si>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</si>
  <si>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</si>
  <si>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</si>
  <si>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</si>
  <si>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</si>
  <si>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</si>
  <si>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</si>
  <si>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</si>
  <si>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</si>
  <si>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</si>
  <si>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</si>
  <si>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</si>
  <si>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</si>
  <si>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</si>
  <si>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</si>
  <si>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</si>
  <si>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</si>
  <si>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</si>
  <si>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</si>
  <si>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</si>
  <si>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</si>
  <si>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</si>
  <si>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</si>
  <si>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</si>
  <si>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</si>
  <si>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</si>
  <si>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</si>
  <si>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</si>
  <si>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</si>
  <si>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</si>
  <si>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</si>
  <si>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</si>
  <si>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</si>
  <si>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</si>
  <si>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</si>
  <si>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</si>
  <si>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</si>
  <si>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</si>
  <si>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</si>
  <si>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</si>
  <si>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</si>
  <si>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</si>
  <si>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</si>
  <si>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</si>
  <si>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</si>
  <si>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</si>
  <si>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</si>
  <si>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</si>
  <si>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</si>
  <si>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</si>
  <si>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</si>
  <si>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</si>
  <si>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</si>
  <si>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</si>
  <si>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</si>
  <si>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</si>
  <si>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</si>
  <si>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</si>
  <si>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</si>
  <si>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</si>
  <si>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</si>
  <si>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</si>
  <si>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</si>
  <si>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</si>
  <si>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</si>
  <si>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</si>
  <si>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</si>
  <si>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</si>
  <si>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</si>
  <si>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</si>
  <si>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</si>
  <si>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</si>
  <si>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</si>
  <si>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</si>
  <si>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</si>
  <si>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</si>
  <si>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</si>
  <si>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</si>
  <si>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</si>
  <si>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</si>
  <si>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</si>
  <si>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</si>
  <si>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</si>
  <si>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</si>
  <si>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</si>
  <si>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</si>
  <si>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</si>
  <si>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</si>
  <si>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</si>
  <si>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</si>
  <si>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</si>
  <si>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</si>
  <si>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</si>
  <si>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</si>
  <si>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</si>
  <si>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</si>
  <si>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</si>
  <si>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</si>
  <si>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</si>
  <si>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</si>
  <si>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</si>
  <si>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</si>
  <si>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</si>
  <si>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</si>
  <si>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</si>
  <si>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</si>
  <si>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</si>
  <si>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</si>
  <si>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</si>
  <si>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</si>
  <si>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</si>
  <si>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</si>
  <si>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</si>
  <si>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</si>
  <si>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</si>
  <si>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</si>
  <si>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</si>
  <si>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</si>
  <si>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</si>
  <si>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</si>
  <si>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</si>
  <si>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</si>
  <si>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</si>
  <si>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</si>
  <si>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</si>
  <si>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</si>
  <si>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</si>
  <si>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</si>
  <si>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</si>
  <si>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</si>
  <si>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</si>
  <si>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</si>
  <si>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</si>
  <si>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</si>
  <si>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</si>
  <si>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</si>
  <si>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</si>
  <si>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</si>
  <si>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</si>
  <si>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</si>
  <si>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</si>
  <si>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</si>
  <si>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</si>
  <si>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</si>
  <si>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</si>
  <si>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</si>
  <si>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</si>
  <si>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</si>
  <si>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</si>
  <si>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</si>
  <si>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</si>
  <si>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</si>
  <si>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</si>
  <si>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</si>
  <si>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</si>
  <si>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</si>
  <si>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</si>
  <si>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</si>
  <si>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</si>
  <si>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</si>
  <si>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</si>
  <si>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</si>
  <si>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</si>
  <si>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</si>
  <si>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</si>
  <si>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</si>
  <si>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</si>
  <si>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</si>
  <si>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</si>
  <si>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</si>
  <si>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</si>
  <si>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</si>
  <si>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</si>
  <si>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</si>
  <si>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</si>
  <si>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</si>
  <si>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</si>
  <si>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</si>
  <si>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</si>
  <si>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</si>
  <si>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</si>
  <si>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</si>
  <si>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</si>
  <si>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</si>
  <si>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</si>
  <si>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</si>
  <si>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</si>
  <si>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</si>
  <si>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</si>
  <si>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</si>
  <si>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</si>
  <si>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</si>
  <si>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</si>
  <si>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</si>
  <si>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</si>
  <si>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</si>
  <si>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</si>
  <si>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</si>
  <si>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</si>
  <si>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</si>
  <si>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</si>
  <si>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</si>
  <si>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</si>
  <si>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</si>
  <si>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</si>
  <si>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</si>
  <si>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</si>
  <si>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</si>
  <si>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</si>
  <si>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</si>
  <si>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</si>
  <si>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</si>
  <si>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</si>
  <si>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</si>
  <si>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</si>
  <si>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</si>
  <si>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</si>
  <si>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</si>
  <si>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</si>
  <si>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</si>
  <si>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</si>
  <si>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</si>
  <si>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</si>
  <si>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</si>
  <si>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</si>
  <si>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</si>
  <si>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</si>
  <si>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</si>
  <si>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</si>
  <si>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</si>
  <si>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</si>
  <si>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</si>
  <si>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</si>
  <si>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</si>
  <si>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</si>
  <si>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</si>
  <si>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</si>
  <si>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</si>
  <si>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</si>
  <si>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</si>
  <si>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</si>
  <si>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</si>
  <si>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</si>
  <si>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</si>
  <si>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</si>
  <si>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</si>
  <si>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</si>
  <si>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</si>
  <si>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</si>
  <si>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</si>
  <si>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</si>
  <si>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</si>
  <si>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</si>
  <si>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</si>
  <si>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</si>
  <si>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</si>
  <si>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</si>
  <si>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</si>
  <si>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</si>
  <si>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</si>
  <si>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</si>
  <si>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</si>
  <si>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</si>
  <si>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</si>
  <si>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</si>
  <si>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</si>
  <si>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</si>
  <si>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</si>
  <si>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</si>
  <si>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</si>
  <si>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</si>
  <si>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</si>
  <si>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</si>
  <si>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</si>
  <si>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</si>
  <si>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</si>
  <si>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</si>
  <si>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</si>
  <si>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</si>
  <si>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</si>
  <si>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</si>
  <si>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</si>
  <si>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</si>
  <si>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</si>
  <si>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</si>
  <si>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</si>
  <si>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</si>
  <si>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</si>
  <si>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</si>
  <si>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</si>
  <si>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</si>
  <si>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</si>
  <si>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</si>
  <si>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</si>
  <si>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</si>
  <si>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</si>
  <si>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</si>
  <si>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</si>
  <si>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</si>
  <si>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</si>
  <si>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</si>
  <si>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</si>
  <si>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</si>
  <si>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</si>
  <si>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</si>
  <si>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</si>
  <si>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</si>
  <si>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</si>
  <si>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</si>
  <si>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</si>
  <si>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</si>
  <si>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</si>
  <si>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</si>
  <si>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</si>
  <si>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</si>
  <si>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</si>
  <si>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</si>
  <si>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</si>
  <si>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</si>
  <si>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</si>
  <si>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</si>
  <si>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</si>
  <si>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</si>
  <si>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</si>
  <si>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</si>
  <si>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</si>
  <si>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</si>
  <si>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</si>
  <si>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</si>
  <si>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</si>
  <si>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</si>
  <si>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</si>
  <si>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</si>
  <si>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</si>
  <si>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</si>
  <si>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</si>
  <si>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</si>
  <si>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</si>
  <si>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</si>
  <si>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</si>
  <si>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</si>
  <si>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</si>
  <si>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</si>
  <si>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</si>
  <si>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</si>
  <si>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</si>
  <si>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</si>
  <si>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</si>
  <si>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</si>
  <si>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</si>
  <si>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</si>
  <si>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</si>
  <si>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</si>
  <si>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</si>
  <si>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</si>
  <si>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</si>
  <si>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</si>
  <si>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</si>
  <si>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</si>
  <si>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</si>
  <si>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</si>
  <si>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</si>
  <si>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</si>
  <si>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</si>
  <si>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</si>
  <si>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</si>
  <si>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</si>
  <si>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</si>
  <si>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</si>
  <si>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</si>
  <si>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</si>
  <si>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</si>
  <si>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</si>
  <si>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</si>
  <si>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</si>
  <si>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</si>
  <si>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</si>
  <si>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</si>
  <si>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</si>
  <si>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</si>
  <si>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</si>
  <si>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</si>
  <si>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</si>
  <si>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</si>
  <si>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</si>
  <si>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</si>
  <si>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</si>
  <si>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</si>
  <si>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</si>
  <si>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</si>
  <si>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</si>
  <si>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</si>
  <si>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</si>
  <si>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</si>
  <si>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</si>
  <si>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</si>
  <si>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</si>
  <si>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</si>
  <si>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</si>
  <si>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</si>
  <si>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</si>
  <si>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</si>
  <si>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</si>
  <si>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</si>
  <si>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</si>
  <si>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</si>
  <si>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</si>
  <si>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</si>
  <si>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</si>
  <si>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</si>
  <si>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</si>
  <si>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</si>
  <si>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</si>
  <si>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</si>
  <si>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</si>
  <si>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</si>
  <si>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</si>
  <si>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</si>
  <si>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</si>
  <si>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</si>
  <si>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</si>
  <si>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</si>
  <si>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</si>
  <si>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</si>
  <si>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</si>
  <si>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</si>
  <si>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</si>
  <si>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</si>
  <si>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</si>
  <si>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</si>
  <si>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</si>
  <si>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</si>
  <si>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</si>
  <si>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</si>
  <si>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</si>
  <si>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</si>
  <si>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</si>
  <si>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</si>
  <si>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</si>
  <si>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</si>
  <si>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</si>
  <si>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</si>
  <si>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</si>
  <si>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</si>
  <si>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</si>
  <si>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</si>
  <si>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</si>
  <si>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</si>
  <si>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</si>
  <si>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</si>
  <si>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</si>
  <si>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</si>
  <si>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</si>
  <si>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</si>
  <si>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</si>
  <si>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</si>
  <si>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</si>
  <si>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</si>
  <si>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</si>
  <si>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</si>
  <si>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</si>
  <si>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</si>
  <si>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</si>
  <si>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</si>
  <si>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</si>
  <si>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</si>
  <si>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</si>
  <si>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</si>
  <si>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</si>
  <si>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</si>
  <si>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</si>
  <si>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</si>
  <si>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</si>
  <si>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</si>
  <si>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</si>
  <si>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</si>
  <si>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</si>
  <si>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</si>
  <si>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</si>
  <si>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</si>
  <si>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</si>
  <si>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</si>
  <si>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</si>
  <si>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</si>
  <si>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</si>
  <si>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</si>
  <si>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</si>
  <si>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</si>
  <si>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</si>
  <si>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</si>
  <si>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</si>
  <si>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</si>
  <si>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</si>
  <si>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</si>
  <si>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</si>
  <si>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</si>
  <si>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</si>
  <si>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</si>
  <si>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</si>
  <si>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</si>
  <si>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</si>
  <si>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</si>
  <si>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</si>
  <si>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</si>
  <si>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</si>
  <si>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</si>
  <si>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</si>
  <si>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</si>
  <si>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</si>
  <si>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</si>
  <si>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</si>
  <si>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</si>
  <si>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</si>
  <si>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</si>
  <si>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</si>
  <si>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</si>
  <si>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</si>
  <si>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</si>
  <si>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</si>
  <si>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</si>
  <si>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</si>
  <si>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</si>
  <si>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</si>
  <si>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</si>
  <si>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</si>
  <si>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</si>
  <si>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</si>
  <si>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</si>
  <si>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</si>
  <si>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</si>
  <si>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</si>
  <si>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</si>
  <si>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</si>
  <si>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</si>
  <si>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</si>
  <si>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</si>
  <si>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</si>
  <si>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</si>
  <si>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</si>
  <si>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</si>
  <si>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</si>
  <si>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</si>
  <si>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</si>
  <si>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</si>
  <si>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</si>
  <si>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</si>
  <si>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</si>
  <si>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</si>
  <si>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</si>
  <si>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</si>
  <si>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</si>
  <si>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</si>
  <si>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</si>
  <si>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</si>
  <si>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</si>
  <si>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</si>
  <si>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</si>
  <si>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</si>
  <si>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</si>
  <si>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</si>
  <si>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</si>
  <si>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</si>
  <si>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</si>
  <si>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</si>
  <si>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</si>
  <si>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</si>
  <si>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</si>
  <si>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</si>
  <si>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</si>
  <si>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</si>
  <si>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</si>
  <si>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</si>
  <si>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</si>
  <si>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</si>
  <si>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</si>
  <si>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</si>
  <si>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</si>
  <si>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</si>
  <si>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</si>
  <si>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</si>
  <si>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</si>
  <si>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</si>
  <si>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</si>
  <si>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</si>
  <si>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</si>
  <si>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</si>
  <si>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</si>
  <si>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</si>
  <si>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</si>
  <si>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</si>
  <si>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</si>
  <si>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</si>
  <si>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</si>
  <si>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</si>
  <si>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</si>
  <si>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</si>
  <si>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</si>
  <si>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</si>
  <si>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</si>
  <si>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</si>
  <si>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</si>
  <si>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</si>
  <si>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</si>
  <si>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</si>
  <si>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</si>
  <si>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</si>
  <si>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</si>
  <si>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</si>
  <si>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</si>
  <si>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</si>
  <si>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</si>
  <si>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</si>
  <si>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</si>
  <si>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</si>
  <si>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</si>
  <si>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</si>
  <si>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</si>
  <si>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</si>
  <si>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</si>
  <si>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</si>
  <si>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</si>
  <si>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</si>
  <si>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</si>
  <si>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</si>
  <si>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</si>
  <si>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</si>
  <si>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</si>
  <si>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</si>
  <si>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</si>
  <si>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</si>
  <si>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</si>
  <si>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</si>
  <si>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</si>
  <si>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</si>
  <si>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</si>
  <si>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</si>
  <si>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</si>
  <si>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</si>
  <si>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</si>
  <si>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</si>
  <si>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</si>
  <si>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</si>
  <si>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</si>
  <si>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</si>
  <si>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</si>
  <si>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</si>
  <si>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</si>
  <si>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</si>
  <si>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</si>
  <si>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</si>
  <si>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</si>
  <si>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</si>
  <si>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</si>
  <si>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</si>
  <si>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</si>
  <si>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</si>
  <si>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</si>
  <si>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</si>
  <si>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</si>
  <si>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</si>
  <si>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</si>
  <si>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</si>
  <si>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</si>
  <si>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</si>
  <si>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</si>
  <si>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</si>
  <si>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</si>
  <si>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</si>
  <si>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</si>
  <si>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</si>
  <si>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</si>
  <si>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</si>
  <si>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</si>
  <si>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</si>
  <si>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</si>
  <si>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</si>
  <si>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</si>
  <si>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</si>
  <si>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</si>
  <si>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</si>
  <si>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</si>
  <si>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</si>
  <si>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</si>
  <si>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</si>
  <si>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</si>
  <si>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</si>
  <si>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</si>
  <si>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</si>
  <si>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</si>
  <si>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</si>
  <si>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</si>
  <si>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</si>
  <si>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</si>
  <si>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</si>
  <si>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</si>
  <si>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</si>
  <si>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</si>
  <si>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</si>
  <si>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</si>
  <si>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</si>
  <si>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</si>
  <si>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</si>
  <si>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</si>
  <si>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</si>
  <si>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</si>
  <si>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</si>
  <si>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</si>
  <si>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</si>
  <si>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</si>
  <si>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</si>
  <si>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</si>
  <si>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</si>
  <si>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</si>
  <si>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</si>
  <si>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</si>
  <si>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</si>
  <si>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</si>
  <si>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</si>
  <si>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</si>
  <si>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</si>
  <si>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</si>
  <si>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</si>
  <si>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</si>
  <si>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</si>
  <si>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</si>
  <si>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</si>
  <si>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</si>
  <si>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</si>
  <si>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</si>
  <si>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</si>
  <si>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</si>
  <si>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</si>
  <si>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</si>
  <si>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</si>
  <si>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</si>
  <si>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</si>
  <si>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</si>
  <si>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</si>
  <si>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</si>
  <si>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</si>
  <si>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</si>
  <si>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</si>
  <si>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</si>
  <si>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</si>
  <si>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</si>
  <si>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</si>
  <si>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</si>
  <si>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</si>
  <si>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</si>
  <si>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</si>
  <si>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</si>
  <si>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</si>
  <si>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</si>
  <si>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</si>
  <si>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</si>
  <si>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</si>
  <si>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</si>
  <si>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</si>
  <si>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</si>
  <si>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</si>
  <si>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</si>
  <si>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</si>
  <si>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</si>
  <si>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</si>
  <si>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</si>
  <si>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</si>
  <si>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</si>
  <si>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</si>
  <si>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</si>
  <si>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</si>
  <si>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</si>
  <si>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</si>
  <si>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</si>
  <si>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</si>
  <si>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</si>
  <si>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</si>
  <si>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</si>
  <si>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</si>
  <si>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</si>
  <si>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</si>
  <si>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</si>
  <si>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</si>
  <si>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</si>
  <si>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</si>
  <si>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</si>
  <si>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</si>
  <si>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</si>
  <si>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</si>
  <si>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</si>
  <si>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</si>
  <si>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</si>
  <si>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</si>
  <si>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</si>
  <si>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</si>
  <si>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</si>
  <si>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</si>
  <si>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</si>
  <si>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</si>
  <si>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</si>
  <si>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</si>
  <si>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</si>
  <si>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</si>
  <si>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</si>
  <si>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</si>
  <si>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</si>
  <si>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</si>
  <si>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</si>
  <si>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</si>
  <si>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</si>
  <si>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</si>
  <si>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</si>
  <si>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</si>
  <si>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</si>
  <si>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</si>
  <si>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</si>
  <si>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</si>
  <si>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</si>
  <si>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</si>
  <si>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</si>
  <si>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</si>
  <si>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</si>
  <si>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</si>
  <si>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</si>
  <si>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</si>
  <si>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</si>
  <si>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</si>
  <si>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</si>
  <si>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</si>
  <si>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</si>
  <si>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</si>
  <si>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</si>
  <si>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</si>
  <si>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</si>
  <si>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</si>
  <si>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</si>
  <si>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</si>
  <si>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</si>
  <si>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</si>
  <si>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</si>
  <si>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</si>
  <si>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</si>
  <si>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</si>
  <si>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</si>
  <si>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</si>
  <si>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</si>
  <si>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</si>
  <si>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</si>
  <si>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</si>
  <si>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</si>
  <si>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</si>
  <si>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</si>
  <si>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</si>
  <si>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</si>
  <si>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</si>
  <si>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</si>
  <si>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</si>
  <si>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</si>
  <si>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</si>
  <si>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</si>
  <si>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</si>
  <si>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</si>
  <si>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</si>
  <si>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</si>
  <si>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</si>
  <si>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</si>
  <si>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</si>
  <si>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</si>
  <si>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</si>
  <si>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</si>
  <si>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</si>
  <si>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</si>
  <si>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</si>
  <si>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</si>
  <si>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</si>
  <si>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</si>
  <si>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</si>
  <si>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</si>
  <si>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</si>
  <si>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</si>
  <si>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</si>
  <si>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</si>
  <si>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</si>
  <si>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</si>
  <si>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</si>
  <si>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</si>
  <si>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</si>
  <si>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</si>
  <si>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</si>
  <si>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</si>
  <si>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</si>
  <si>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</si>
  <si>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</si>
  <si>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</si>
  <si>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</si>
  <si>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</si>
  <si>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</si>
  <si>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</si>
  <si>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</si>
  <si>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</si>
  <si>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</si>
  <si>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</si>
  <si>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</si>
  <si>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</si>
  <si>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</si>
  <si>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</si>
  <si>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</si>
  <si>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</si>
  <si>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</si>
  <si>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</si>
  <si>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</si>
  <si>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</si>
  <si>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</si>
  <si>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</si>
  <si>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</si>
  <si>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</si>
  <si>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</si>
  <si>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</si>
  <si>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</si>
  <si>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</si>
  <si>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</si>
  <si>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</si>
  <si>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</si>
  <si>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</si>
  <si>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</si>
  <si>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</si>
  <si>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</si>
  <si>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</si>
  <si>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</si>
  <si>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</si>
  <si>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</si>
  <si>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</si>
  <si>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</si>
  <si>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</si>
  <si>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</si>
  <si>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</si>
  <si>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</si>
  <si>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</si>
  <si>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</si>
  <si>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</si>
  <si>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</si>
  <si>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</si>
  <si>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</si>
  <si>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</si>
  <si>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</si>
  <si>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</si>
  <si>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</si>
  <si>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</si>
  <si>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</si>
  <si>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</si>
  <si>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</si>
  <si>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</si>
  <si>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</si>
  <si>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</si>
  <si>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</si>
  <si>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</si>
  <si>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</si>
  <si>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</si>
  <si>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</si>
  <si>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</si>
  <si>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</si>
  <si>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</si>
  <si>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</si>
  <si>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</si>
  <si>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</si>
  <si>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</si>
  <si>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</si>
  <si>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</si>
  <si>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</si>
  <si>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</si>
  <si>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</si>
  <si>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</si>
  <si>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</si>
  <si>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</si>
  <si>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</si>
  <si>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</si>
  <si>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</si>
  <si>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</si>
  <si>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</si>
  <si>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</si>
  <si>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</si>
  <si>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</si>
  <si>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</si>
  <si>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</si>
  <si>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</si>
  <si>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</si>
  <si>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</si>
  <si>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</si>
  <si>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</si>
  <si>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</si>
  <si>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</si>
  <si>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</si>
  <si>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</si>
  <si>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</si>
  <si>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</si>
  <si>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</si>
  <si>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</si>
  <si>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</si>
  <si>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</si>
  <si>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</si>
  <si>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</si>
  <si>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</si>
  <si>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</si>
  <si>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</si>
  <si>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</si>
  <si>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</si>
  <si>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</si>
  <si>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</si>
  <si>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</si>
  <si>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</si>
  <si>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</si>
  <si>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</si>
  <si>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</si>
  <si>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</si>
  <si>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</si>
  <si>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</si>
  <si>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</si>
  <si>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</si>
  <si>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</si>
  <si>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</si>
  <si>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</si>
  <si>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</si>
  <si>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</si>
  <si>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</si>
  <si>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</si>
  <si>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</si>
  <si>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</si>
  <si>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</si>
  <si>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</si>
  <si>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</si>
  <si>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</si>
  <si>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</si>
  <si>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</si>
  <si>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</si>
  <si>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</si>
  <si>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</si>
  <si>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</si>
  <si>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</si>
  <si>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</si>
  <si>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</si>
  <si>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</si>
  <si>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</si>
  <si>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</si>
  <si>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</si>
  <si>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</si>
  <si>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</si>
  <si>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</si>
  <si>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</si>
  <si>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</si>
  <si>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</si>
  <si>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</si>
  <si>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</si>
  <si>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</si>
  <si>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</si>
  <si>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</si>
  <si>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</si>
  <si>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</si>
  <si>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</si>
  <si>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</si>
  <si>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</si>
  <si>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</si>
  <si>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</si>
  <si>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</si>
  <si>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</si>
  <si>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</si>
  <si>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</si>
  <si>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</si>
  <si>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</si>
  <si>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</si>
  <si>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</si>
  <si>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</si>
  <si>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</si>
  <si>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</si>
  <si>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</si>
  <si>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</si>
  <si>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</si>
  <si>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</si>
  <si>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</si>
  <si>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</si>
  <si>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</si>
  <si>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</si>
  <si>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</si>
  <si>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</si>
  <si>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</si>
  <si>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</si>
  <si>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</si>
  <si>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</si>
  <si>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</si>
  <si>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</si>
  <si>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</si>
  <si>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</si>
  <si>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</si>
  <si>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</si>
  <si>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</si>
  <si>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</si>
  <si>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</si>
  <si>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</si>
  <si>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</si>
  <si>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</si>
  <si>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</si>
  <si>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</si>
  <si>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</si>
  <si>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</si>
  <si>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</si>
  <si>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</si>
  <si>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</si>
  <si>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</si>
  <si>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</si>
  <si>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</si>
  <si>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</si>
  <si>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</si>
  <si>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</si>
  <si>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</si>
  <si>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</si>
  <si>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</si>
  <si>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</si>
  <si>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</si>
  <si>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</si>
  <si>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</si>
  <si>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</si>
  <si>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</si>
  <si>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</si>
  <si>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</si>
  <si>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</si>
  <si>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</si>
  <si>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</si>
  <si>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</si>
  <si>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</si>
  <si>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</si>
  <si>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</si>
  <si>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</si>
  <si>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</si>
  <si>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</si>
  <si>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</si>
  <si>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</si>
  <si>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</si>
  <si>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</si>
  <si>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</si>
  <si>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</si>
  <si>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</si>
  <si>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</si>
  <si>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</si>
  <si>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</si>
  <si>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</si>
  <si>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</si>
  <si>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</si>
  <si>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</si>
  <si>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</si>
  <si>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</si>
  <si>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</si>
  <si>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</si>
  <si>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</si>
  <si>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</si>
  <si>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</si>
  <si>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</si>
  <si>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</si>
  <si>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</si>
  <si>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</si>
  <si>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</si>
  <si>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</si>
  <si>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</si>
  <si>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</si>
  <si>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</si>
  <si>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</si>
  <si>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</si>
  <si>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</si>
  <si>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</si>
  <si>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</si>
  <si>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</si>
  <si>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</si>
  <si>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</si>
  <si>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</si>
  <si>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</si>
  <si>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</si>
  <si>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</si>
  <si>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</si>
  <si>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</si>
  <si>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</si>
  <si>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</si>
  <si>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</si>
  <si>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</si>
  <si>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</si>
  <si>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</si>
  <si>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</si>
  <si>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</si>
  <si>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</si>
  <si>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</si>
  <si>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</si>
  <si>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</si>
  <si>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</si>
  <si>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</si>
  <si>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</si>
  <si>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</si>
  <si>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</si>
  <si>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</si>
  <si>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</si>
  <si>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</si>
  <si>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</si>
  <si>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</si>
  <si>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</si>
  <si>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</si>
  <si>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</si>
  <si>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</si>
  <si>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</si>
  <si>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</si>
  <si>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</si>
  <si>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</si>
  <si>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</si>
  <si>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</si>
  <si>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</si>
  <si>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</si>
  <si>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</si>
  <si>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</si>
  <si>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</si>
  <si>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</si>
  <si>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</si>
  <si>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</si>
  <si>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</si>
  <si>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</si>
  <si>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</si>
  <si>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</si>
  <si>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</si>
  <si>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</si>
  <si>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</si>
  <si>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</si>
  <si>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</si>
  <si>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</si>
  <si>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</si>
  <si>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</si>
  <si>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</si>
  <si>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</si>
  <si>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</si>
  <si>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</si>
  <si>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</si>
  <si>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</si>
  <si>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</si>
  <si>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</si>
  <si>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</si>
  <si>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</si>
  <si>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</si>
  <si>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</si>
  <si>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</si>
  <si>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</si>
  <si>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</si>
  <si>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</si>
  <si>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</si>
  <si>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</si>
  <si>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</si>
  <si>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</si>
  <si>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</si>
  <si>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</si>
  <si>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</si>
  <si>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</si>
  <si>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</si>
  <si>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</si>
  <si>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</si>
  <si>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</si>
  <si>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</si>
  <si>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</si>
  <si>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</si>
  <si>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</si>
  <si>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</si>
  <si>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</si>
  <si>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</si>
  <si>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</si>
  <si>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</si>
  <si>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</si>
  <si>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</si>
  <si>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</si>
  <si>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</si>
  <si>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</si>
  <si>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</si>
  <si>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</si>
  <si>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</si>
  <si>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</si>
  <si>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</si>
  <si>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</si>
  <si>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</si>
  <si>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</si>
  <si>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</si>
  <si>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</si>
  <si>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</si>
  <si>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</si>
  <si>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</si>
  <si>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</si>
  <si>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</si>
  <si>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</si>
  <si>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</si>
  <si>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</si>
  <si>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</si>
  <si>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</si>
  <si>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</si>
  <si>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</si>
  <si>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</si>
  <si>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</si>
  <si>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</si>
  <si>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</si>
  <si>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</si>
  <si>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</si>
  <si>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</si>
  <si>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</si>
  <si>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</si>
  <si>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</si>
  <si>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</si>
  <si>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</si>
  <si>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</si>
  <si>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</si>
  <si>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</si>
  <si>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</si>
  <si>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</si>
  <si>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</si>
  <si>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</si>
  <si>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</si>
  <si>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</si>
  <si>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</si>
  <si>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</si>
  <si>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</si>
  <si>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</si>
  <si>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</si>
  <si>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</si>
  <si>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</si>
  <si>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</si>
  <si>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</si>
  <si>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</si>
  <si>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</si>
  <si>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</si>
  <si>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</si>
  <si>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</si>
  <si>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</si>
  <si>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</si>
  <si>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</si>
  <si>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</si>
  <si>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</si>
  <si>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</si>
  <si>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</si>
  <si>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</si>
  <si>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</si>
  <si>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</si>
  <si>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</si>
  <si>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</si>
  <si>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</si>
  <si>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</si>
  <si>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</si>
  <si>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</si>
  <si>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</si>
  <si>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</si>
  <si>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</si>
  <si>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</si>
  <si>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</si>
  <si>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</si>
  <si>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</si>
  <si>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</si>
  <si>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</si>
  <si>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</si>
  <si>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</si>
  <si>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</si>
  <si>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</si>
  <si>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</si>
  <si>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</si>
  <si>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</si>
  <si>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</si>
  <si>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</si>
  <si>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</si>
  <si>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</si>
  <si>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</si>
  <si>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</si>
  <si>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</si>
  <si>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</si>
  <si>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</si>
  <si>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</si>
  <si>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</si>
  <si>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</si>
  <si>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</si>
  <si>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</si>
  <si>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</si>
  <si>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</si>
  <si>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</si>
  <si>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</si>
  <si>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</si>
  <si>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</si>
  <si>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</si>
  <si>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</si>
  <si>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</si>
  <si>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</si>
  <si>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</si>
  <si>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</si>
  <si>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</si>
  <si>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</si>
  <si>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</si>
  <si>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</si>
  <si>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</si>
  <si>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</si>
  <si>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</si>
  <si>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</si>
  <si>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</si>
  <si>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</si>
  <si>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</si>
  <si>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</si>
  <si>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</si>
  <si>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</si>
  <si>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</si>
  <si>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</si>
  <si>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</si>
  <si>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</si>
  <si>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</si>
  <si>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</si>
  <si>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</si>
  <si>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</si>
  <si>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</si>
  <si>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</si>
  <si>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</si>
  <si>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</si>
  <si>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</si>
  <si>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</si>
  <si>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</si>
  <si>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</si>
  <si>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</si>
  <si>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</si>
  <si>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</si>
  <si>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</si>
  <si>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</si>
  <si>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</si>
  <si>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</si>
  <si>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</si>
  <si>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</si>
  <si>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</si>
  <si>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</si>
  <si>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</si>
  <si>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</si>
  <si>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</si>
  <si>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</si>
  <si>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</si>
  <si>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</si>
  <si>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</si>
  <si>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</si>
  <si>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</si>
  <si>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</si>
  <si>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</si>
  <si>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</si>
  <si>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</si>
  <si>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</si>
  <si>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</si>
  <si>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</si>
  <si>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</si>
  <si>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</si>
  <si>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</si>
  <si>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</si>
  <si>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</si>
  <si>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</si>
  <si>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</si>
  <si>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</si>
  <si>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</si>
  <si>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</si>
  <si>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</si>
  <si>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</si>
  <si>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</si>
  <si>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</si>
  <si>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</si>
  <si>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</si>
  <si>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</si>
  <si>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</si>
  <si>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</si>
  <si>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</si>
  <si>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</si>
  <si>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</si>
  <si>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</si>
  <si>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</si>
  <si>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</si>
  <si>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</si>
  <si>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</si>
  <si>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</si>
  <si>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</si>
  <si>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</si>
  <si>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</si>
  <si>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</si>
  <si>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</si>
  <si>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</si>
  <si>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</si>
  <si>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</si>
  <si>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</si>
  <si>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</si>
  <si>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</si>
  <si>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</si>
  <si>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</si>
  <si>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</si>
  <si>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</si>
  <si>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</si>
  <si>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</si>
  <si>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</si>
  <si>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</si>
  <si>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</si>
  <si>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</si>
  <si>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</si>
  <si>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</si>
  <si>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</si>
  <si>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</si>
  <si>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</si>
  <si>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</si>
  <si>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</si>
  <si>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</si>
  <si>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</si>
  <si>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</si>
  <si>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</si>
  <si>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</si>
  <si>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</si>
  <si>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</si>
  <si>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</si>
  <si>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</si>
  <si>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</si>
  <si>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</si>
  <si>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</si>
  <si>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</si>
  <si>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</si>
  <si>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</si>
  <si>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</si>
  <si>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</si>
  <si>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</si>
  <si>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</si>
  <si>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</si>
  <si>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</si>
  <si>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</si>
  <si>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</si>
  <si>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</si>
  <si>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</si>
  <si>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</si>
  <si>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</si>
  <si>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</si>
  <si>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</si>
  <si>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</si>
  <si>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</si>
  <si>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</si>
  <si>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</si>
  <si>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</si>
  <si>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</si>
  <si>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</si>
  <si>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</si>
  <si>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</si>
  <si>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</si>
  <si>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</si>
  <si>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</si>
  <si>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</si>
  <si>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</si>
  <si>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</si>
  <si>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</si>
  <si>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</si>
  <si>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</si>
  <si>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</si>
  <si>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</si>
  <si>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</si>
  <si>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</si>
  <si>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</si>
  <si>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</si>
  <si>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</si>
  <si>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</si>
  <si>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</si>
  <si>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</si>
  <si>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</si>
  <si>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</si>
  <si>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</si>
  <si>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</si>
  <si>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</si>
  <si>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</si>
  <si>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</si>
  <si>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</si>
  <si>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</si>
  <si>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</si>
  <si>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</si>
  <si>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</si>
  <si>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</si>
  <si>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</si>
  <si>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</si>
  <si>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</si>
  <si>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</si>
  <si>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</si>
  <si>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</si>
  <si>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</si>
  <si>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</si>
  <si>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</si>
  <si>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</si>
  <si>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</si>
  <si>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</si>
  <si>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</si>
  <si>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</si>
  <si>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</si>
  <si>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</si>
  <si>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</si>
  <si>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</si>
  <si>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</si>
  <si>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</si>
  <si>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</si>
  <si>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</si>
  <si>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</si>
  <si>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</si>
  <si>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</si>
  <si>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</si>
  <si>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</si>
  <si>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</si>
  <si>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</si>
  <si>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</si>
  <si>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</si>
  <si>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</si>
  <si>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</si>
  <si>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</si>
  <si>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</si>
  <si>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</si>
  <si>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</si>
  <si>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</si>
  <si>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</si>
  <si>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</si>
  <si>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</si>
  <si>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</si>
  <si>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</si>
  <si>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</si>
  <si>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</si>
  <si>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</si>
  <si>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</si>
  <si>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</si>
  <si>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</si>
  <si>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</si>
  <si>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</si>
  <si>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</si>
  <si>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</si>
  <si>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</si>
  <si>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</si>
  <si>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</si>
  <si>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</si>
  <si>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</si>
  <si>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</si>
  <si>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</si>
  <si>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</si>
  <si>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</si>
  <si>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</si>
  <si>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</si>
  <si>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</si>
  <si>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</si>
  <si>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</si>
  <si>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</si>
  <si>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</si>
  <si>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</si>
  <si>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</si>
  <si>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</si>
  <si>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</si>
  <si>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</si>
  <si>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</si>
  <si>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</si>
  <si>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</si>
  <si>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</si>
  <si>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</si>
  <si>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</si>
  <si>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</si>
  <si>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</si>
  <si>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</si>
  <si>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</si>
  <si>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</si>
  <si>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</si>
  <si>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</si>
  <si>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</si>
  <si>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</si>
  <si>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</si>
  <si>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</si>
  <si>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</si>
  <si>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</si>
  <si>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</si>
  <si>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</si>
  <si>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</si>
  <si>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</si>
  <si>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</si>
  <si>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</si>
  <si>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</si>
  <si>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</si>
  <si>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</si>
  <si>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</si>
  <si>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</si>
  <si>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</si>
  <si>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</si>
  <si>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</si>
  <si>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</si>
  <si>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</si>
  <si>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</si>
  <si>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</si>
  <si>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</si>
  <si>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</si>
  <si>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</si>
  <si>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</si>
  <si>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</si>
  <si>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</si>
  <si>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</si>
  <si>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</si>
  <si>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</si>
  <si>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</si>
  <si>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</si>
  <si>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</si>
  <si>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</si>
  <si>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</si>
  <si>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</si>
  <si>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</si>
  <si>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</si>
  <si>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</si>
  <si>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</si>
  <si>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</si>
  <si>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</si>
  <si>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</si>
  <si>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</si>
  <si>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</si>
  <si>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</si>
  <si>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</si>
  <si>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</si>
  <si>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</si>
  <si>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</si>
  <si>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</si>
  <si>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</si>
  <si>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</si>
  <si>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</si>
  <si>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</si>
  <si>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</si>
  <si>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</si>
  <si>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</si>
  <si>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</si>
  <si>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</si>
  <si>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</si>
  <si>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</si>
  <si>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</si>
  <si>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</si>
  <si>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</si>
  <si>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</si>
  <si>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</si>
  <si>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</si>
  <si>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</si>
  <si>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</si>
  <si>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</si>
  <si>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</si>
  <si>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</si>
  <si>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</si>
  <si>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</si>
  <si>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</si>
  <si>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</si>
  <si>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</si>
  <si>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</si>
  <si>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</si>
  <si>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</si>
  <si>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</si>
  <si>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</si>
  <si>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</si>
  <si>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</si>
  <si>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</si>
  <si>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</si>
  <si>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</si>
  <si>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</si>
  <si>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</si>
  <si>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</si>
  <si>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</si>
  <si>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</si>
  <si>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</si>
  <si>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</si>
  <si>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</si>
  <si>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</si>
  <si>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</si>
  <si>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</si>
  <si>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</si>
  <si>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</si>
  <si>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</si>
  <si>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</si>
  <si>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</si>
  <si>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</si>
  <si>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</si>
  <si>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</si>
  <si>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</si>
  <si>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</si>
  <si>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</si>
  <si>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</si>
  <si>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</si>
  <si>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</si>
  <si>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</si>
  <si>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</si>
  <si>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</si>
  <si>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</si>
  <si>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</si>
  <si>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</si>
  <si>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</si>
  <si>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</si>
  <si>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</si>
  <si>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</si>
  <si>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</si>
  <si>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</si>
  <si>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</si>
  <si>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</si>
  <si>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</si>
  <si>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</si>
  <si>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</si>
  <si>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</si>
  <si>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</si>
  <si>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</si>
  <si>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</si>
  <si>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</si>
  <si>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</si>
  <si>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</si>
  <si>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</si>
  <si>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</si>
  <si>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</si>
  <si>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</si>
  <si>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</si>
  <si>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</si>
  <si>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</si>
  <si>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</si>
  <si>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</si>
  <si>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</si>
  <si>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</si>
  <si>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</si>
  <si>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</si>
  <si>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</si>
  <si>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</si>
  <si>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</si>
  <si>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</si>
  <si>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</si>
  <si>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</si>
  <si>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</si>
  <si>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</si>
  <si>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</si>
  <si>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</si>
  <si>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</si>
  <si>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</si>
  <si>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</si>
  <si>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</si>
  <si>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</si>
  <si>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</si>
  <si>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</si>
  <si>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</si>
  <si>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</si>
  <si>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</si>
  <si>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</si>
  <si>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</si>
  <si>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</si>
  <si>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</si>
  <si>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</si>
  <si>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</si>
  <si>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</si>
  <si>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</si>
  <si>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</si>
  <si>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</si>
  <si>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</si>
  <si>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</si>
  <si>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</si>
  <si>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</si>
  <si>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</si>
  <si>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</si>
  <si>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</si>
  <si>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</si>
  <si>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</si>
  <si>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</si>
  <si>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</si>
  <si>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</si>
  <si>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</si>
  <si>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</si>
  <si>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</si>
  <si>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</si>
  <si>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</si>
  <si>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</si>
  <si>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</si>
  <si>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</si>
  <si>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</si>
  <si>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</si>
  <si>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</si>
  <si>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</si>
  <si>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</si>
  <si>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</si>
  <si>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</si>
  <si>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</si>
  <si>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</si>
  <si>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</si>
  <si>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</si>
  <si>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</si>
  <si>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</si>
  <si>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</si>
  <si>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</si>
  <si>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</si>
  <si>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</si>
  <si>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</si>
  <si>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</si>
  <si>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</si>
  <si>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</si>
  <si>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</si>
  <si>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</si>
  <si>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</si>
  <si>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</si>
  <si>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</si>
  <si>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</si>
  <si>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</si>
  <si>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</si>
  <si>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</si>
  <si>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</si>
  <si>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</si>
  <si>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</si>
  <si>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</si>
  <si>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</si>
  <si>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</si>
  <si>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</si>
  <si>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</si>
  <si>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</si>
  <si>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</si>
  <si>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</si>
  <si>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</si>
  <si>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</si>
  <si>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</si>
  <si>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</si>
  <si>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</si>
  <si>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</si>
  <si>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</si>
  <si>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</si>
  <si>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</si>
  <si>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</si>
  <si>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</si>
  <si>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</si>
  <si>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</si>
  <si>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</si>
  <si>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</si>
  <si>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</si>
  <si>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</si>
  <si>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</si>
  <si>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</si>
  <si>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</si>
  <si>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</si>
  <si>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</si>
  <si>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</si>
  <si>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</si>
  <si>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</si>
  <si>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</si>
  <si>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</si>
  <si>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</si>
  <si>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</si>
  <si>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</si>
  <si>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</si>
  <si>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</si>
  <si>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</si>
  <si>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</si>
  <si>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</si>
  <si>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</si>
  <si>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</si>
  <si>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</si>
  <si>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</si>
  <si>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</si>
  <si>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</si>
  <si>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</si>
  <si>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</si>
  <si>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</si>
  <si>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</si>
  <si>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</si>
  <si>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</si>
  <si>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</si>
  <si>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</si>
  <si>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</si>
  <si>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</si>
  <si>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</si>
  <si>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</si>
  <si>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</si>
  <si>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</si>
  <si>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</si>
  <si>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</si>
  <si>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</si>
  <si>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</si>
  <si>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</si>
  <si>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</si>
  <si>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</si>
  <si>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</si>
  <si>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</si>
  <si>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</si>
  <si>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</si>
  <si>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</si>
  <si>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</si>
  <si>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</si>
  <si>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</si>
  <si>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</si>
  <si>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</si>
  <si>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</si>
  <si>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</si>
  <si>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</si>
  <si>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</si>
  <si>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</si>
  <si>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</si>
  <si>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</si>
  <si>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</si>
  <si>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</si>
  <si>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</si>
  <si>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</si>
  <si>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</si>
  <si>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</si>
  <si>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</si>
  <si>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</si>
  <si>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</si>
  <si>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</si>
  <si>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</si>
  <si>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</si>
  <si>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</si>
  <si>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</si>
  <si>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</si>
  <si>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</si>
  <si>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</si>
  <si>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</si>
  <si>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</si>
  <si>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</si>
  <si>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</si>
  <si>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</si>
  <si>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</si>
  <si>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</si>
  <si>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</si>
  <si>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</si>
  <si>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</si>
  <si>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</si>
  <si>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</si>
  <si>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</si>
  <si>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</si>
  <si>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</si>
  <si>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</si>
  <si>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</si>
  <si>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</si>
  <si>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</si>
  <si>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</si>
  <si>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</si>
  <si>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</si>
  <si>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</si>
  <si>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</si>
  <si>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</si>
  <si>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</si>
  <si>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</si>
  <si>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</si>
  <si>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</si>
  <si>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</si>
  <si>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</si>
  <si>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</si>
  <si>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</si>
  <si>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</si>
  <si>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</si>
  <si>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</si>
  <si>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</si>
  <si>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</si>
  <si>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</si>
  <si>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</si>
  <si>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</si>
  <si>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</si>
  <si>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</si>
  <si>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</si>
  <si>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</si>
  <si>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</si>
  <si>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</si>
  <si>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</si>
  <si>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</si>
  <si>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</si>
  <si>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</si>
  <si>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</si>
  <si>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</si>
  <si>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</si>
  <si>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</si>
  <si>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</si>
  <si>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</si>
  <si>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</si>
  <si>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</si>
  <si>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</si>
  <si>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</si>
  <si>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</si>
  <si>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</si>
  <si>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</si>
  <si>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</si>
  <si>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</si>
  <si>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</si>
  <si>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</si>
  <si>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</si>
  <si>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</si>
  <si>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</si>
  <si>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</si>
  <si>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</si>
  <si>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</si>
  <si>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</si>
  <si>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</si>
  <si>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</si>
  <si>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</si>
  <si>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</si>
  <si>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</si>
  <si>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</si>
  <si>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</si>
  <si>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</si>
  <si>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</si>
  <si>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</si>
  <si>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</si>
  <si>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</si>
  <si>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</si>
  <si>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</si>
  <si>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</si>
  <si>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</si>
  <si>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</si>
  <si>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</si>
  <si>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</si>
  <si>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</si>
  <si>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</si>
  <si>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</si>
  <si>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</si>
  <si>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</si>
  <si>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</si>
  <si>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</si>
  <si>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</si>
  <si>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</si>
  <si>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</si>
  <si>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</si>
  <si>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</si>
  <si>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</si>
  <si>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</si>
  <si>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</si>
  <si>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</si>
  <si>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</si>
  <si>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</si>
  <si>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</si>
  <si>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</si>
  <si>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</si>
  <si>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</si>
  <si>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</si>
  <si>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</si>
  <si>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</si>
  <si>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</si>
  <si>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</si>
  <si>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</si>
  <si>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</si>
  <si>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</si>
  <si>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</si>
  <si>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</si>
  <si>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</si>
  <si>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</si>
  <si>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</si>
  <si>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</si>
  <si>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</si>
  <si>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</si>
  <si>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</si>
  <si>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</si>
  <si>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</si>
  <si>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</si>
  <si>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</si>
  <si>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</si>
  <si>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</si>
  <si>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</si>
  <si>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</si>
  <si>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</si>
  <si>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</si>
  <si>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</si>
  <si>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</si>
  <si>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</si>
  <si>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</si>
  <si>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</si>
  <si>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</si>
  <si>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</si>
  <si>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</si>
  <si>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</si>
  <si>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</si>
  <si>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</si>
  <si>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</si>
  <si>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</si>
  <si>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</si>
  <si>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</si>
  <si>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</si>
  <si>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</si>
  <si>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</si>
  <si>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</si>
  <si>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</si>
  <si>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</si>
  <si>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</si>
  <si>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</si>
  <si>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</si>
  <si>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</si>
  <si>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</si>
  <si>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</si>
  <si>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</si>
  <si>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</si>
  <si>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</si>
  <si>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</si>
  <si>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</si>
  <si>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</si>
  <si>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</si>
  <si>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</si>
  <si>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</si>
  <si>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</si>
  <si>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</si>
  <si>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</si>
  <si>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</si>
  <si>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</si>
  <si>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</si>
  <si>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</si>
  <si>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</si>
  <si>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</si>
  <si>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</si>
  <si>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</si>
  <si>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</si>
  <si>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</si>
  <si>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</si>
  <si>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</si>
  <si>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</si>
  <si>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</si>
  <si>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</si>
  <si>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</si>
  <si>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</si>
  <si>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</si>
  <si>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</si>
  <si>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</si>
  <si>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</si>
  <si>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</si>
  <si>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</si>
  <si>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</si>
  <si>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</si>
  <si>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</si>
  <si>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</si>
  <si>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</si>
  <si>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</si>
  <si>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</si>
  <si>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</si>
  <si>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</si>
  <si>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</si>
  <si>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</si>
  <si>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</si>
  <si>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</si>
  <si>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</si>
  <si>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</si>
  <si>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</si>
  <si>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</si>
  <si>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</si>
  <si>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</si>
  <si>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</si>
  <si>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</si>
  <si>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</si>
  <si>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</si>
  <si>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</si>
  <si>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</si>
  <si>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</si>
  <si>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</si>
  <si>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</si>
  <si>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</si>
  <si>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</si>
  <si>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</si>
  <si>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</si>
  <si>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</si>
  <si>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</si>
  <si>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</si>
  <si>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</si>
  <si>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</si>
  <si>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</si>
  <si>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</si>
  <si>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</si>
  <si>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</si>
  <si>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</si>
  <si>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</si>
  <si>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</si>
  <si>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</si>
  <si>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</si>
  <si>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</si>
  <si>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</si>
  <si>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</si>
  <si>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</si>
  <si>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</si>
  <si>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</si>
  <si>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</si>
  <si>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</si>
  <si>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</si>
  <si>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</si>
  <si>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</si>
  <si>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</si>
  <si>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</si>
  <si>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</si>
  <si>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</si>
  <si>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</si>
  <si>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</si>
  <si>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</si>
  <si>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</si>
  <si>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</si>
  <si>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</si>
  <si>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</si>
  <si>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</si>
  <si>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</si>
  <si>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</si>
  <si>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</si>
  <si>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</si>
  <si>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</si>
  <si>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</si>
  <si>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</si>
  <si>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</si>
  <si>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</si>
  <si>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</si>
  <si>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</si>
  <si>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</si>
  <si>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</si>
  <si>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</si>
  <si>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</si>
  <si>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</si>
  <si>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</si>
  <si>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</si>
  <si>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</si>
  <si>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</si>
  <si>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</si>
  <si>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</si>
  <si>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</si>
  <si>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</si>
  <si>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</si>
  <si>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</si>
  <si>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</si>
  <si>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</si>
  <si>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</si>
  <si>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</si>
  <si>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</si>
  <si>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</si>
  <si>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</si>
  <si>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</si>
  <si>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</si>
  <si>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</si>
  <si>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</si>
  <si>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</si>
  <si>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</si>
  <si>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</si>
  <si>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</si>
  <si>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</si>
  <si>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</si>
  <si>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</si>
  <si>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</si>
  <si>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</si>
  <si>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</si>
  <si>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</si>
  <si>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</si>
  <si>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</si>
  <si>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</si>
  <si>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</si>
  <si>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</si>
  <si>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</si>
  <si>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</si>
  <si>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</si>
  <si>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</si>
  <si>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</si>
  <si>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</si>
  <si>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</si>
  <si>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</si>
  <si>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</si>
  <si>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</si>
  <si>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</si>
  <si>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</si>
  <si>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</si>
  <si>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</si>
  <si>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</si>
  <si>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</si>
  <si>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</si>
  <si>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</si>
  <si>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</si>
  <si>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</si>
  <si>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</si>
  <si>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</si>
  <si>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</si>
  <si>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</si>
  <si>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</si>
  <si>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</si>
  <si>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</si>
  <si>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</si>
  <si>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</si>
  <si>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</si>
  <si>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</si>
  <si>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</si>
  <si>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</si>
  <si>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</si>
  <si>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</si>
  <si>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</si>
  <si>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</si>
  <si>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</si>
  <si>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</si>
  <si>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</si>
  <si>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</si>
  <si>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</si>
  <si>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</si>
  <si>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</si>
  <si>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</si>
  <si>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</si>
  <si>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</si>
  <si>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</si>
  <si>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</si>
  <si>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</si>
  <si>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</si>
  <si>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</si>
  <si>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</si>
  <si>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</si>
  <si>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</si>
  <si>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</si>
  <si>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</si>
  <si>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</si>
  <si>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</si>
  <si>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</si>
  <si>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</si>
  <si>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</si>
  <si>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</si>
  <si>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</si>
  <si>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</si>
  <si>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</si>
  <si>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</si>
  <si>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</si>
  <si>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</si>
  <si>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</si>
  <si>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</si>
  <si>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</si>
  <si>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</si>
  <si>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</si>
  <si>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</si>
  <si>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</si>
  <si>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</si>
  <si>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</si>
  <si>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</si>
  <si>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</si>
  <si>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</si>
  <si>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</si>
  <si>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</si>
  <si>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</si>
  <si>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</si>
  <si>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</si>
  <si>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</si>
  <si>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</si>
  <si>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</si>
  <si>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</si>
  <si>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</si>
  <si>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</si>
  <si>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</si>
  <si>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</si>
  <si>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</si>
  <si>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</si>
  <si>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</si>
  <si>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</si>
  <si>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</si>
  <si>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</si>
  <si>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</si>
  <si>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</si>
  <si>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</si>
  <si>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</si>
  <si>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</si>
  <si>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</si>
  <si>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</si>
  <si>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</si>
  <si>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</si>
  <si>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</si>
  <si>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</si>
  <si>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</si>
  <si>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</si>
  <si>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</si>
  <si>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</si>
  <si>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</si>
  <si>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</si>
  <si>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</si>
  <si>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</si>
  <si>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</si>
  <si>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</si>
  <si>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</si>
  <si>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</si>
  <si>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</si>
  <si>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</si>
  <si>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</si>
  <si>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</si>
  <si>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</si>
  <si>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</si>
  <si>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</si>
  <si>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</si>
  <si>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</si>
  <si>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</si>
  <si>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</si>
  <si>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</si>
  <si>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</si>
  <si>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</si>
  <si>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</si>
  <si>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</si>
  <si>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</si>
  <si>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</si>
  <si>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</si>
  <si>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</si>
  <si>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</si>
  <si>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</si>
  <si>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</si>
  <si>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</si>
  <si>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</si>
  <si>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</si>
  <si>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</si>
  <si>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</si>
  <si>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</si>
  <si>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</si>
  <si>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</si>
  <si>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</si>
  <si>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</si>
  <si>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</si>
  <si>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</si>
  <si>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</si>
  <si>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</si>
  <si>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</si>
  <si>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</si>
  <si>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</si>
  <si>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</si>
  <si>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</si>
  <si>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</si>
  <si>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</si>
  <si>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</si>
  <si>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</si>
  <si>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</si>
  <si>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</si>
  <si>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</si>
  <si>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</si>
  <si>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</si>
  <si>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</si>
  <si>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</si>
  <si>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</si>
  <si>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</si>
  <si>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</si>
  <si>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</si>
  <si>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</si>
  <si>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</si>
  <si>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</si>
  <si>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</si>
  <si>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</si>
  <si>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</si>
  <si>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</si>
  <si>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</si>
  <si>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</si>
  <si>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</si>
  <si>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</si>
  <si>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</si>
  <si>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</si>
  <si>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</si>
  <si>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</si>
  <si>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</si>
  <si>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</si>
  <si>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</si>
  <si>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</si>
  <si>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</si>
  <si>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</si>
  <si>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</si>
  <si>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</si>
  <si>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</si>
  <si>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</si>
  <si>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</si>
  <si>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</si>
  <si>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</si>
  <si>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</si>
  <si>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</si>
  <si>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</si>
  <si>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</si>
  <si>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</si>
  <si>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</si>
  <si>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</si>
  <si>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</si>
  <si>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</si>
  <si>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</si>
  <si>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</si>
  <si>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</si>
  <si>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</si>
  <si>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</si>
  <si>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</si>
  <si>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</si>
  <si>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</si>
  <si>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</si>
  <si>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</si>
  <si>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</si>
  <si>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</si>
  <si>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</si>
  <si>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</si>
  <si>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</si>
  <si>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</si>
  <si>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</si>
  <si>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</si>
  <si>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</si>
  <si>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</si>
  <si>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</si>
  <si>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</si>
  <si>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</si>
  <si>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</si>
  <si>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</si>
  <si>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</si>
  <si>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</si>
  <si>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</si>
  <si>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</si>
  <si>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</si>
  <si>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</si>
  <si>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</si>
  <si>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</si>
  <si>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</si>
  <si>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</si>
  <si>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</si>
  <si>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</si>
  <si>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</si>
  <si>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</si>
  <si>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</si>
  <si>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</si>
  <si>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</si>
  <si>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</si>
  <si>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</si>
  <si>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</si>
  <si>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</si>
  <si>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</si>
  <si>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</si>
  <si>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</si>
  <si>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</si>
  <si>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</si>
  <si>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</si>
  <si>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</si>
  <si>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</si>
  <si>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</si>
  <si>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</si>
  <si>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</si>
  <si>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</si>
  <si>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</si>
  <si>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</si>
  <si>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</si>
  <si>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</si>
  <si>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</si>
  <si>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</si>
  <si>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</si>
  <si>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</si>
  <si>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</si>
  <si>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</si>
  <si>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</si>
  <si>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</si>
  <si>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</si>
  <si>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</si>
  <si>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</si>
  <si>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</si>
  <si>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</si>
  <si>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</si>
  <si>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</si>
  <si>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</si>
  <si>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</si>
  <si>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</si>
  <si>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</si>
  <si>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</si>
  <si>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</si>
  <si>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</si>
  <si>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</si>
  <si>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</si>
  <si>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</si>
  <si>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</si>
  <si>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</si>
  <si>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</si>
  <si>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</si>
  <si>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</si>
  <si>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</si>
  <si>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</si>
  <si>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</si>
  <si>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</si>
  <si>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</si>
  <si>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</si>
  <si>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</si>
  <si>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</si>
  <si>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</si>
  <si>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</si>
  <si>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</si>
  <si>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</si>
  <si>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</si>
  <si>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</si>
  <si>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</si>
  <si>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</si>
  <si>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</si>
  <si>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</si>
  <si>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</si>
  <si>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</si>
  <si>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</si>
  <si>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</si>
  <si>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</si>
  <si>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</si>
  <si>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</si>
  <si>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</si>
  <si>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</si>
  <si>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</si>
  <si>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</si>
  <si>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</si>
  <si>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</si>
  <si>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</si>
  <si>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</si>
  <si>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</si>
  <si>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</si>
  <si>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</si>
  <si>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</si>
  <si>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</si>
  <si>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</si>
  <si>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</si>
  <si>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</si>
  <si>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</si>
  <si>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</si>
  <si>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</si>
  <si>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</si>
  <si>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</si>
  <si>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</si>
  <si>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</si>
  <si>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</si>
  <si>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</si>
  <si>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</si>
  <si>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</si>
  <si>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</si>
  <si>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</si>
  <si>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</si>
  <si>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</si>
  <si>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</si>
  <si>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</si>
  <si>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</si>
  <si>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</si>
  <si>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</si>
  <si>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</si>
  <si>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</si>
  <si>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</si>
  <si>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</si>
  <si>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</si>
  <si>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</si>
  <si>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</si>
  <si>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</si>
  <si>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</si>
  <si>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</si>
  <si>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</si>
  <si>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</si>
  <si>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</si>
  <si>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</si>
  <si>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</si>
  <si>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</si>
  <si>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</si>
  <si>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</si>
  <si>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</si>
  <si>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</si>
  <si>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</si>
  <si>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</si>
  <si>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</si>
  <si>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</si>
  <si>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</si>
  <si>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</si>
  <si>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</si>
  <si>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</si>
  <si>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</si>
  <si>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</si>
  <si>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</si>
  <si>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</si>
  <si>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</si>
  <si>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</si>
  <si>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</si>
  <si>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</si>
  <si>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</si>
  <si>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</si>
  <si>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</si>
  <si>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</si>
  <si>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</si>
  <si>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</si>
  <si>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</si>
  <si>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</si>
  <si>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</si>
  <si>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</si>
  <si>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</si>
  <si>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</si>
  <si>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</si>
  <si>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</si>
  <si>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</si>
  <si>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</si>
  <si>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</si>
  <si>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</si>
  <si>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</si>
  <si>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</si>
  <si>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</si>
  <si>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</si>
  <si>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</si>
  <si>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</si>
  <si>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</si>
  <si>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</si>
  <si>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</si>
  <si>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</si>
  <si>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</si>
  <si>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</si>
  <si>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</si>
  <si>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</si>
  <si>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</si>
  <si>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</si>
  <si>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</si>
  <si>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</si>
  <si>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</si>
  <si>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</si>
  <si>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</si>
  <si>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</si>
  <si>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</si>
  <si>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</si>
  <si>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</si>
  <si>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</si>
  <si>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</si>
  <si>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</si>
  <si>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</si>
  <si>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</si>
  <si>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</si>
  <si>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</si>
  <si>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</si>
  <si>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</si>
  <si>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</si>
  <si>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</si>
  <si>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</si>
  <si>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</si>
  <si>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</si>
  <si>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</si>
  <si>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</si>
  <si>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</si>
  <si>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</si>
  <si>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</si>
  <si>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</si>
  <si>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</si>
  <si>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</si>
  <si>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</si>
  <si>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</si>
  <si>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</si>
  <si>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</si>
  <si>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</si>
  <si>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</si>
  <si>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</si>
  <si>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</si>
  <si>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</si>
  <si>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</si>
  <si>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</si>
  <si>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</si>
  <si>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</si>
  <si>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</si>
  <si>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</si>
  <si>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</si>
  <si>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</si>
  <si>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</si>
  <si>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</si>
  <si>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</si>
  <si>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</si>
  <si>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</si>
  <si>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</si>
  <si>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</si>
  <si>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</si>
  <si>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</si>
  <si>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</si>
  <si>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</si>
  <si>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</si>
  <si>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</si>
  <si>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</si>
  <si>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</si>
  <si>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</si>
  <si>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</si>
  <si>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</si>
  <si>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</si>
  <si>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</si>
  <si>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</si>
  <si>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</si>
  <si>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</si>
  <si>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</si>
  <si>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</si>
  <si>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</si>
  <si>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</si>
  <si>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</si>
  <si>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</si>
  <si>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</si>
  <si>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</si>
  <si>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</si>
  <si>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</si>
  <si>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</si>
  <si>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</si>
  <si>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</si>
  <si>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</si>
  <si>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</si>
  <si>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</si>
  <si>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</si>
  <si>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</si>
  <si>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</si>
  <si>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</si>
  <si>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</si>
  <si>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</si>
  <si>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</si>
  <si>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</si>
  <si>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</si>
  <si>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</si>
  <si>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</si>
  <si>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</si>
  <si>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</si>
  <si>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</si>
  <si>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</si>
  <si>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</si>
  <si>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</si>
  <si>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</si>
  <si>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</si>
  <si>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</si>
  <si>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</si>
  <si>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</si>
  <si>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</si>
  <si>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</si>
  <si>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</si>
  <si>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</si>
  <si>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</si>
  <si>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</si>
  <si>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</si>
  <si>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</si>
  <si>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</si>
  <si>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</si>
  <si>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</si>
  <si>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</si>
  <si>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</si>
  <si>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</si>
  <si>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</si>
  <si>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</si>
  <si>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</si>
  <si>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</si>
  <si>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</si>
  <si>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</si>
  <si>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</si>
  <si>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</si>
  <si>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</si>
  <si>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</si>
  <si>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</si>
  <si>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</si>
  <si>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</si>
  <si>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</si>
  <si>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</si>
  <si>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</si>
  <si>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</si>
  <si>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</si>
  <si>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</si>
  <si>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</si>
  <si>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</si>
  <si>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</si>
  <si>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</si>
  <si>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</si>
  <si>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</si>
  <si>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</si>
  <si>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</si>
  <si>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</si>
  <si>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</si>
  <si>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</si>
  <si>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</si>
  <si>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</si>
  <si>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</si>
  <si>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</si>
  <si>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</si>
  <si>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</si>
  <si>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</si>
  <si>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</si>
  <si>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</si>
  <si>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</si>
  <si>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</si>
  <si>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</si>
  <si>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</si>
  <si>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</si>
  <si>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</si>
  <si>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</si>
  <si>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</si>
  <si>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</si>
  <si>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</si>
  <si>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</si>
  <si>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</si>
  <si>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</si>
  <si>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</si>
  <si>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</si>
  <si>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</si>
  <si>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</si>
  <si>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</si>
  <si>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</si>
  <si>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</si>
  <si>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</si>
  <si>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</si>
  <si>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</si>
  <si>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</si>
  <si>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</si>
  <si>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</si>
  <si>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</si>
  <si>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</si>
  <si>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</si>
  <si>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</si>
  <si>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</si>
  <si>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</si>
  <si>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</si>
  <si>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</si>
  <si>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</si>
  <si>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</si>
  <si>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</si>
  <si>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</si>
  <si>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</si>
  <si>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</si>
  <si>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</si>
  <si>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</si>
  <si>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</si>
  <si>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</si>
  <si>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</si>
  <si>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</si>
  <si>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</si>
  <si>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</si>
  <si>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</si>
  <si>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</si>
  <si>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</si>
  <si>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</si>
  <si>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</si>
  <si>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</si>
  <si>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</si>
  <si>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</si>
  <si>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</si>
  <si>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</si>
  <si>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</si>
  <si>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</si>
  <si>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</si>
  <si>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</si>
  <si>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</si>
  <si>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</si>
  <si>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</si>
  <si>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</si>
  <si>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</si>
  <si>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</si>
  <si>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</si>
  <si>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</si>
  <si>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</si>
  <si>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</si>
  <si>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</si>
  <si>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</si>
  <si>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</si>
  <si>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</si>
  <si>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</si>
  <si>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</si>
  <si>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</si>
  <si>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</si>
  <si>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</si>
  <si>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</si>
  <si>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</si>
  <si>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</si>
  <si>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</si>
  <si>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</si>
  <si>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</si>
  <si>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</si>
  <si>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</si>
  <si>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</si>
  <si>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</si>
  <si>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</si>
  <si>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</si>
  <si>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</si>
  <si>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</si>
  <si>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</si>
  <si>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</si>
  <si>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</si>
  <si>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</si>
  <si>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</si>
  <si>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</si>
  <si>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</si>
  <si>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</si>
  <si>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</si>
  <si>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</si>
  <si>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</si>
  <si>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</si>
  <si>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</si>
  <si>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</si>
  <si>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</si>
  <si>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</si>
  <si>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</si>
  <si>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</si>
  <si>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</si>
  <si>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</si>
  <si>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</si>
  <si>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</si>
  <si>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</si>
  <si>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</si>
  <si>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</si>
  <si>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</si>
  <si>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</si>
  <si>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</si>
  <si>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</si>
  <si>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</si>
  <si>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</si>
  <si>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</si>
  <si>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</si>
  <si>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</si>
  <si>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</si>
  <si>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</si>
  <si>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</si>
  <si>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</si>
  <si>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</si>
  <si>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</si>
  <si>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</si>
  <si>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</si>
  <si>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</si>
  <si>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</si>
  <si>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</si>
  <si>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</si>
  <si>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</si>
  <si>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</si>
  <si>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</si>
  <si>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</si>
  <si>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</si>
  <si>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</si>
  <si>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</si>
  <si>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</si>
  <si>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</si>
  <si>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</si>
  <si>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</si>
  <si>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</si>
  <si>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</si>
  <si>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</si>
  <si>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</si>
  <si>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</si>
  <si>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</si>
  <si>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</si>
  <si>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</si>
  <si>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</si>
  <si>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</si>
  <si>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</si>
  <si>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</si>
  <si>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</si>
  <si>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</si>
  <si>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</si>
  <si>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</si>
  <si>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</si>
  <si>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</si>
  <si>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</si>
  <si>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</si>
  <si>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</si>
  <si>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</si>
  <si>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</si>
  <si>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</si>
  <si>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</si>
  <si>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</si>
  <si>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</si>
  <si>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</si>
  <si>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</si>
  <si>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</si>
  <si>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</si>
  <si>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</si>
  <si>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</si>
  <si>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</si>
  <si>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</si>
  <si>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</si>
  <si>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</si>
  <si>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</si>
  <si>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</si>
  <si>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</si>
  <si>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</si>
  <si>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</si>
  <si>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</si>
  <si>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</si>
  <si>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</si>
  <si>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</si>
  <si>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</si>
  <si>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</si>
  <si>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</si>
  <si>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</si>
  <si>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</si>
  <si>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</si>
  <si>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</si>
  <si>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</si>
  <si>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</si>
  <si>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</si>
  <si>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</si>
  <si>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</si>
  <si>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</si>
  <si>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</si>
  <si>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</si>
  <si>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</si>
  <si>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</si>
  <si>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</si>
  <si>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</si>
  <si>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</si>
  <si>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</si>
  <si>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</si>
  <si>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</si>
  <si>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</si>
  <si>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</si>
  <si>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</si>
  <si>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</si>
  <si>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</si>
  <si>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</si>
  <si>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</si>
  <si>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</si>
  <si>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</si>
  <si>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</si>
  <si>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</si>
  <si>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</si>
  <si>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</si>
  <si>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</si>
  <si>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</si>
  <si>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</si>
  <si>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</si>
  <si>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</si>
  <si>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</si>
  <si>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</si>
  <si>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</si>
  <si>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</si>
  <si>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</si>
  <si>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</si>
  <si>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</si>
  <si>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</si>
  <si>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</si>
  <si>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</si>
  <si>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</si>
  <si>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</si>
  <si>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</si>
  <si>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</si>
  <si>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</si>
  <si>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</si>
  <si>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</si>
  <si>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</si>
  <si>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</si>
  <si>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</si>
  <si>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</si>
  <si>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</si>
  <si>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</si>
  <si>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</si>
  <si>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</si>
  <si>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</si>
  <si>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</si>
  <si>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</si>
  <si>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</si>
  <si>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</si>
  <si>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</si>
  <si>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</si>
  <si>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</si>
  <si>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</si>
  <si>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</si>
  <si>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</si>
  <si>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</si>
  <si>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</si>
  <si>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</si>
  <si>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</si>
  <si>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</si>
  <si>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</si>
  <si>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</si>
  <si>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</si>
  <si>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</si>
  <si>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</si>
  <si>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</si>
  <si>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</si>
  <si>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</si>
  <si>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</si>
  <si>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</si>
  <si>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</si>
  <si>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</si>
  <si>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</si>
  <si>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</si>
  <si>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</si>
  <si>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</si>
  <si>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</si>
  <si>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</si>
  <si>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</si>
  <si>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</si>
  <si>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</si>
  <si>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</si>
  <si>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</si>
  <si>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</si>
  <si>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</si>
  <si>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</si>
  <si>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</si>
  <si>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</si>
  <si>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</si>
  <si>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</si>
  <si>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</si>
  <si>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</si>
  <si>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</si>
  <si>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</si>
  <si>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</si>
  <si>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</si>
  <si>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</si>
  <si>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</si>
  <si>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</si>
  <si>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</si>
  <si>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</si>
  <si>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</si>
  <si>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</si>
  <si>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</si>
  <si>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</si>
  <si>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</si>
  <si>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</si>
  <si>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</si>
  <si>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</si>
  <si>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</si>
  <si>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</si>
  <si>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</si>
  <si>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</si>
  <si>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</si>
  <si>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</si>
  <si>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</si>
  <si>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</si>
  <si>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</si>
  <si>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</si>
  <si>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</si>
  <si>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</si>
  <si>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</si>
  <si>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</si>
  <si>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</si>
  <si>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</si>
  <si>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</si>
  <si>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</si>
  <si>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</si>
  <si>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</si>
  <si>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</si>
  <si>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</si>
  <si>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</si>
  <si>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</si>
  <si>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</si>
  <si>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</si>
  <si>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</si>
  <si>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</si>
  <si>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</si>
  <si>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</si>
  <si>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</si>
  <si>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</si>
  <si>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</si>
  <si>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</si>
  <si>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</si>
  <si>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</si>
  <si>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</si>
  <si>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</si>
  <si>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</si>
  <si>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</si>
  <si>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</si>
  <si>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</si>
  <si>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</si>
  <si>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</si>
  <si>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</si>
  <si>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</si>
  <si>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</si>
  <si>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</si>
  <si>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</si>
  <si>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</si>
  <si>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</si>
  <si>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</si>
  <si>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</si>
  <si>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</si>
  <si>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</si>
  <si>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</si>
  <si>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</si>
  <si>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</si>
  <si>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</si>
  <si>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</si>
  <si>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</si>
  <si>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</si>
  <si>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</si>
  <si>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</si>
  <si>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</si>
  <si>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</si>
  <si>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</si>
  <si>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</si>
  <si>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</si>
  <si>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</si>
  <si>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</si>
  <si>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</si>
  <si>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</si>
  <si>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</si>
  <si>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</si>
  <si>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</si>
  <si>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</si>
  <si>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</si>
  <si>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</si>
  <si>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</si>
  <si>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</si>
  <si>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</si>
  <si>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</si>
  <si>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</si>
  <si>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</si>
  <si>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</si>
  <si>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</si>
  <si>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</si>
  <si>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</si>
  <si>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</si>
  <si>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</si>
  <si>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</si>
  <si>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</si>
  <si>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</si>
  <si>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</si>
  <si>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</si>
  <si>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</si>
  <si>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</si>
  <si>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</si>
  <si>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</si>
  <si>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</si>
  <si>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</si>
  <si>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</si>
  <si>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</si>
  <si>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</si>
  <si>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</si>
  <si>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</si>
  <si>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</si>
  <si>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</si>
  <si>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</si>
  <si>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</si>
  <si>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</si>
  <si>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</si>
  <si>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</si>
  <si>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</si>
  <si>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</si>
  <si>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</si>
  <si>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</si>
  <si>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</si>
  <si>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</si>
  <si>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</si>
  <si>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</si>
  <si>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</si>
  <si>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</si>
  <si>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</si>
  <si>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</si>
  <si>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</si>
  <si>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</si>
  <si>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</si>
  <si>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</si>
  <si>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</si>
  <si>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</si>
  <si>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</si>
  <si>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</si>
  <si>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</si>
  <si>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</si>
  <si>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</si>
  <si>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</si>
  <si>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</si>
  <si>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</si>
  <si>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</si>
  <si>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</si>
  <si>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</si>
  <si>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</si>
  <si>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</si>
  <si>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</si>
  <si>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</si>
  <si>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</si>
  <si>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</si>
  <si>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</si>
  <si>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</si>
  <si>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</si>
  <si>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</si>
  <si>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</si>
  <si>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</si>
  <si>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</si>
  <si>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</si>
  <si>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</si>
  <si>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</si>
  <si>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</si>
  <si>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</si>
  <si>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</si>
  <si>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</si>
  <si>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</si>
  <si>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</si>
  <si>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</si>
  <si>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</si>
  <si>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</si>
  <si>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</si>
  <si>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</si>
  <si>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</si>
  <si>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</si>
  <si>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</si>
  <si>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</si>
  <si>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</si>
  <si>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</si>
  <si>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</si>
  <si>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</si>
  <si>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</si>
  <si>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</si>
  <si>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</si>
  <si>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</si>
  <si>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</si>
  <si>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</si>
  <si>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</si>
  <si>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</si>
  <si>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</si>
  <si>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</si>
  <si>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</si>
  <si>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</si>
  <si>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</si>
  <si>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</si>
  <si>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</si>
  <si>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</si>
  <si>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</si>
  <si>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</si>
  <si>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</si>
  <si>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</si>
  <si>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</si>
  <si>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</si>
  <si>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</si>
  <si>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</si>
  <si>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</si>
  <si>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</si>
  <si>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</si>
  <si>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</si>
  <si>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</si>
  <si>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</si>
  <si>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</si>
  <si>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</si>
  <si>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</si>
  <si>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</si>
  <si>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</si>
  <si>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</si>
  <si>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</si>
  <si>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</si>
  <si>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</si>
  <si>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</si>
  <si>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</si>
  <si>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</si>
  <si>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</si>
  <si>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</si>
  <si>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</si>
  <si>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</si>
  <si>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</si>
  <si>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</si>
  <si>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</si>
  <si>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</si>
  <si>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</si>
  <si>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</si>
  <si>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</si>
  <si>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</si>
  <si>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</si>
  <si>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</si>
  <si>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</si>
  <si>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</si>
  <si>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</si>
  <si>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</si>
  <si>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</si>
  <si>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</si>
  <si>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</si>
  <si>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</si>
  <si>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</si>
  <si>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</si>
  <si>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</si>
  <si>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</si>
  <si>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</si>
  <si>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</si>
  <si>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</si>
  <si>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</si>
  <si>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</si>
  <si>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</si>
  <si>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</si>
  <si>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</si>
  <si>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</si>
  <si>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</si>
  <si>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</si>
  <si>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</si>
  <si>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</si>
  <si>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</si>
  <si>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</si>
  <si>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</si>
  <si>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</si>
  <si>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</si>
  <si>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</si>
  <si>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</si>
  <si>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</si>
  <si>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</si>
  <si>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</si>
  <si>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</si>
  <si>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</si>
  <si>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</si>
  <si>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</si>
  <si>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</si>
  <si>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</si>
  <si>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</si>
  <si>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</si>
  <si>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</si>
  <si>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</si>
  <si>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</si>
  <si>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</si>
  <si>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</si>
  <si>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</si>
  <si>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</si>
  <si>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</si>
  <si>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</si>
  <si>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</si>
  <si>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</si>
  <si>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</si>
  <si>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</si>
  <si>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</si>
  <si>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</si>
  <si>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</si>
  <si>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</si>
  <si>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</si>
  <si>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</si>
  <si>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</si>
  <si>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</si>
  <si>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</si>
  <si>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</si>
  <si>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</si>
  <si>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</si>
  <si>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</si>
  <si>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</si>
  <si>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</si>
  <si>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</si>
  <si>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</si>
  <si>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</si>
  <si>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</si>
  <si>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</si>
  <si>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</si>
  <si>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</si>
  <si>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</si>
  <si>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</si>
  <si>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</si>
  <si>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</si>
  <si>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</si>
  <si>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</si>
  <si>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</si>
  <si>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</si>
  <si>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</si>
  <si>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</si>
  <si>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</si>
  <si>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</si>
  <si>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</si>
  <si>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</si>
  <si>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</si>
  <si>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</si>
  <si>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</si>
  <si>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</si>
  <si>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</si>
  <si>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</si>
  <si>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</si>
  <si>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</si>
  <si>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</si>
  <si>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</si>
  <si>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</si>
  <si>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</si>
  <si>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</si>
  <si>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</si>
  <si>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</si>
  <si>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</si>
  <si>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</si>
  <si>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</si>
  <si>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</si>
  <si>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</si>
  <si>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</si>
  <si>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</si>
  <si>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</si>
  <si>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</si>
  <si>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</si>
  <si>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</si>
  <si>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</si>
  <si>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</si>
  <si>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</si>
  <si>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</si>
  <si>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</si>
  <si>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</si>
  <si>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</si>
  <si>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</si>
  <si>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</si>
  <si>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</si>
  <si>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</si>
  <si>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</si>
  <si>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</si>
  <si>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</si>
  <si>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</si>
  <si>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</si>
  <si>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</si>
  <si>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</si>
  <si>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</si>
  <si>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</si>
  <si>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</si>
  <si>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</si>
  <si>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</si>
  <si>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</si>
  <si>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</si>
  <si>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</si>
  <si>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</si>
  <si>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</si>
  <si>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</si>
  <si>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</si>
  <si>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</si>
  <si>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</si>
  <si>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</si>
  <si>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</si>
  <si>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</si>
  <si>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</si>
  <si>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</si>
  <si>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</si>
  <si>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</si>
  <si>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</si>
  <si>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</si>
  <si>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</si>
  <si>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</si>
  <si>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</si>
  <si>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</si>
  <si>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</si>
  <si>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</si>
  <si>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</si>
  <si>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</si>
  <si>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</si>
  <si>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</si>
  <si>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</si>
  <si>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</si>
  <si>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</si>
  <si>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</si>
  <si>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</si>
  <si>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</si>
  <si>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</si>
  <si>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</si>
  <si>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</si>
  <si>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</si>
  <si>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</si>
  <si>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</si>
  <si>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</si>
  <si>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</si>
  <si>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</si>
  <si>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</si>
  <si>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</si>
  <si>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</si>
  <si>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</si>
  <si>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</si>
  <si>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</si>
  <si>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</si>
  <si>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</si>
  <si>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</si>
  <si>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</si>
  <si>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</si>
  <si>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</si>
  <si>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</si>
  <si>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</si>
  <si>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</si>
  <si>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</si>
  <si>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</si>
  <si>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</si>
  <si>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</si>
  <si>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</si>
  <si>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</si>
  <si>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</si>
  <si>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</si>
  <si>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</si>
  <si>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</si>
  <si>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</si>
  <si>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</si>
  <si>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</si>
  <si>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</si>
  <si>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</si>
  <si>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</si>
  <si>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</si>
  <si>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</si>
  <si>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</si>
  <si>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</si>
  <si>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</si>
  <si>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</si>
  <si>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</si>
  <si>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</si>
  <si>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</si>
  <si>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</si>
  <si>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</si>
  <si>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</si>
  <si>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</si>
  <si>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</si>
  <si>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</si>
  <si>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</si>
  <si>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</si>
  <si>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</si>
  <si>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</si>
  <si>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</si>
  <si>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</si>
  <si>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</si>
  <si>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</si>
  <si>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</si>
  <si>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</si>
  <si>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</si>
  <si>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</si>
  <si>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</si>
  <si>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</si>
  <si>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</si>
  <si>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</si>
  <si>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</si>
  <si>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</si>
  <si>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</si>
  <si>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</si>
  <si>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</si>
  <si>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</si>
  <si>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</si>
  <si>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</si>
  <si>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</si>
  <si>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</si>
  <si>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</si>
  <si>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</si>
  <si>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</si>
  <si>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</si>
  <si>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</si>
  <si>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</si>
  <si>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</si>
  <si>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</si>
  <si>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</si>
  <si>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</si>
  <si>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</si>
  <si>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</si>
  <si>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</si>
  <si>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</si>
  <si>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</si>
  <si>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</si>
  <si>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</si>
  <si>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</si>
  <si>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</si>
  <si>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</si>
  <si>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</si>
  <si>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</si>
  <si>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</si>
  <si>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</si>
  <si>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</si>
  <si>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</si>
  <si>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</si>
  <si>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</si>
  <si>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</si>
  <si>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</si>
  <si>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</si>
  <si>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</si>
  <si>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</si>
  <si>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</si>
  <si>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</si>
  <si>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</si>
  <si>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</si>
  <si>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</si>
  <si>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</si>
  <si>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</si>
  <si>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</si>
  <si>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</si>
  <si>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</si>
  <si>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</si>
  <si>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</si>
  <si>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</si>
  <si>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</si>
  <si>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</si>
  <si>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</si>
  <si>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</si>
  <si>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</si>
  <si>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</si>
  <si>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</si>
  <si>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</si>
  <si>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</si>
  <si>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</si>
  <si>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</si>
  <si>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</si>
  <si>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</si>
  <si>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</si>
  <si>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</si>
  <si>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</si>
  <si>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</si>
  <si>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</si>
  <si>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</si>
  <si>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</si>
  <si>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</si>
  <si>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</si>
  <si>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</si>
  <si>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</si>
  <si>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</si>
  <si>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</si>
  <si>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</si>
  <si>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</si>
  <si>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</si>
  <si>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</si>
  <si>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</si>
  <si>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</si>
  <si>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</si>
  <si>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</si>
  <si>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</si>
  <si>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</si>
  <si>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</si>
  <si>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</si>
  <si>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</si>
  <si>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</si>
  <si>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</si>
  <si>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</si>
  <si>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</si>
  <si>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</si>
  <si>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</si>
  <si>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</si>
  <si>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</si>
  <si>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</si>
  <si>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</si>
  <si>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</si>
  <si>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</si>
  <si>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</si>
  <si>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</si>
  <si>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</si>
  <si>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</si>
  <si>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</si>
  <si>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</si>
  <si>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</si>
  <si>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</si>
  <si>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</si>
  <si>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</si>
  <si>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</si>
  <si>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</si>
  <si>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</si>
  <si>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</si>
  <si>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</si>
  <si>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</si>
  <si>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</si>
  <si>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</si>
  <si>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</si>
  <si>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</si>
  <si>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</si>
  <si>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</si>
  <si>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</si>
  <si>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</si>
  <si>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</si>
  <si>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</si>
  <si>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</si>
  <si>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</si>
  <si>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</si>
  <si>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</si>
  <si>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</si>
  <si>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</si>
  <si>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</si>
  <si>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</si>
  <si>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</si>
  <si>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</si>
  <si>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</si>
  <si>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</si>
  <si>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</si>
  <si>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</si>
  <si>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</si>
  <si>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</si>
  <si>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</si>
  <si>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</si>
  <si>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</si>
  <si>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</si>
  <si>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</si>
  <si>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</si>
  <si>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</si>
  <si>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</si>
  <si>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</si>
  <si>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</si>
  <si>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</si>
  <si>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</si>
  <si>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</si>
  <si>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</si>
  <si>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</si>
  <si>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</si>
  <si>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</si>
  <si>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</si>
  <si>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</si>
  <si>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</si>
  <si>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</si>
  <si>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</si>
  <si>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</si>
  <si>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</si>
  <si>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</si>
  <si>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</si>
  <si>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</si>
  <si>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</si>
  <si>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</si>
  <si>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</si>
  <si>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</si>
  <si>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</si>
  <si>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</si>
  <si>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</si>
  <si>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</si>
  <si>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</si>
  <si>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</si>
  <si>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</si>
  <si>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</si>
  <si>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</si>
  <si>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</si>
  <si>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</si>
  <si>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</si>
  <si>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</si>
  <si>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</si>
  <si>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</si>
  <si>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</si>
  <si>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</si>
  <si>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</si>
  <si>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</si>
  <si>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</si>
  <si>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</si>
  <si>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</si>
  <si>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</si>
  <si>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</si>
  <si>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</si>
  <si>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</si>
  <si>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</si>
  <si>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</si>
  <si>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</si>
  <si>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</si>
  <si>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</si>
  <si>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</si>
  <si>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</si>
  <si>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</si>
  <si>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</si>
  <si>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</si>
  <si>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</si>
  <si>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</si>
  <si>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</si>
  <si>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</si>
  <si>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</si>
  <si>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</si>
  <si>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</si>
  <si>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</si>
  <si>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</si>
  <si>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</si>
  <si>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</si>
  <si>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</si>
  <si>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</si>
  <si>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</si>
  <si>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</si>
  <si>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</si>
  <si>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</si>
  <si>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</si>
  <si>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</si>
  <si>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</si>
  <si>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</si>
  <si>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</si>
  <si>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</si>
  <si>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</si>
  <si>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</si>
  <si>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</si>
  <si>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</si>
  <si>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</si>
  <si>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</si>
  <si>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</si>
  <si>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</si>
  <si>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</si>
  <si>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</si>
  <si>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</si>
  <si>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</si>
  <si>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</si>
  <si>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</si>
  <si>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</si>
  <si>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</si>
  <si>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</si>
  <si>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</si>
  <si>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</si>
  <si>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</si>
  <si>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</si>
  <si>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</si>
  <si>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</si>
  <si>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</si>
  <si>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</si>
  <si>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</si>
  <si>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</si>
  <si>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</si>
  <si>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</si>
  <si>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</si>
  <si>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</si>
  <si>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</si>
  <si>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</si>
  <si>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</si>
  <si>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</si>
  <si>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</si>
  <si>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</si>
  <si>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</si>
  <si>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</si>
  <si>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</si>
  <si>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</si>
  <si>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</si>
  <si>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</si>
  <si>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</si>
  <si>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</si>
  <si>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</si>
  <si>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</si>
  <si>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</si>
  <si>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</si>
  <si>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</si>
  <si>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</si>
  <si>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</si>
  <si>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</si>
  <si>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</si>
  <si>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</si>
  <si>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</si>
  <si>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</si>
  <si>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</si>
  <si>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</si>
  <si>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</si>
  <si>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</si>
  <si>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</si>
  <si>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</si>
  <si>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</si>
  <si>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</si>
  <si>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</si>
  <si>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</si>
  <si>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</si>
  <si>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</si>
  <si>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</si>
  <si>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</si>
  <si>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</si>
  <si>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</si>
  <si>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</si>
  <si>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</si>
  <si>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</si>
  <si>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</si>
  <si>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</si>
  <si>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</si>
  <si>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</si>
  <si>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</si>
  <si>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</si>
  <si>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</si>
  <si>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</si>
  <si>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</si>
  <si>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</si>
  <si>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</si>
  <si>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</si>
  <si>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</si>
  <si>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</si>
  <si>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</si>
  <si>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</si>
  <si>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</si>
  <si>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</si>
  <si>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</si>
  <si>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</si>
  <si>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</si>
  <si>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</si>
  <si>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</si>
  <si>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</si>
  <si>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</si>
  <si>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</si>
  <si>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</si>
  <si>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</si>
  <si>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</si>
  <si>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</si>
  <si>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</si>
  <si>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</si>
  <si>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</si>
  <si>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</si>
  <si>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</si>
  <si>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</si>
  <si>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</si>
  <si>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</si>
  <si>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</si>
  <si>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</si>
  <si>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</si>
  <si>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</si>
  <si>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</si>
  <si>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</si>
  <si>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</si>
  <si>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</si>
  <si>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</si>
  <si>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</si>
  <si>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</si>
  <si>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</si>
  <si>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</si>
  <si>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</si>
  <si>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</si>
  <si>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</si>
  <si>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</si>
  <si>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</si>
  <si>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</si>
  <si>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</si>
  <si>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</si>
  <si>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</si>
  <si>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</si>
  <si>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</si>
  <si>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</si>
  <si>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</si>
  <si>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</si>
  <si>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</si>
  <si>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</si>
  <si>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</si>
  <si>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</si>
  <si>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</si>
  <si>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</si>
  <si>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</si>
  <si>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</si>
  <si>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</si>
  <si>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</si>
  <si>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</si>
  <si>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</si>
  <si>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</si>
  <si>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</si>
  <si>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</si>
  <si>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</si>
  <si>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</si>
  <si>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</si>
  <si>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</si>
  <si>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</si>
  <si>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</si>
  <si>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</si>
  <si>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</si>
  <si>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</si>
  <si>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</si>
  <si>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</si>
  <si>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</si>
  <si>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</si>
  <si>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</si>
  <si>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</si>
  <si>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</si>
  <si>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</si>
  <si>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</si>
  <si>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</si>
  <si>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</si>
  <si>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</si>
  <si>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</si>
  <si>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</si>
  <si>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</si>
  <si>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</si>
  <si>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</si>
  <si>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</si>
  <si>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</si>
  <si>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</si>
  <si>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</si>
  <si>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</si>
  <si>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</si>
  <si>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</si>
  <si>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</si>
  <si>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</si>
  <si>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</si>
  <si>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</si>
  <si>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</si>
  <si>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</si>
  <si>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</si>
  <si>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</si>
  <si>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</si>
  <si>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</si>
  <si>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</si>
  <si>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</si>
  <si>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</si>
  <si>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</si>
  <si>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</si>
  <si>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</si>
  <si>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</si>
  <si>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</si>
  <si>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</si>
  <si>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</si>
  <si>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</si>
  <si>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</si>
  <si>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</si>
  <si>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</si>
  <si>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</si>
  <si>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</si>
  <si>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</si>
  <si>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</si>
  <si>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</si>
  <si>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</si>
  <si>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</si>
  <si>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</si>
  <si>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</si>
  <si>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</si>
  <si>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</si>
  <si>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</si>
  <si>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</si>
  <si>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</si>
  <si>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</si>
  <si>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</si>
  <si>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</si>
  <si>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</si>
  <si>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</si>
  <si>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</si>
  <si>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</si>
  <si>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</si>
  <si>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</si>
  <si>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</si>
  <si>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</si>
  <si>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</si>
  <si>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</si>
  <si>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</si>
  <si>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</si>
  <si>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</si>
  <si>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</si>
  <si>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</si>
  <si>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</si>
  <si>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</si>
  <si>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</si>
  <si>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</si>
  <si>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</si>
  <si>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</si>
  <si>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</si>
  <si>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</si>
  <si>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</si>
  <si>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</si>
  <si>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</si>
  <si>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</si>
  <si>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</si>
  <si>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</si>
  <si>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</si>
  <si>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</si>
  <si>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</si>
  <si>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</si>
  <si>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</si>
  <si>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</si>
  <si>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</si>
  <si>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</si>
  <si>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</si>
  <si>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</si>
  <si>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</si>
  <si>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</si>
  <si>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</si>
  <si>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</si>
  <si>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</si>
  <si>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</si>
  <si>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</si>
  <si>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</si>
  <si>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</si>
  <si>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</si>
  <si>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</si>
  <si>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</si>
  <si>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</si>
  <si>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</si>
  <si>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</si>
  <si>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</si>
  <si>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</si>
  <si>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</si>
  <si>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</si>
  <si>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</si>
  <si>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</si>
  <si>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</si>
  <si>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</si>
  <si>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</si>
  <si>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</si>
  <si>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</si>
  <si>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</si>
  <si>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</si>
  <si>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</si>
  <si>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</si>
  <si>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</si>
  <si>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</si>
  <si>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</si>
  <si>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</si>
  <si>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</si>
  <si>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</si>
  <si>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</si>
  <si>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</si>
  <si>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</si>
  <si>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</si>
  <si>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</si>
  <si>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</si>
  <si>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</si>
  <si>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</si>
  <si>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</si>
  <si>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</si>
  <si>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</si>
  <si>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</si>
  <si>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</si>
  <si>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</si>
  <si>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</si>
  <si>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</si>
  <si>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</si>
  <si>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</si>
  <si>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</si>
  <si>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</si>
  <si>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</si>
  <si>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</si>
  <si>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</si>
  <si>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</si>
  <si>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</si>
  <si>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</si>
  <si>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</si>
  <si>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</si>
  <si>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</si>
  <si>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</si>
  <si>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</si>
  <si>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</si>
  <si>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</si>
  <si>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</si>
  <si>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</si>
  <si>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</si>
  <si>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</si>
  <si>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</si>
  <si>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</si>
  <si>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</si>
  <si>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</si>
  <si>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</si>
  <si>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</si>
  <si>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</si>
  <si>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</si>
  <si>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</si>
  <si>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</si>
  <si>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</si>
  <si>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</si>
  <si>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</si>
  <si>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</si>
  <si>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</si>
  <si>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</si>
  <si>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</si>
  <si>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</si>
  <si>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</si>
  <si>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</si>
  <si>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</si>
  <si>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</si>
  <si>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</si>
  <si>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</si>
  <si>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</si>
  <si>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</si>
  <si>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</si>
  <si>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</si>
  <si>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</si>
  <si>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</si>
  <si>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</si>
  <si>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</si>
  <si>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</si>
  <si>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</si>
  <si>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</si>
  <si>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</si>
  <si>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</si>
  <si>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</si>
  <si>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</si>
  <si>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</si>
  <si>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</si>
  <si>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</si>
  <si>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</si>
  <si>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</si>
  <si>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</si>
  <si>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</si>
  <si>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</si>
  <si>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</si>
  <si>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</si>
  <si>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</si>
  <si>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</si>
  <si>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</si>
  <si>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</si>
  <si>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</si>
  <si>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</si>
  <si>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</si>
  <si>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</si>
  <si>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</si>
  <si>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</si>
  <si>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</si>
  <si>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</si>
  <si>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</si>
  <si>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</si>
  <si>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</si>
  <si>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</si>
  <si>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</si>
  <si>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</si>
  <si>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</si>
  <si>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</si>
  <si>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</si>
  <si>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</si>
  <si>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</si>
  <si>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</si>
  <si>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</si>
  <si>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</si>
  <si>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</si>
  <si>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</si>
  <si>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</si>
  <si>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</si>
  <si>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</si>
  <si>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</si>
  <si>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</si>
  <si>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</si>
  <si>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</si>
  <si>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</si>
  <si>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</si>
  <si>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</si>
  <si>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</si>
  <si>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</si>
  <si>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</si>
  <si>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</si>
  <si>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</si>
  <si>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</si>
  <si>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</si>
  <si>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</si>
  <si>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</si>
  <si>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</si>
  <si>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</si>
  <si>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</si>
  <si>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</si>
  <si>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</si>
  <si>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</si>
  <si>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</si>
  <si>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</si>
  <si>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</si>
  <si>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</si>
  <si>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</si>
  <si>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</si>
  <si>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</si>
  <si>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</si>
  <si>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</si>
  <si>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</si>
  <si>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</si>
  <si>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</si>
  <si>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</si>
  <si>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</si>
  <si>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</si>
  <si>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</si>
  <si>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</si>
  <si>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</si>
  <si>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</si>
  <si>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</si>
  <si>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</si>
  <si>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</si>
  <si>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</si>
  <si>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</si>
  <si>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</si>
  <si>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</si>
  <si>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</si>
  <si>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</si>
  <si>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</si>
  <si>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</si>
  <si>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</si>
  <si>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</si>
  <si>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</si>
  <si>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</si>
  <si>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</si>
  <si>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</si>
  <si>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</si>
  <si>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</si>
  <si>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</si>
  <si>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</si>
  <si>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</si>
  <si>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</si>
  <si>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</si>
  <si>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</si>
  <si>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</si>
  <si>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</si>
  <si>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</si>
  <si>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</si>
  <si>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</si>
  <si>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</si>
  <si>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</si>
  <si>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</si>
  <si>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</si>
  <si>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</si>
  <si>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</si>
  <si>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</si>
  <si>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</si>
  <si>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</si>
  <si>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</si>
  <si>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</si>
  <si>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</si>
  <si>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</si>
  <si>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</si>
  <si>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</si>
  <si>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</si>
  <si>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</si>
  <si>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</si>
  <si>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</si>
  <si>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</si>
  <si>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</si>
  <si>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</si>
  <si>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</si>
  <si>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</si>
  <si>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</si>
  <si>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</si>
  <si>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</si>
  <si>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</si>
  <si>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</si>
  <si>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</si>
  <si>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</si>
  <si>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</si>
  <si>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</si>
  <si>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</si>
  <si>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</si>
  <si>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</si>
  <si>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</si>
  <si>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</si>
  <si>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</si>
  <si>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</si>
  <si>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</si>
  <si>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</si>
  <si>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</si>
  <si>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</si>
  <si>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</si>
  <si>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</si>
  <si>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</si>
  <si>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</si>
  <si>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</si>
  <si>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</si>
  <si>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</si>
  <si>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</si>
  <si>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</si>
  <si>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</si>
  <si>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</si>
  <si>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</si>
  <si>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</si>
  <si>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</si>
  <si>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</si>
  <si>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</si>
  <si>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</si>
  <si>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</si>
  <si>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</si>
  <si>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</si>
  <si>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</si>
  <si>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</si>
  <si>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</si>
  <si>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</si>
  <si>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</si>
  <si>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</si>
  <si>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</si>
  <si>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</si>
  <si>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</si>
  <si>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</si>
  <si>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</si>
  <si>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</si>
  <si>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</si>
  <si>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</si>
  <si>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</si>
  <si>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</si>
  <si>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</si>
  <si>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</si>
  <si>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</si>
  <si>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</si>
  <si>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</si>
  <si>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</si>
  <si>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</si>
  <si>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</si>
  <si>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</si>
  <si>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</si>
  <si>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</si>
  <si>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</si>
  <si>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</si>
  <si>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</si>
  <si>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</si>
  <si>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</si>
  <si>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</si>
  <si>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</si>
  <si>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</si>
  <si>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</si>
  <si>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</si>
  <si>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</si>
  <si>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</si>
  <si>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</si>
  <si>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</si>
  <si>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</si>
  <si>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</si>
  <si>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</si>
  <si>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</si>
  <si>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</si>
  <si>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</si>
  <si>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</si>
  <si>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</si>
  <si>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</si>
  <si>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</si>
  <si>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</si>
  <si>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</si>
  <si>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</si>
  <si>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</si>
  <si>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</si>
  <si>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</si>
  <si>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</si>
  <si>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</si>
  <si>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</si>
  <si>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</si>
  <si>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</si>
  <si>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</si>
  <si>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</si>
  <si>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</si>
  <si>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</si>
  <si>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</si>
  <si>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</si>
  <si>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</si>
  <si>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</si>
  <si>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</si>
  <si>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</si>
  <si>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</si>
  <si>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</si>
  <si>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</si>
  <si>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</si>
  <si>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</si>
  <si>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</si>
  <si>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</si>
  <si>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</si>
  <si>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</si>
  <si>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</si>
  <si>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</si>
  <si>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</si>
  <si>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</si>
  <si>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</si>
  <si>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</si>
  <si>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</si>
  <si>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</si>
  <si>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</si>
  <si>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</si>
  <si>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</si>
  <si>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</si>
  <si>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</si>
  <si>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</si>
  <si>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</si>
  <si>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</si>
  <si>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</si>
  <si>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</si>
  <si>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</si>
  <si>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</si>
  <si>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</si>
  <si>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</si>
  <si>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</si>
  <si>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</si>
  <si>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</si>
  <si>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</si>
  <si>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</si>
  <si>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</si>
  <si>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</si>
  <si>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</si>
  <si>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</si>
  <si>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</si>
  <si>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</si>
  <si>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</si>
  <si>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</si>
  <si>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</si>
  <si>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</si>
  <si>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</si>
  <si>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</si>
  <si>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</si>
  <si>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</si>
  <si>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</si>
  <si>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</si>
  <si>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</si>
  <si>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</si>
  <si>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</si>
  <si>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</si>
  <si>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</si>
  <si>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</si>
  <si>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</si>
  <si>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</si>
  <si>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</si>
  <si>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</si>
  <si>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</si>
  <si>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</si>
  <si>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</si>
  <si>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</si>
  <si>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</si>
  <si>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</si>
  <si>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</si>
  <si>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</si>
  <si>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</si>
  <si>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</si>
  <si>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</si>
  <si>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</si>
  <si>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</si>
  <si>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</si>
  <si>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</si>
  <si>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</si>
  <si>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</si>
  <si>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</si>
  <si>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</si>
  <si>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</si>
  <si>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</si>
  <si>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</si>
  <si>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</si>
  <si>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</si>
  <si>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</si>
  <si>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</si>
  <si>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</si>
  <si>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</si>
  <si>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</si>
  <si>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</si>
  <si>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</si>
  <si>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</si>
  <si>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</si>
  <si>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</si>
  <si>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</si>
  <si>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</si>
  <si>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</si>
  <si>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</si>
  <si>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</si>
  <si>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</si>
  <si>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</si>
  <si>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</si>
  <si>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</si>
  <si>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</si>
  <si>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</si>
  <si>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</si>
  <si>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</si>
  <si>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</si>
  <si>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</si>
  <si>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</si>
  <si>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</si>
  <si>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</si>
  <si>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</si>
  <si>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</si>
  <si>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</si>
  <si>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</si>
  <si>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</si>
  <si>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</si>
  <si>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</si>
  <si>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</si>
  <si>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</si>
  <si>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</si>
  <si>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</si>
  <si>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</si>
  <si>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</si>
  <si>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</si>
  <si>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</si>
  <si>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</si>
  <si>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</si>
  <si>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</si>
  <si>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</si>
  <si>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</si>
  <si>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</si>
  <si>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</si>
  <si>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</si>
  <si>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</si>
  <si>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</si>
  <si>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</si>
  <si>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</si>
  <si>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</si>
  <si>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</si>
  <si>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</si>
  <si>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</si>
  <si>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</si>
  <si>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</si>
  <si>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</si>
  <si>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</si>
  <si>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</si>
  <si>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</si>
  <si>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</si>
  <si>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</si>
  <si>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</si>
  <si>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</si>
  <si>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</si>
  <si>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</si>
  <si>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</si>
  <si>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</si>
  <si>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</si>
  <si>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</si>
  <si>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</si>
  <si>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</si>
  <si>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</si>
  <si>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</si>
  <si>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</si>
  <si>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</si>
  <si>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</si>
  <si>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</si>
  <si>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</si>
  <si>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</si>
  <si>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</si>
  <si>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</si>
  <si>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</si>
  <si>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</si>
  <si>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</si>
  <si>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</si>
  <si>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</si>
  <si>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</si>
  <si>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</si>
  <si>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</si>
  <si>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</si>
  <si>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</si>
  <si>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</si>
  <si>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</si>
  <si>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</si>
  <si>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</si>
  <si>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</si>
  <si>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</si>
  <si>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</si>
  <si>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</si>
  <si>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</si>
  <si>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</si>
  <si>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</si>
  <si>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</si>
  <si>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</si>
  <si>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</si>
  <si>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</si>
  <si>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</si>
  <si>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</si>
  <si>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</si>
  <si>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</si>
  <si>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</si>
  <si>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</si>
  <si>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</si>
  <si>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</si>
  <si>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</si>
  <si>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</si>
  <si>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</si>
  <si>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</si>
  <si>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</si>
  <si>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</si>
  <si>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</si>
  <si>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</si>
  <si>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</si>
  <si>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</si>
  <si>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</si>
  <si>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</si>
  <si>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</si>
  <si>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</si>
  <si>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</si>
  <si>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</si>
  <si>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</si>
  <si>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</si>
  <si>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</si>
  <si>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</si>
  <si>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</si>
  <si>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</si>
  <si>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</si>
  <si>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</si>
  <si>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</si>
  <si>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</si>
  <si>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</si>
  <si>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</si>
  <si>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</si>
  <si>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</si>
  <si>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</si>
  <si>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</si>
  <si>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</si>
  <si>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</si>
  <si>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</si>
  <si>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</si>
  <si>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</si>
  <si>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</si>
  <si>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</si>
  <si>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</si>
  <si>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</si>
  <si>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</si>
  <si>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</si>
  <si>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</si>
  <si>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</si>
  <si>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</si>
  <si>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</si>
  <si>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</si>
  <si>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</si>
  <si>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</si>
  <si>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</si>
  <si>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</si>
  <si>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</si>
  <si>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</si>
  <si>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</si>
  <si>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</si>
  <si>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</si>
  <si>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</si>
  <si>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</si>
  <si>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</si>
  <si>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</si>
  <si>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</si>
  <si>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</si>
  <si>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</si>
  <si>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</si>
  <si>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</si>
  <si>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</si>
  <si>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</si>
  <si>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</si>
  <si>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</si>
  <si>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</si>
  <si>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</si>
  <si>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</si>
  <si>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</si>
  <si>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</si>
  <si>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</si>
  <si>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</si>
  <si>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</si>
  <si>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</si>
  <si>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</si>
  <si>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</si>
  <si>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</si>
  <si>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</si>
  <si>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</si>
  <si>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</si>
  <si>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</si>
  <si>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</si>
  <si>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</si>
  <si>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</si>
  <si>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</si>
  <si>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</si>
  <si>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</si>
  <si>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</si>
  <si>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</si>
  <si>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</si>
  <si>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</si>
  <si>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</si>
  <si>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</si>
  <si>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</si>
  <si>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</si>
  <si>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</si>
  <si>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</si>
  <si>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</si>
  <si>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</si>
  <si>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</si>
  <si>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</si>
  <si>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</si>
  <si>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</si>
  <si>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</si>
  <si>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</si>
  <si>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</si>
  <si>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</si>
  <si>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</si>
  <si>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</si>
  <si>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</si>
  <si>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</si>
  <si>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</si>
  <si>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</si>
  <si>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</si>
  <si>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</si>
  <si>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</si>
  <si>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</si>
  <si>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</si>
  <si>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</si>
  <si>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</si>
  <si>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</si>
  <si>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</si>
  <si>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</si>
  <si>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</si>
  <si>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</si>
  <si>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</si>
  <si>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</si>
  <si>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</si>
  <si>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</si>
  <si>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</si>
  <si>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</si>
  <si>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</si>
  <si>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</si>
  <si>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</si>
  <si>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</si>
  <si>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</si>
  <si>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</si>
  <si>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</si>
  <si>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</si>
  <si>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</si>
  <si>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</si>
  <si>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</si>
  <si>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</si>
  <si>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</si>
  <si>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</si>
  <si>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</si>
  <si>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</si>
  <si>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</si>
  <si>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</si>
  <si>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</si>
  <si>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</si>
  <si>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</si>
  <si>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</si>
  <si>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</si>
  <si>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</si>
  <si>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</si>
  <si>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</si>
  <si>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</si>
  <si>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</si>
  <si>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</si>
  <si>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</si>
  <si>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</si>
  <si>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</si>
  <si>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</si>
  <si>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</si>
  <si>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</si>
  <si>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</si>
  <si>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</si>
  <si>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</si>
  <si>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</si>
  <si>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</si>
  <si>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</si>
  <si>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</si>
  <si>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</si>
  <si>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</si>
  <si>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</si>
  <si>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</si>
  <si>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</si>
  <si>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</si>
  <si>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</si>
  <si>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</si>
  <si>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</si>
  <si>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</si>
  <si>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</si>
  <si>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</si>
  <si>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</si>
  <si>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</si>
  <si>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</si>
  <si>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</si>
  <si>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</si>
  <si>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</si>
  <si>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</si>
  <si>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</si>
  <si>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</si>
  <si>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</si>
  <si>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</si>
  <si>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</si>
  <si>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</si>
  <si>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</si>
  <si>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</si>
  <si>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</si>
  <si>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</si>
  <si>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</si>
  <si>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</si>
  <si>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</si>
  <si>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</si>
  <si>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</si>
  <si>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</si>
  <si>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</si>
  <si>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</si>
  <si>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</si>
  <si>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</si>
  <si>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</si>
  <si>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</si>
  <si>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</si>
  <si>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</si>
  <si>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</si>
  <si>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</si>
  <si>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</si>
  <si>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</si>
  <si>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</si>
  <si>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</si>
  <si>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</si>
  <si>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</si>
  <si>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</si>
  <si>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</si>
  <si>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</si>
  <si>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</si>
  <si>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</si>
  <si>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</si>
  <si>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</si>
  <si>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</si>
  <si>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</si>
  <si>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</si>
  <si>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</si>
  <si>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</si>
  <si>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</si>
  <si>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</si>
  <si>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</si>
  <si>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</si>
  <si>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</si>
  <si>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</si>
  <si>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</si>
  <si>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</si>
  <si>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</si>
  <si>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</si>
  <si>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</si>
  <si>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</si>
  <si>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</si>
  <si>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</si>
  <si>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</si>
  <si>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</si>
  <si>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</si>
  <si>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</si>
  <si>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</si>
  <si>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</si>
  <si>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</si>
  <si>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</si>
  <si>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</si>
  <si>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</si>
  <si>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</si>
  <si>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</si>
  <si>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</si>
  <si>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</si>
  <si>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</si>
  <si>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</si>
  <si>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</si>
  <si>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</si>
  <si>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</si>
  <si>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</si>
  <si>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</si>
  <si>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</si>
  <si>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</si>
  <si>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</si>
  <si>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</si>
  <si>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</si>
  <si>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</si>
  <si>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</si>
  <si>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</si>
  <si>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</si>
  <si>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</si>
  <si>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</si>
  <si>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</si>
  <si>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</si>
  <si>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</si>
  <si>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</si>
  <si>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</si>
  <si>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</si>
  <si>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</si>
  <si>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</si>
  <si>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</si>
  <si>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</si>
  <si>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</si>
  <si>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</si>
  <si>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</si>
  <si>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</si>
  <si>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</si>
  <si>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</si>
  <si>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</si>
  <si>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</si>
  <si>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</si>
  <si>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</si>
  <si>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</si>
  <si>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</si>
  <si>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</si>
  <si>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</si>
  <si>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</si>
  <si>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</si>
  <si>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</si>
  <si>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</si>
  <si>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</si>
  <si>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</si>
  <si>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</si>
  <si>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</si>
  <si>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</si>
  <si>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</si>
  <si>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</si>
  <si>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</si>
  <si>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</si>
  <si>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</si>
  <si>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</si>
  <si>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</si>
  <si>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</si>
  <si>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</si>
  <si>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</si>
  <si>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</si>
  <si>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</si>
  <si>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</si>
  <si>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</si>
  <si>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</si>
  <si>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</si>
  <si>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</si>
  <si>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</si>
  <si>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</si>
  <si>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</si>
  <si>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</si>
  <si>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</si>
  <si>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</si>
  <si>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</si>
  <si>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</si>
  <si>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</si>
  <si>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</si>
  <si>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</si>
  <si>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</si>
  <si>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</si>
  <si>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</si>
  <si>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</si>
  <si>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</si>
  <si>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</si>
  <si>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</si>
  <si>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</si>
  <si>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</si>
  <si>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</si>
  <si>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</si>
  <si>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</si>
  <si>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</si>
  <si>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</si>
  <si>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</si>
  <si>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</si>
  <si>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</si>
  <si>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</si>
  <si>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</si>
  <si>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</si>
  <si>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</si>
  <si>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</si>
  <si>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</si>
  <si>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</si>
  <si>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</si>
  <si>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</si>
  <si>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</si>
  <si>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</si>
  <si>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</si>
  <si>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</si>
  <si>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</si>
  <si>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</si>
  <si>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</si>
  <si>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</si>
  <si>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</si>
  <si>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</si>
  <si>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</si>
  <si>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</si>
  <si>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</si>
  <si>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</si>
  <si>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</si>
  <si>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</si>
  <si>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</si>
  <si>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</si>
  <si>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</si>
  <si>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</si>
  <si>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</si>
  <si>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</si>
  <si>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</si>
  <si>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</si>
  <si>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</si>
  <si>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</si>
  <si>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</si>
  <si>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</si>
  <si>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</si>
  <si>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</si>
  <si>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</si>
  <si>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</si>
  <si>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</si>
  <si>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</si>
  <si>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</si>
  <si>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</si>
  <si>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</si>
  <si>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</si>
  <si>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</si>
  <si>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</si>
  <si>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</si>
  <si>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</si>
  <si>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</si>
  <si>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</si>
  <si>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</si>
  <si>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</si>
  <si>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</si>
  <si>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</si>
  <si>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</si>
  <si>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</si>
  <si>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</si>
  <si>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</si>
  <si>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</si>
  <si>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</si>
  <si>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</si>
  <si>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</si>
  <si>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</si>
  <si>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</si>
  <si>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</si>
  <si>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</si>
  <si>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</si>
  <si>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</si>
  <si>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</si>
  <si>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</si>
  <si>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</si>
  <si>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</si>
  <si>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</si>
  <si>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</si>
  <si>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</si>
  <si>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</si>
  <si>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</si>
  <si>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</si>
  <si>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</si>
  <si>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</si>
  <si>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</si>
  <si>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</si>
  <si>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</si>
  <si>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</si>
  <si>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</si>
  <si>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</si>
  <si>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</si>
  <si>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</si>
  <si>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</si>
  <si>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</si>
  <si>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</si>
  <si>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</si>
  <si>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</si>
  <si>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</si>
  <si>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</si>
  <si>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</si>
  <si>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</si>
  <si>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</si>
  <si>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</si>
  <si>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</si>
  <si>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</si>
  <si>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</si>
  <si>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</si>
  <si>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</si>
  <si>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</si>
  <si>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</si>
  <si>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</si>
  <si>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</si>
  <si>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</si>
  <si>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</si>
  <si>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</si>
  <si>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</si>
  <si>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</si>
  <si>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</si>
  <si>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</si>
  <si>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</si>
  <si>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</si>
  <si>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</si>
  <si>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</si>
  <si>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</si>
  <si>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</si>
  <si>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</si>
  <si>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</si>
  <si>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</si>
  <si>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</si>
  <si>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</si>
  <si>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</si>
  <si>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</si>
  <si>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</si>
  <si>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</si>
  <si>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</si>
  <si>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</si>
  <si>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</si>
  <si>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</si>
  <si>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</si>
  <si>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</si>
  <si>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</si>
  <si>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</si>
  <si>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</si>
  <si>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</si>
  <si>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</si>
  <si>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</si>
  <si>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</si>
  <si>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</si>
  <si>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</si>
  <si>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</si>
  <si>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</si>
  <si>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</si>
  <si>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</si>
  <si>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</si>
  <si>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</si>
  <si>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</si>
  <si>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</si>
  <si>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</si>
  <si>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</si>
  <si>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</si>
  <si>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</si>
  <si>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</si>
  <si>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</si>
  <si>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</si>
  <si>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</si>
  <si>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</si>
  <si>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</si>
  <si>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</si>
  <si>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</si>
  <si>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</si>
  <si>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</si>
  <si>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</si>
  <si>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</si>
  <si>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</si>
  <si>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</si>
  <si>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</si>
  <si>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</si>
  <si>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</si>
  <si>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</si>
  <si>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</si>
  <si>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</si>
  <si>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</si>
  <si>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</si>
  <si>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</si>
  <si>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</si>
  <si>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</si>
  <si>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</si>
  <si>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</si>
  <si>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</si>
  <si>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</si>
  <si>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</si>
  <si>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</si>
  <si>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</si>
  <si>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</si>
  <si>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</si>
  <si>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</si>
  <si>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</si>
  <si>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</si>
  <si>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</si>
  <si>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</si>
  <si>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</si>
  <si>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</si>
  <si>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</si>
  <si>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</si>
  <si>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</si>
  <si>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</si>
  <si>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</si>
  <si>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</si>
  <si>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</si>
  <si>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</si>
  <si>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</si>
  <si>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</si>
  <si>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</si>
  <si>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</si>
  <si>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</si>
  <si>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</si>
  <si>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</si>
  <si>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</si>
  <si>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</si>
  <si>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</si>
  <si>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</si>
  <si>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</si>
  <si>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</si>
  <si>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</si>
  <si>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</si>
  <si>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</si>
  <si>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</si>
  <si>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</si>
  <si>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</si>
  <si>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</si>
  <si>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</si>
  <si>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</si>
  <si>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</si>
  <si>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</si>
  <si>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</si>
  <si>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</si>
  <si>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</si>
  <si>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</si>
  <si>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</si>
  <si>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</si>
  <si>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</si>
  <si>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</si>
  <si>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</si>
  <si>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</si>
  <si>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</si>
  <si>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</si>
  <si>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</si>
  <si>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</si>
  <si>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</si>
  <si>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</si>
  <si>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</si>
  <si>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</si>
  <si>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</si>
  <si>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</si>
  <si>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</si>
  <si>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</si>
  <si>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</si>
  <si>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</si>
  <si>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</si>
  <si>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</si>
  <si>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</si>
  <si>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</si>
  <si>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</si>
  <si>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</si>
  <si>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</si>
  <si>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</si>
  <si>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</si>
  <si>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</si>
  <si>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</si>
  <si>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</si>
  <si>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</si>
  <si>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</si>
  <si>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</si>
  <si>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</si>
  <si>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</si>
  <si>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</si>
  <si>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</si>
  <si>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</si>
  <si>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</si>
  <si>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</si>
  <si>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</si>
  <si>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</si>
  <si>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</si>
  <si>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</si>
  <si>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</si>
  <si>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</si>
  <si>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</si>
  <si>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</si>
  <si>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</si>
  <si>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</si>
  <si>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</si>
  <si>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</si>
  <si>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</si>
  <si>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</si>
  <si>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</si>
  <si>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</si>
  <si>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</si>
  <si>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</si>
  <si>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</si>
  <si>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</si>
  <si>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</si>
  <si>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</si>
  <si>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</si>
  <si>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</si>
  <si>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</si>
  <si>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</si>
  <si>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</si>
  <si>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</si>
  <si>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</si>
  <si>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</si>
  <si>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</si>
  <si>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</si>
  <si>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</si>
  <si>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</si>
  <si>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</si>
  <si>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</si>
  <si>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</si>
  <si>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</si>
  <si>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</si>
  <si>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</si>
  <si>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</si>
  <si>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</si>
  <si>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</si>
  <si>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</si>
  <si>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</si>
  <si>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</si>
  <si>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</si>
  <si>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</si>
  <si>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</si>
  <si>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</si>
  <si>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</si>
  <si>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</si>
  <si>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</si>
  <si>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</si>
  <si>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</si>
  <si>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</si>
  <si>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</si>
  <si>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</si>
  <si>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</si>
  <si>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</si>
  <si>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</si>
  <si>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</si>
  <si>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</si>
  <si>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</si>
  <si>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</si>
  <si>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</si>
  <si>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</si>
  <si>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</si>
  <si>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</si>
  <si>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</si>
  <si>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</si>
  <si>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</si>
  <si>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</si>
  <si>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</si>
  <si>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</si>
  <si>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</si>
  <si>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</si>
  <si>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</si>
  <si>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</si>
  <si>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</si>
  <si>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</si>
  <si>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</si>
  <si>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</si>
  <si>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</si>
  <si>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</si>
  <si>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</si>
  <si>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</si>
  <si>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</si>
  <si>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</si>
  <si>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</si>
  <si>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</si>
  <si>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</si>
  <si>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</si>
  <si>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</si>
  <si>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</si>
  <si>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</si>
  <si>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</si>
  <si>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</si>
  <si>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</si>
  <si>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</si>
  <si>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</si>
  <si>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</si>
  <si>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</si>
  <si>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</si>
  <si>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</si>
  <si>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</si>
  <si>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</si>
  <si>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</si>
  <si>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</si>
  <si>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</si>
  <si>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</si>
  <si>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</si>
  <si>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</si>
  <si>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</si>
  <si>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</si>
  <si>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</si>
  <si>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</si>
  <si>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</si>
  <si>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</si>
  <si>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</si>
  <si>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</si>
  <si>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</si>
  <si>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</si>
  <si>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</si>
  <si>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</si>
  <si>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</si>
  <si>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</si>
  <si>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</si>
  <si>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</si>
  <si>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</si>
  <si>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</si>
  <si>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</si>
  <si>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</si>
  <si>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</si>
  <si>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</si>
  <si>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</si>
  <si>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</si>
  <si>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</si>
  <si>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</si>
  <si>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</si>
  <si>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</si>
  <si>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</si>
  <si>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</si>
  <si>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</si>
  <si>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</si>
  <si>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</si>
  <si>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</si>
  <si>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</si>
  <si>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</si>
  <si>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</si>
  <si>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</si>
  <si>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</si>
  <si>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</si>
  <si>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</si>
  <si>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</si>
  <si>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</si>
  <si>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</si>
  <si>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</si>
  <si>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</si>
  <si>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</si>
  <si>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</si>
  <si>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</si>
  <si>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</si>
  <si>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</si>
  <si>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</si>
  <si>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</si>
  <si>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</si>
  <si>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</si>
  <si>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</si>
  <si>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</si>
  <si>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</si>
  <si>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</si>
  <si>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</si>
  <si>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</si>
  <si>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</si>
  <si>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</si>
  <si>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</si>
  <si>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</si>
  <si>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</si>
  <si>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</si>
  <si>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</si>
  <si>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</si>
  <si>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</si>
  <si>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</si>
  <si>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</si>
  <si>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</si>
  <si>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</si>
  <si>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</si>
  <si>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</si>
  <si>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</si>
  <si>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</si>
  <si>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</si>
  <si>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</si>
  <si>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</si>
  <si>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</si>
  <si>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</si>
  <si>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</si>
  <si>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</si>
  <si>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</si>
  <si>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</si>
  <si>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</si>
  <si>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</si>
  <si>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</si>
  <si>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</si>
  <si>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</si>
  <si>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</si>
  <si>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</si>
  <si>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</si>
  <si>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</si>
  <si>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</si>
  <si>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</si>
  <si>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</si>
  <si>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</si>
  <si>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</si>
  <si>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</si>
  <si>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</si>
  <si>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</si>
  <si>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</si>
  <si>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</si>
  <si>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</si>
  <si>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</si>
  <si>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</si>
  <si>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</si>
  <si>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</si>
  <si>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</si>
  <si>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</si>
  <si>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</si>
  <si>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</si>
  <si>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</si>
  <si>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</si>
  <si>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</si>
  <si>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</si>
  <si>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</si>
  <si>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</si>
  <si>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</si>
  <si>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</si>
  <si>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</si>
  <si>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</si>
  <si>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</si>
  <si>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</si>
  <si>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</si>
  <si>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</si>
  <si>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</si>
  <si>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</si>
  <si>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</si>
  <si>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</si>
  <si>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</si>
  <si>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</si>
  <si>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</si>
  <si>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</si>
  <si>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</si>
  <si>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</si>
  <si>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</si>
  <si>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</si>
  <si>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</si>
  <si>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</si>
  <si>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</si>
  <si>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</si>
  <si>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</si>
  <si>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</si>
  <si>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</si>
  <si>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</si>
  <si>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</si>
  <si>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</si>
  <si>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</si>
  <si>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</si>
  <si>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</si>
  <si>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</si>
  <si>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</si>
  <si>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</si>
  <si>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</si>
  <si>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</si>
  <si>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</si>
  <si>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</si>
  <si>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</si>
  <si>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</si>
  <si>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</si>
  <si>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</si>
  <si>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</si>
  <si>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</si>
  <si>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</si>
  <si>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</si>
  <si>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</si>
  <si>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</si>
  <si>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</si>
  <si>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</si>
  <si>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</si>
  <si>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</si>
  <si>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</si>
  <si>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</si>
  <si>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</si>
  <si>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</si>
  <si>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</si>
  <si>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</si>
  <si>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</si>
  <si>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</si>
  <si>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</si>
  <si>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</si>
  <si>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</si>
  <si>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</si>
  <si>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</si>
  <si>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</si>
  <si>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</si>
  <si>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</si>
  <si>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</si>
  <si>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</si>
  <si>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</si>
  <si>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</si>
  <si>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</si>
  <si>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</si>
  <si>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</si>
  <si>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</si>
  <si>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</si>
  <si>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</si>
  <si>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</si>
  <si>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</si>
  <si>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</si>
  <si>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</si>
  <si>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</si>
  <si>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</si>
  <si>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</si>
  <si>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</si>
  <si>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</si>
  <si>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</si>
  <si>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</si>
  <si>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</si>
  <si>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</si>
  <si>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</si>
  <si>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</si>
  <si>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</si>
  <si>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</si>
  <si>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</si>
  <si>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</si>
  <si>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</si>
  <si>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</si>
  <si>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</si>
  <si>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</si>
  <si>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</si>
  <si>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</si>
  <si>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</si>
  <si>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</si>
  <si>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</si>
  <si>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</si>
  <si>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</si>
  <si>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</si>
  <si>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</si>
  <si>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</si>
  <si>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</si>
  <si>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</si>
  <si>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</si>
  <si>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</si>
  <si>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</si>
  <si>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</si>
  <si>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</si>
  <si>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</si>
  <si>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</si>
  <si>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</si>
  <si>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</si>
  <si>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</si>
  <si>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</si>
  <si>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</si>
  <si>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</si>
  <si>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</si>
  <si>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</si>
  <si>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</si>
  <si>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</si>
  <si>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</si>
  <si>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</si>
  <si>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</si>
  <si>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</si>
  <si>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</si>
  <si>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</si>
  <si>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</si>
  <si>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</si>
  <si>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</si>
  <si>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</si>
  <si>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</si>
  <si>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</si>
  <si>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</si>
  <si>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</si>
  <si>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</si>
  <si>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</si>
  <si>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</si>
  <si>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</si>
  <si>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</si>
  <si>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</si>
  <si>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</si>
  <si>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</si>
  <si>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</si>
  <si>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</si>
  <si>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</si>
  <si>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</si>
  <si>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</si>
  <si>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</si>
  <si>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</si>
  <si>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</si>
  <si>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</si>
  <si>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</si>
  <si>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</si>
  <si>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</si>
  <si>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</si>
  <si>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</si>
  <si>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</si>
  <si>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</si>
  <si>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</si>
  <si>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</si>
  <si>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</si>
  <si>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</si>
  <si>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</si>
  <si>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</si>
  <si>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</si>
  <si>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</si>
  <si>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</si>
  <si>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</si>
  <si>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</si>
  <si>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</si>
  <si>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</si>
  <si>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</si>
  <si>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</si>
  <si>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</si>
  <si>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</si>
  <si>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</si>
  <si>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</si>
  <si>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</si>
  <si>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</si>
  <si>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</si>
  <si>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</si>
  <si>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</si>
  <si>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</si>
  <si>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</si>
  <si>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</si>
  <si>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</si>
  <si>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</si>
  <si>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</si>
  <si>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</si>
  <si>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</si>
  <si>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</si>
  <si>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</si>
  <si>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</si>
  <si>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</si>
  <si>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</si>
  <si>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</si>
  <si>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</si>
  <si>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</si>
  <si>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</si>
  <si>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</si>
  <si>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</si>
  <si>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</si>
  <si>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</si>
  <si>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</si>
  <si>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</si>
  <si>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</si>
  <si>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</si>
  <si>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</si>
  <si>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</si>
  <si>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</si>
  <si>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</si>
  <si>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</si>
  <si>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</si>
  <si>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</si>
  <si>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</si>
  <si>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</si>
  <si>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</si>
  <si>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</si>
  <si>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</si>
  <si>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</si>
  <si>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</si>
  <si>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</si>
  <si>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</si>
  <si>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</si>
  <si>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</si>
  <si>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</si>
  <si>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</si>
  <si>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</si>
  <si>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</si>
  <si>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</si>
  <si>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</si>
  <si>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</si>
  <si>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</si>
  <si>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</si>
  <si>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</si>
  <si>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</si>
  <si>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</si>
  <si>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</si>
  <si>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</si>
  <si>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</si>
  <si>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</si>
  <si>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</si>
  <si>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</si>
  <si>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</si>
  <si>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</si>
  <si>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</si>
  <si>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</si>
  <si>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</si>
  <si>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</si>
  <si>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</si>
  <si>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</si>
  <si>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</si>
  <si>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</si>
  <si>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</si>
  <si>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</si>
  <si>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</si>
  <si>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</si>
  <si>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</si>
  <si>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</si>
  <si>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</si>
  <si>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</si>
  <si>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</si>
  <si>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</si>
  <si>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</si>
  <si>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</si>
  <si>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</si>
  <si>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</si>
  <si>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</si>
  <si>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</si>
  <si>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</si>
  <si>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</si>
  <si>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</si>
  <si>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</si>
  <si>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</si>
  <si>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</si>
  <si>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</si>
  <si>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</si>
  <si>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</si>
  <si>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</si>
  <si>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</si>
  <si>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</si>
  <si>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</si>
  <si>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</si>
  <si>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</si>
  <si>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</si>
  <si>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</si>
  <si>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</si>
  <si>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</si>
  <si>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</si>
  <si>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</si>
  <si>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</si>
  <si>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</si>
  <si>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</si>
  <si>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</si>
  <si>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</si>
  <si>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</si>
  <si>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</si>
  <si>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</si>
  <si>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</si>
  <si>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</si>
  <si>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</si>
  <si>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</si>
  <si>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</si>
  <si>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</si>
  <si>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</si>
  <si>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</si>
  <si>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</si>
  <si>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</si>
  <si>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</si>
  <si>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</si>
  <si>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</si>
  <si>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</si>
  <si>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</si>
  <si>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</si>
  <si>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</si>
  <si>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</si>
  <si>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</si>
  <si>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</si>
  <si>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</si>
  <si>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</si>
  <si>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</si>
  <si>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</si>
  <si>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</si>
  <si>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</si>
  <si>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</si>
  <si>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</si>
  <si>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</si>
  <si>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</si>
  <si>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</si>
  <si>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</si>
  <si>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</si>
  <si>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</si>
  <si>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</si>
  <si>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</si>
  <si>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</si>
  <si>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</si>
  <si>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</si>
  <si>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</si>
  <si>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</si>
  <si>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</si>
  <si>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</si>
  <si>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</si>
  <si>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</si>
  <si>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</si>
  <si>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</si>
  <si>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</si>
  <si>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</si>
  <si>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</si>
  <si>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</si>
  <si>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</si>
  <si>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</si>
  <si>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</si>
  <si>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</si>
  <si>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</si>
  <si>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</si>
  <si>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</si>
  <si>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</si>
  <si>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</si>
  <si>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</si>
  <si>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</si>
  <si>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</si>
  <si>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</si>
  <si>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</si>
  <si>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</si>
  <si>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</si>
  <si>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</si>
  <si>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</si>
  <si>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</si>
  <si>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</si>
  <si>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</si>
  <si>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</si>
  <si>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</si>
  <si>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</si>
  <si>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</si>
  <si>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</si>
  <si>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</si>
  <si>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</si>
  <si>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</si>
  <si>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</si>
  <si>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</si>
  <si>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</si>
  <si>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</si>
  <si>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</si>
  <si>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</si>
  <si>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</si>
  <si>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</si>
  <si>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</si>
  <si>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</si>
  <si>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</si>
  <si>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</si>
  <si>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</si>
  <si>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</si>
  <si>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</si>
  <si>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</si>
  <si>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</si>
  <si>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</si>
  <si>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</si>
  <si>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</si>
  <si>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</si>
  <si>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</si>
  <si>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</si>
  <si>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</si>
  <si>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</si>
  <si>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</si>
  <si>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</si>
  <si>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</si>
  <si>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</si>
  <si>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</si>
  <si>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</si>
  <si>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</si>
  <si>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</si>
  <si>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</si>
  <si>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</si>
  <si>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</si>
  <si>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</si>
  <si>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</si>
  <si>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</si>
  <si>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</si>
  <si>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</si>
  <si>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</si>
  <si>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</si>
  <si>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</si>
  <si>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</si>
  <si>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</si>
  <si>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</si>
  <si>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</si>
  <si>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</si>
  <si>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</si>
  <si>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</si>
  <si>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</si>
  <si>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</si>
  <si>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</si>
  <si>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</si>
  <si>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</si>
  <si>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</si>
  <si>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</si>
  <si>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</si>
  <si>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</si>
  <si>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</si>
  <si>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</si>
  <si>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</si>
  <si>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</si>
  <si>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</si>
  <si>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</si>
  <si>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</si>
  <si>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</si>
  <si>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</si>
  <si>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</si>
  <si>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</si>
  <si>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</si>
  <si>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</si>
  <si>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</si>
  <si>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</si>
  <si>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</si>
  <si>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</si>
  <si>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</si>
  <si>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</si>
  <si>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</si>
  <si>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</si>
  <si>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</si>
  <si>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</si>
  <si>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</si>
  <si>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</si>
  <si>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</si>
  <si>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</si>
  <si>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</si>
  <si>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</si>
  <si>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</si>
  <si>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</si>
  <si>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</si>
  <si>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</si>
  <si>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</si>
  <si>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</si>
  <si>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</si>
  <si>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</si>
  <si>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</si>
  <si>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</si>
  <si>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</si>
  <si>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</si>
  <si>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</si>
  <si>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</si>
  <si>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</si>
  <si>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</si>
  <si>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</si>
  <si>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</si>
  <si>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</si>
  <si>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</si>
  <si>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</si>
  <si>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</si>
  <si>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</si>
  <si>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</si>
  <si>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</si>
  <si>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</si>
  <si>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</si>
  <si>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</si>
  <si>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</si>
  <si>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</si>
  <si>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</si>
  <si>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</si>
  <si>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</si>
  <si>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</si>
  <si>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</si>
  <si>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</si>
  <si>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</si>
  <si>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</si>
  <si>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</si>
  <si>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</si>
  <si>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</si>
  <si>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</si>
  <si>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</si>
  <si>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</si>
  <si>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</si>
  <si>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</si>
  <si>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</si>
  <si>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</si>
  <si>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</si>
  <si>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</si>
  <si>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</si>
  <si>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</si>
  <si>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</si>
  <si>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</si>
  <si>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</si>
  <si>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</si>
  <si>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</si>
  <si>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</si>
  <si>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</si>
  <si>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</si>
  <si>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</si>
  <si>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</si>
  <si>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</si>
  <si>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</si>
  <si>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</si>
  <si>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</si>
  <si>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</si>
  <si>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</si>
  <si>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</si>
  <si>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</si>
  <si>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</si>
  <si>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</si>
  <si>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</si>
  <si>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</si>
  <si>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</si>
  <si>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</si>
  <si>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</si>
  <si>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</si>
  <si>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</si>
  <si>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</si>
  <si>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</si>
  <si>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</si>
  <si>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</si>
  <si>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</si>
  <si>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</si>
  <si>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</si>
  <si>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</si>
  <si>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</si>
  <si>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</si>
  <si>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</si>
  <si>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</si>
  <si>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</si>
  <si>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</si>
  <si>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</si>
  <si>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</si>
  <si>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</si>
  <si>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</si>
  <si>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</si>
  <si>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</si>
  <si>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</si>
  <si>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</si>
  <si>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</si>
  <si>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</si>
  <si>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</si>
  <si>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</si>
  <si>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</si>
  <si>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</si>
  <si>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</si>
  <si>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</si>
  <si>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</si>
  <si>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</si>
  <si>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</si>
  <si>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</si>
  <si>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</si>
  <si>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</si>
  <si>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</si>
  <si>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</si>
  <si>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</si>
  <si>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</si>
  <si>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</si>
  <si>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</si>
  <si>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</si>
  <si>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</si>
  <si>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</si>
  <si>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</si>
  <si>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</si>
  <si>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</si>
  <si>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</si>
  <si>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</si>
  <si>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</si>
  <si>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</si>
  <si>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</si>
  <si>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</si>
  <si>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</si>
  <si>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</si>
  <si>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</si>
  <si>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</si>
  <si>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</si>
  <si>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</si>
  <si>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</si>
  <si>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</si>
  <si>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</si>
  <si>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</si>
  <si>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</si>
  <si>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</si>
  <si>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</si>
  <si>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</si>
  <si>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</si>
  <si>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</si>
  <si>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</si>
  <si>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</si>
  <si>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</si>
  <si>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</si>
  <si>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</si>
  <si>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</si>
  <si>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</si>
  <si>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</si>
  <si>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</si>
  <si>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</si>
  <si>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</si>
  <si>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</si>
  <si>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</si>
  <si>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</si>
  <si>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</si>
  <si>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</si>
  <si>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</si>
  <si>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</si>
  <si>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</si>
  <si>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</si>
  <si>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</si>
  <si>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</si>
  <si>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</si>
  <si>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</si>
  <si>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</si>
  <si>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</si>
  <si>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</si>
  <si>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</si>
  <si>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</si>
  <si>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</si>
  <si>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</si>
  <si>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</si>
  <si>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</si>
  <si>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</si>
  <si>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</si>
  <si>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</si>
  <si>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</si>
  <si>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</si>
  <si>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</si>
  <si>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</si>
  <si>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</si>
  <si>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</si>
  <si>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</si>
  <si>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</si>
  <si>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</si>
  <si>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</si>
  <si>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</si>
  <si>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</si>
  <si>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</si>
  <si>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</si>
  <si>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</si>
  <si>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</si>
  <si>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</si>
  <si>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</si>
  <si>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</si>
  <si>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</si>
  <si>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</si>
  <si>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</si>
  <si>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</si>
  <si>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</si>
  <si>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</si>
  <si>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</si>
  <si>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</si>
  <si>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</si>
  <si>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</si>
  <si>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</si>
  <si>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</si>
  <si>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</si>
  <si>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</si>
  <si>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</si>
  <si>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</si>
  <si>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</si>
  <si>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</si>
  <si>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</si>
  <si>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</si>
  <si>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</si>
  <si>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</si>
  <si>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</si>
  <si>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</si>
  <si>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</si>
  <si>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</si>
  <si>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</si>
  <si>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</si>
  <si>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</si>
  <si>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</si>
  <si>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</si>
  <si>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</si>
  <si>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</si>
  <si>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</si>
  <si>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</si>
  <si>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</si>
  <si>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</si>
  <si>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</si>
  <si>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</si>
  <si>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</si>
  <si>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</si>
  <si>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</si>
  <si>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</si>
  <si>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</si>
  <si>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</si>
  <si>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</si>
  <si>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</si>
  <si>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</si>
  <si>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</si>
  <si>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</si>
  <si>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</si>
  <si>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</si>
  <si>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</si>
  <si>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</si>
  <si>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</si>
  <si>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</si>
  <si>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</si>
  <si>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</si>
  <si>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</si>
  <si>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</si>
  <si>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</si>
  <si>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</si>
  <si>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</si>
  <si>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</si>
  <si>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</si>
  <si>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</si>
  <si>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</si>
  <si>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</si>
  <si>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</si>
  <si>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</si>
  <si>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</si>
  <si>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</si>
  <si>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</si>
  <si>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</si>
  <si>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</si>
  <si>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</si>
  <si>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</si>
  <si>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</si>
  <si>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</si>
  <si>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</si>
  <si>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</si>
  <si>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</si>
  <si>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</si>
  <si>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</si>
  <si>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</si>
  <si>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</si>
  <si>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</si>
  <si>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</si>
  <si>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</si>
  <si>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</si>
  <si>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</si>
  <si>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</si>
  <si>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</si>
  <si>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</si>
  <si>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</si>
  <si>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</si>
  <si>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</si>
  <si>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</si>
  <si>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</si>
  <si>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</si>
  <si>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</si>
  <si>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</si>
  <si>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</si>
  <si>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</si>
  <si>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</si>
  <si>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</si>
  <si>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</si>
  <si>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</si>
  <si>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</si>
  <si>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</si>
  <si>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</si>
  <si>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</si>
  <si>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</si>
  <si>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</si>
  <si>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</si>
  <si>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</si>
  <si>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</si>
  <si>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</si>
  <si>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</si>
  <si>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</si>
  <si>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</si>
  <si>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</si>
  <si>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</si>
  <si>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</si>
  <si>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</si>
  <si>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</si>
  <si>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</si>
  <si>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</si>
  <si>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</si>
  <si>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</si>
  <si>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</si>
  <si>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</si>
  <si>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</si>
  <si>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</si>
  <si>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</si>
  <si>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</si>
  <si>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</si>
  <si>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</si>
  <si>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</si>
  <si>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</si>
  <si>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</si>
  <si>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</si>
  <si>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</si>
  <si>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</si>
  <si>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</si>
  <si>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</si>
  <si>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</si>
  <si>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</si>
  <si>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</si>
  <si>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</si>
  <si>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</si>
  <si>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</si>
  <si>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</si>
  <si>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</si>
  <si>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</si>
  <si>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</si>
  <si>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</si>
  <si>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</si>
  <si>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</si>
  <si>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</si>
  <si>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</si>
  <si>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</si>
  <si>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</si>
  <si>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</si>
  <si>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</si>
  <si>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</si>
  <si>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</si>
  <si>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</si>
  <si>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</si>
  <si>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</si>
  <si>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</si>
  <si>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</si>
  <si>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</si>
  <si>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</si>
  <si>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</si>
  <si>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</si>
  <si>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</si>
  <si>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</si>
  <si>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</si>
  <si>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</si>
  <si>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</si>
  <si>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</si>
  <si>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</si>
  <si>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</si>
  <si>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</si>
  <si>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</si>
  <si>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</si>
  <si>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</si>
  <si>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</si>
  <si>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</si>
  <si>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</si>
  <si>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</si>
  <si>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</si>
  <si>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</si>
  <si>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</si>
  <si>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</si>
  <si>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</si>
  <si>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</si>
  <si>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</si>
  <si>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</si>
  <si>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</si>
  <si>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</si>
  <si>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</si>
  <si>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</si>
  <si>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</si>
  <si>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</si>
  <si>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</si>
  <si>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</si>
  <si>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</si>
  <si>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</si>
  <si>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</si>
  <si>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</si>
  <si>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</si>
  <si>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</si>
  <si>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</si>
  <si>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</si>
  <si>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</si>
  <si>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</si>
  <si>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</si>
  <si>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</si>
  <si>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</si>
  <si>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</si>
  <si>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</si>
  <si>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</si>
  <si>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</si>
  <si>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</si>
  <si>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</si>
  <si>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</si>
  <si>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</si>
  <si>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</si>
  <si>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</si>
  <si>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</si>
  <si>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</si>
  <si>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</si>
  <si>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</si>
  <si>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</si>
  <si>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</si>
  <si>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</si>
  <si>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</si>
  <si>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</si>
  <si>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</si>
  <si>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</si>
  <si>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</si>
  <si>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</si>
  <si>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</si>
  <si>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</si>
  <si>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</si>
  <si>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</si>
  <si>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</si>
  <si>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</si>
  <si>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</si>
  <si>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</si>
  <si>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</si>
  <si>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</si>
  <si>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</si>
  <si>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</si>
  <si>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</si>
  <si>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</si>
  <si>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</si>
  <si>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</si>
  <si>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</si>
  <si>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</si>
  <si>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</si>
  <si>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</si>
  <si>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</si>
  <si>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</si>
  <si>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</si>
  <si>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</si>
  <si>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</si>
  <si>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</si>
  <si>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</si>
  <si>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</si>
  <si>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</si>
  <si>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</si>
  <si>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</si>
  <si>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</si>
  <si>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</si>
  <si>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</si>
  <si>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</si>
  <si>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</si>
  <si>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</si>
  <si>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</si>
  <si>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</si>
  <si>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</si>
  <si>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</si>
  <si>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</si>
  <si>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</si>
  <si>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</si>
  <si>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</si>
  <si>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</si>
  <si>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</si>
  <si>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</si>
  <si>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</si>
  <si>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</si>
  <si>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</si>
  <si>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</si>
  <si>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</si>
  <si>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</si>
  <si>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</si>
  <si>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</si>
  <si>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</si>
  <si>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</si>
  <si>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</si>
  <si>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</si>
  <si>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</si>
  <si>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</si>
  <si>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</si>
  <si>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</si>
  <si>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</si>
  <si>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</si>
  <si>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</si>
  <si>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</si>
  <si>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</si>
  <si>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</si>
  <si>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</si>
  <si>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</si>
  <si>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</si>
  <si>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</si>
  <si>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</si>
  <si>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</si>
  <si>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</si>
  <si>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</si>
  <si>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</si>
  <si>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</si>
  <si>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</si>
  <si>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</si>
  <si>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</si>
  <si>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</si>
  <si>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</si>
  <si>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</si>
  <si>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</si>
  <si>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</si>
  <si>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</si>
  <si>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</si>
  <si>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</si>
  <si>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</si>
  <si>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</si>
  <si>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</si>
  <si>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</si>
  <si>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</si>
  <si>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</si>
  <si>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</si>
  <si>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</si>
  <si>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</si>
  <si>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</si>
  <si>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</si>
  <si>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</si>
  <si>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</si>
  <si>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</si>
  <si>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</si>
  <si>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</si>
  <si>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</si>
  <si>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</si>
  <si>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</si>
  <si>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</si>
  <si>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</si>
  <si>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</si>
  <si>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</si>
  <si>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</si>
  <si>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</si>
  <si>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</si>
  <si>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</si>
  <si>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</si>
  <si>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</si>
  <si>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</si>
  <si>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</si>
  <si>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</si>
  <si>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</si>
  <si>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</si>
  <si>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</si>
  <si>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</si>
  <si>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</si>
  <si>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</si>
  <si>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</si>
  <si>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</si>
  <si>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</si>
  <si>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</si>
  <si>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</si>
  <si>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</si>
  <si>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</si>
  <si>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</si>
  <si>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</si>
  <si>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</si>
  <si>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</si>
  <si>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</si>
  <si>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</si>
  <si>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</si>
  <si>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</si>
  <si>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</si>
  <si>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</si>
  <si>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</si>
  <si>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</si>
  <si>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</si>
  <si>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</si>
  <si>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</si>
  <si>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</si>
  <si>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</si>
  <si>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</si>
  <si>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</si>
  <si>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</si>
  <si>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</si>
  <si>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</si>
  <si>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</si>
  <si>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</si>
  <si>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</si>
  <si>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</si>
  <si>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</si>
  <si>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</si>
  <si>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</si>
  <si>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</si>
  <si>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</si>
  <si>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</si>
  <si>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</si>
  <si>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</si>
  <si>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</si>
  <si>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</si>
  <si>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</si>
  <si>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</si>
  <si>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</si>
  <si>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</si>
  <si>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</si>
  <si>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</si>
  <si>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</si>
  <si>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</si>
  <si>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</si>
  <si>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</si>
  <si>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</si>
  <si>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</si>
  <si>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</si>
  <si>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</si>
  <si>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</si>
  <si>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</si>
  <si>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</si>
  <si>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</si>
  <si>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</si>
  <si>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</si>
  <si>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</si>
  <si>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</si>
  <si>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</si>
  <si>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</si>
  <si>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</si>
  <si>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</si>
  <si>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</si>
  <si>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</si>
  <si>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</si>
  <si>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</si>
  <si>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</si>
  <si>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</si>
  <si>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</si>
  <si>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</si>
  <si>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</si>
  <si>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</si>
  <si>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</si>
  <si>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</si>
  <si>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</si>
  <si>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</si>
  <si>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</si>
  <si>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</si>
  <si>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</si>
  <si>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</si>
  <si>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</si>
  <si>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</si>
  <si>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</si>
  <si>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</si>
  <si>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</si>
  <si>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</si>
  <si>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</si>
  <si>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</si>
  <si>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</si>
  <si>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</si>
  <si>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</si>
  <si>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</si>
  <si>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</si>
  <si>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</si>
  <si>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</si>
  <si>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</si>
  <si>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</si>
  <si>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</si>
  <si>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</si>
  <si>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</si>
  <si>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</si>
  <si>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</si>
  <si>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</si>
  <si>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</si>
  <si>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</si>
  <si>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</si>
  <si>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</si>
  <si>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</si>
  <si>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</si>
  <si>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</si>
  <si>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</si>
  <si>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</si>
  <si>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</si>
  <si>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</si>
  <si>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</si>
  <si>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</si>
  <si>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</si>
  <si>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</si>
  <si>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</si>
  <si>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</si>
  <si>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</si>
  <si>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</si>
  <si>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</si>
  <si>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</si>
  <si>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</si>
  <si>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</si>
  <si>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</si>
  <si>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</si>
  <si>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</si>
  <si>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</si>
  <si>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</si>
  <si>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</si>
  <si>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</si>
  <si>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</si>
  <si>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</si>
  <si>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</si>
  <si>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</si>
  <si>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</si>
  <si>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</si>
  <si>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</si>
  <si>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</si>
  <si>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</si>
  <si>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</si>
  <si>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</si>
  <si>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</si>
  <si>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</si>
  <si>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</si>
  <si>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</si>
  <si>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</si>
  <si>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</si>
  <si>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</si>
  <si>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</si>
  <si>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</si>
  <si>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</si>
  <si>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</si>
  <si>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</si>
  <si>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</si>
  <si>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</si>
  <si>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</si>
  <si>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</si>
  <si>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</si>
  <si>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</si>
  <si>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</si>
  <si>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</si>
  <si>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</si>
  <si>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</si>
  <si>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</si>
  <si>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</si>
  <si>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</si>
  <si>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</si>
  <si>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</si>
  <si>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</si>
  <si>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</si>
  <si>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</si>
  <si>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</si>
  <si>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</si>
  <si>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</si>
  <si>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</si>
  <si>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</si>
  <si>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</si>
  <si>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</si>
  <si>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</si>
  <si>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</si>
  <si>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</si>
  <si>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</si>
  <si>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</si>
  <si>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</si>
  <si>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</si>
  <si>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</si>
  <si>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</si>
  <si>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</si>
  <si>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</si>
  <si>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</si>
  <si>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</si>
  <si>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</si>
  <si>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</si>
  <si>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</si>
  <si>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</si>
  <si>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</si>
  <si>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</si>
  <si>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</si>
  <si>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</si>
  <si>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</si>
  <si>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</si>
  <si>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</si>
  <si>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</si>
  <si>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</si>
  <si>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</si>
  <si>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</si>
  <si>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</si>
  <si>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</si>
  <si>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</si>
  <si>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</si>
  <si>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</si>
  <si>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</si>
  <si>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</si>
  <si>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</si>
  <si>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</si>
  <si>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</si>
  <si>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</si>
  <si>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</si>
  <si>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</si>
  <si>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</si>
  <si>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</si>
  <si>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</si>
  <si>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</si>
  <si>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</si>
  <si>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</si>
  <si>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</si>
  <si>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</si>
  <si>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</si>
  <si>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</si>
  <si>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</si>
  <si>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</si>
  <si>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</si>
  <si>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</si>
  <si>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</si>
  <si>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</si>
  <si>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</si>
  <si>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</si>
  <si>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</si>
  <si>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</si>
  <si>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</si>
  <si>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</si>
  <si>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</si>
  <si>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</si>
  <si>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</si>
  <si>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</si>
  <si>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</si>
  <si>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</si>
  <si>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</si>
  <si>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</si>
  <si>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</si>
  <si>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</si>
  <si>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</si>
  <si>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</si>
  <si>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</si>
  <si>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</si>
  <si>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</si>
  <si>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</si>
  <si>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</si>
  <si>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</si>
  <si>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</si>
  <si>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</si>
  <si>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</si>
  <si>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</si>
  <si>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</si>
  <si>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</si>
  <si>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</si>
  <si>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</si>
  <si>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</si>
  <si>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</si>
  <si>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</si>
  <si>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</si>
  <si>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</si>
  <si>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</si>
  <si>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</si>
  <si>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</si>
  <si>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</si>
  <si>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</si>
  <si>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</si>
  <si>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</si>
  <si>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</si>
  <si>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</si>
  <si>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</si>
  <si>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</si>
  <si>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</si>
  <si>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</si>
  <si>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</si>
  <si>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</si>
  <si>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</si>
  <si>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</si>
  <si>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</si>
  <si>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</si>
  <si>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</si>
  <si>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</si>
  <si>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</si>
  <si>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</si>
  <si>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</si>
  <si>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</si>
  <si>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</si>
  <si>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</si>
  <si>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</si>
  <si>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</si>
  <si>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</si>
  <si>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</si>
  <si>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</si>
  <si>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</si>
  <si>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</si>
  <si>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</si>
  <si>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</si>
  <si>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</si>
  <si>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</si>
  <si>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</si>
  <si>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</si>
  <si>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</si>
  <si>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</si>
  <si>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</si>
  <si>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</si>
  <si>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</si>
  <si>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</si>
  <si>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</si>
  <si>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</si>
  <si>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</si>
  <si>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</si>
  <si>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</si>
  <si>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</si>
  <si>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</si>
  <si>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</si>
  <si>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</si>
  <si>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</si>
  <si>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</si>
  <si>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</si>
  <si>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</si>
  <si>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</si>
  <si>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</si>
  <si>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</si>
  <si>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</si>
  <si>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</si>
  <si>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</si>
  <si>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</si>
  <si>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</si>
  <si>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</si>
  <si>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</si>
  <si>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</si>
  <si>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</si>
  <si>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</si>
  <si>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</si>
  <si>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</si>
  <si>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</si>
  <si>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</si>
  <si>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</si>
  <si>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</si>
  <si>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</si>
  <si>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</si>
  <si>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</si>
  <si>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</si>
  <si>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</si>
  <si>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</si>
  <si>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</si>
  <si>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</si>
  <si>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</si>
  <si>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</si>
  <si>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</si>
  <si>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</si>
  <si>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</si>
  <si>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</si>
  <si>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</si>
  <si>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</si>
  <si>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</si>
  <si>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</si>
  <si>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</si>
  <si>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</si>
  <si>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</si>
  <si>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</si>
  <si>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</si>
  <si>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</si>
  <si>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</si>
  <si>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</si>
  <si>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</si>
  <si>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</si>
  <si>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</si>
  <si>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</si>
  <si>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</si>
  <si>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</si>
  <si>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</si>
  <si>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</si>
  <si>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</si>
  <si>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</si>
  <si>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</si>
  <si>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</si>
  <si>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</si>
  <si>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</si>
  <si>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</si>
  <si>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</si>
  <si>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</si>
  <si>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</si>
  <si>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</si>
  <si>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</si>
  <si>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</si>
  <si>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</si>
  <si>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</si>
  <si>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</si>
  <si>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</si>
  <si>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</si>
  <si>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</si>
  <si>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</si>
  <si>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</si>
  <si>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</si>
  <si>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</si>
  <si>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</si>
  <si>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</si>
  <si>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</si>
  <si>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</si>
  <si>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</si>
  <si>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</si>
  <si>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</si>
  <si>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</si>
  <si>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</si>
  <si>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</si>
  <si>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</si>
  <si>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</si>
  <si>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</si>
  <si>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</si>
  <si>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</si>
  <si>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</si>
  <si>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</si>
  <si>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</si>
  <si>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</si>
  <si>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</si>
  <si>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</si>
  <si>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</si>
  <si>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</si>
  <si>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</si>
  <si>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</si>
  <si>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</si>
  <si>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</si>
  <si>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</si>
  <si>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</si>
  <si>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</si>
  <si>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</si>
  <si>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</si>
  <si>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</si>
  <si>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</si>
  <si>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</si>
  <si>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</si>
  <si>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</si>
  <si>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</si>
  <si>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</si>
  <si>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</si>
  <si>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</si>
  <si>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</si>
  <si>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</si>
  <si>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</si>
  <si>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</si>
  <si>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</si>
  <si>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</si>
  <si>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</si>
  <si>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</si>
  <si>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</si>
  <si>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</si>
  <si>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</si>
  <si>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</si>
  <si>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</si>
  <si>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</si>
  <si>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</si>
  <si>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</si>
  <si>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</si>
  <si>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</si>
  <si>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</si>
  <si>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</si>
  <si>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</si>
  <si>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</si>
  <si>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</si>
  <si>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</si>
  <si>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</si>
  <si>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</si>
  <si>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</si>
  <si>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</si>
  <si>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</si>
  <si>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</si>
  <si>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</si>
  <si>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</si>
  <si>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</si>
  <si>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</si>
  <si>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</si>
  <si>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</si>
  <si>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</si>
  <si>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</si>
  <si>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</si>
  <si>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</si>
  <si>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</si>
  <si>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</si>
  <si>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</si>
  <si>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</si>
  <si>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</si>
  <si>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</si>
  <si>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</si>
  <si>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</si>
  <si>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</si>
  <si>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</si>
  <si>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</si>
  <si>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</si>
  <si>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</si>
  <si>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</si>
  <si>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</si>
  <si>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</si>
  <si>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</si>
  <si>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</si>
  <si>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</si>
  <si>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</si>
  <si>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</si>
  <si>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</si>
  <si>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</si>
  <si>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</si>
  <si>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</si>
  <si>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</si>
  <si>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</si>
  <si>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</si>
  <si>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</si>
  <si>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</si>
  <si>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</si>
  <si>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</si>
  <si>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</si>
  <si>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</si>
  <si>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</si>
  <si>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</si>
  <si>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</si>
  <si>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</si>
  <si>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</si>
  <si>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</si>
  <si>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</si>
  <si>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</si>
  <si>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</si>
  <si>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</si>
  <si>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</si>
  <si>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</si>
  <si>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</si>
  <si>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</si>
  <si>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</si>
  <si>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</si>
  <si>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</si>
  <si>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</si>
  <si>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</si>
  <si>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</si>
  <si>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</si>
  <si>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</si>
  <si>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</si>
  <si>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</si>
  <si>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</si>
  <si>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</si>
  <si>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</si>
  <si>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</si>
  <si>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</si>
  <si>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</si>
  <si>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</si>
  <si>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</si>
  <si>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</si>
  <si>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</si>
  <si>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</si>
  <si>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</si>
  <si>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</si>
  <si>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</si>
  <si>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</si>
  <si>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</si>
  <si>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</si>
  <si>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</si>
  <si>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</si>
  <si>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</si>
  <si>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</si>
  <si>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</si>
  <si>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</si>
  <si>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</si>
  <si>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</si>
  <si>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</si>
  <si>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</si>
  <si>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</si>
  <si>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</si>
  <si>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</si>
  <si>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</si>
  <si>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</si>
  <si>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</si>
  <si>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</si>
  <si>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</si>
  <si>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</si>
  <si>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</si>
  <si>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</si>
  <si>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</si>
  <si>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</si>
  <si>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</si>
  <si>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</si>
  <si>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</si>
  <si>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</si>
  <si>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</si>
  <si>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</si>
  <si>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</si>
  <si>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</si>
  <si>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</si>
  <si>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</si>
  <si>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</si>
  <si>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</si>
  <si>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</si>
  <si>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</si>
  <si>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</si>
  <si>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</si>
  <si>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</si>
  <si>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</si>
  <si>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</si>
  <si>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</si>
  <si>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</si>
  <si>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</si>
  <si>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</si>
  <si>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</si>
  <si>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</si>
  <si>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</si>
  <si>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</si>
  <si>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</si>
  <si>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</si>
  <si>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</si>
  <si>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</si>
  <si>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</si>
  <si>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</si>
  <si>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</si>
  <si>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</si>
  <si>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</si>
  <si>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</si>
  <si>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</si>
  <si>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</si>
  <si>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</si>
  <si>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</si>
  <si>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</si>
  <si>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</si>
  <si>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</si>
  <si>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</si>
  <si>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</si>
  <si>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</si>
  <si>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</si>
  <si>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</si>
  <si>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</si>
  <si>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</si>
  <si>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</si>
  <si>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</si>
  <si>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</si>
  <si>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</si>
  <si>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</si>
  <si>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</si>
  <si>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</si>
  <si>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</si>
  <si>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</si>
  <si>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</si>
  <si>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</si>
  <si>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</si>
  <si>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</si>
  <si>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</si>
  <si>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</si>
  <si>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</si>
  <si>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</si>
  <si>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</si>
  <si>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</si>
  <si>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</si>
  <si>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</si>
  <si>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</si>
  <si>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</si>
  <si>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</si>
  <si>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</si>
  <si>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</si>
  <si>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</si>
  <si>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</si>
  <si>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</si>
  <si>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</si>
  <si>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</si>
  <si>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</si>
  <si>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</si>
  <si>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</si>
  <si>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</si>
  <si>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</si>
  <si>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</si>
  <si>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</si>
  <si>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</si>
  <si>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</si>
  <si>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</si>
  <si>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</si>
  <si>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</si>
  <si>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</si>
  <si>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</si>
  <si>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</si>
  <si>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</si>
  <si>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</si>
  <si>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</si>
  <si>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</si>
  <si>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</si>
  <si>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</si>
  <si>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</si>
  <si>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</si>
  <si>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</si>
  <si>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</si>
  <si>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</si>
  <si>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</si>
  <si>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</si>
  <si>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</si>
  <si>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</si>
  <si>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</si>
  <si>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</si>
  <si>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</si>
  <si>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</si>
  <si>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</si>
  <si>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</si>
  <si>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</si>
  <si>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</si>
  <si>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</si>
  <si>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</si>
  <si>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</si>
  <si>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</si>
  <si>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</si>
  <si>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</si>
  <si>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</si>
  <si>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</si>
  <si>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</si>
  <si>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</si>
  <si>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</si>
  <si>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</si>
  <si>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</si>
  <si>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</si>
  <si>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</si>
  <si>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</si>
  <si>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</si>
  <si>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</si>
  <si>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</si>
  <si>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</si>
  <si>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</si>
  <si>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</si>
  <si>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</si>
  <si>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</si>
  <si>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</si>
  <si>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</si>
  <si>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</si>
  <si>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</si>
  <si>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</si>
  <si>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</si>
  <si>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</si>
  <si>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</si>
  <si>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</si>
  <si>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</si>
  <si>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</si>
  <si>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</si>
  <si>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</si>
  <si>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</si>
  <si>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</si>
  <si>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</si>
  <si>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</si>
  <si>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</si>
  <si>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</si>
  <si>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</si>
  <si>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</si>
  <si>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</si>
  <si>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</si>
  <si>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</si>
  <si>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</si>
  <si>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</si>
  <si>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</si>
  <si>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</si>
  <si>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</si>
  <si>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</si>
  <si>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</si>
  <si>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</si>
  <si>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</si>
  <si>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</si>
  <si>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</si>
  <si>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</si>
  <si>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</si>
  <si>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</si>
  <si>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</si>
  <si>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</si>
  <si>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</si>
  <si>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</si>
  <si>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</si>
  <si>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</si>
  <si>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</si>
  <si>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</si>
  <si>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</si>
  <si>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</si>
  <si>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</si>
  <si>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</si>
  <si>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</si>
  <si>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</si>
  <si>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</si>
  <si>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</si>
  <si>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</si>
  <si>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</si>
  <si>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</si>
  <si>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</si>
  <si>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</si>
  <si>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</si>
  <si>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</si>
  <si>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</si>
  <si>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</si>
  <si>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</si>
  <si>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</si>
  <si>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</si>
  <si>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</si>
  <si>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</si>
  <si>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</si>
  <si>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</si>
  <si>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</si>
  <si>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</si>
  <si>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</si>
  <si>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</si>
  <si>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</si>
  <si>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</si>
  <si>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</si>
  <si>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</si>
  <si>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</si>
  <si>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</si>
  <si>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</si>
  <si>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</si>
  <si>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</si>
  <si>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</si>
  <si>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</si>
  <si>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</si>
  <si>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</si>
  <si>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</si>
  <si>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</si>
  <si>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</si>
  <si>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</si>
  <si>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</si>
  <si>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</si>
  <si>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</si>
  <si>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</si>
  <si>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</si>
  <si>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</si>
  <si>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</si>
  <si>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</si>
  <si>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</si>
  <si>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</si>
  <si>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</si>
  <si>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</si>
  <si>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</si>
  <si>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</si>
  <si>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</si>
  <si>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</si>
  <si>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</si>
  <si>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</si>
  <si>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</si>
  <si>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</si>
  <si>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</si>
  <si>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</si>
  <si>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</si>
  <si>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</si>
  <si>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</si>
  <si>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</si>
  <si>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</si>
  <si>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</si>
  <si>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</si>
  <si>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</si>
  <si>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</si>
  <si>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</si>
  <si>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</si>
  <si>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</si>
  <si>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</si>
  <si>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</si>
  <si>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</si>
  <si>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</si>
  <si>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</si>
  <si>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</si>
  <si>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</si>
  <si>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</si>
  <si>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</si>
  <si>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</si>
  <si>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</si>
  <si>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</si>
  <si>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</si>
  <si>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</si>
  <si>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</si>
  <si>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</si>
  <si>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</si>
  <si>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</si>
  <si>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</si>
  <si>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</si>
  <si>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</si>
  <si>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</si>
  <si>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</si>
  <si>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</si>
  <si>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</si>
  <si>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</si>
  <si>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</si>
  <si>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</si>
  <si>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</si>
  <si>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</si>
  <si>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</si>
  <si>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</si>
  <si>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</si>
  <si>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</si>
  <si>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</si>
  <si>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</si>
  <si>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</si>
  <si>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</si>
  <si>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</si>
  <si>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</si>
  <si>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</si>
  <si>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</si>
  <si>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</si>
  <si>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</si>
  <si>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</si>
  <si>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</si>
  <si>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</si>
  <si>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</si>
  <si>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</si>
  <si>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</si>
  <si>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</si>
  <si>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</si>
  <si>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</si>
  <si>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</si>
  <si>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</si>
  <si>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</si>
  <si>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</si>
  <si>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</si>
  <si>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</si>
  <si>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</si>
  <si>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</si>
  <si>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</si>
  <si>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</si>
  <si>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</si>
  <si>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</si>
  <si>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</si>
  <si>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</si>
  <si>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</si>
  <si>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</si>
  <si>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</si>
  <si>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</si>
  <si>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</si>
  <si>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</si>
  <si>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</si>
  <si>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</si>
  <si>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</si>
  <si>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</si>
  <si>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</si>
  <si>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</si>
  <si>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</si>
  <si>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</si>
  <si>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</si>
  <si>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</si>
  <si>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</si>
  <si>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</si>
  <si>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</si>
  <si>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</si>
  <si>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</si>
  <si>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</si>
  <si>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</si>
  <si>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</si>
  <si>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</si>
  <si>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</si>
  <si>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</si>
  <si>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</si>
  <si>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</si>
  <si>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</si>
  <si>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</si>
  <si>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</si>
  <si>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</si>
  <si>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</si>
  <si>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</si>
  <si>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</si>
  <si>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</si>
  <si>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</si>
  <si>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</si>
  <si>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</si>
  <si>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</si>
  <si>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</si>
  <si>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</si>
  <si>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</si>
  <si>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</si>
  <si>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</si>
  <si>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</si>
  <si>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</si>
  <si>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</si>
  <si>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</si>
  <si>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</si>
  <si>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</si>
  <si>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</si>
  <si>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</si>
  <si>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</si>
  <si>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</si>
  <si>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</si>
  <si>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</si>
  <si>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</si>
  <si>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</si>
  <si>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</si>
  <si>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</si>
  <si>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</si>
  <si>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</si>
  <si>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</si>
  <si>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</si>
  <si>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</si>
  <si>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</si>
  <si>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</si>
  <si>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</si>
  <si>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</si>
  <si>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</si>
  <si>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</si>
  <si>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</si>
  <si>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</si>
  <si>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</si>
  <si>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</si>
  <si>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</si>
  <si>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</si>
  <si>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</si>
  <si>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</si>
  <si>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</si>
  <si>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</si>
  <si>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</si>
  <si>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</si>
  <si>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</si>
  <si>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</si>
  <si>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</si>
  <si>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</si>
  <si>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</si>
  <si>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</si>
  <si>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</si>
  <si>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</si>
  <si>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</si>
  <si>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</si>
  <si>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</si>
  <si>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</si>
  <si>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</si>
  <si>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</si>
  <si>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</si>
  <si>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</si>
  <si>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</si>
  <si>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</si>
  <si>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</si>
  <si>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</si>
  <si>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</si>
  <si>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</si>
  <si>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</si>
  <si>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</si>
  <si>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</si>
  <si>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</si>
  <si>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</si>
  <si>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</si>
  <si>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</si>
  <si>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</si>
  <si>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</si>
  <si>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</si>
  <si>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</si>
  <si>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</si>
  <si>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</si>
  <si>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</si>
  <si>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</si>
  <si>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</si>
  <si>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</si>
  <si>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</si>
  <si>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</si>
  <si>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</si>
  <si>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</si>
  <si>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</si>
  <si>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</si>
  <si>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</si>
  <si>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</si>
  <si>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</si>
  <si>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</si>
  <si>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</si>
  <si>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</si>
  <si>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</si>
  <si>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</si>
  <si>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</si>
  <si>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</si>
  <si>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</si>
  <si>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</si>
  <si>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</si>
  <si>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</si>
  <si>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</si>
  <si>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</si>
  <si>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</si>
  <si>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</si>
  <si>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</si>
  <si>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</si>
  <si>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</si>
  <si>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</si>
  <si>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</si>
  <si>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</si>
  <si>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</si>
  <si>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</si>
  <si>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</si>
  <si>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</si>
  <si>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</si>
  <si>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</si>
  <si>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</si>
  <si>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</si>
  <si>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</si>
  <si>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</si>
  <si>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</si>
  <si>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</si>
  <si>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</si>
  <si>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</si>
  <si>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</si>
  <si>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</si>
  <si>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</si>
  <si>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</si>
  <si>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</si>
  <si>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</si>
  <si>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</si>
  <si>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</si>
  <si>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</si>
  <si>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</si>
  <si>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</si>
  <si>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</si>
  <si>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</si>
  <si>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</si>
  <si>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</si>
  <si>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</si>
  <si>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</si>
  <si>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</si>
  <si>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</si>
  <si>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</si>
  <si>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</si>
  <si>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</si>
  <si>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</si>
  <si>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</si>
  <si>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</si>
  <si>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</si>
  <si>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</si>
  <si>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</si>
  <si>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</si>
  <si>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</si>
  <si>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</si>
  <si>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</si>
  <si>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</si>
  <si>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</si>
  <si>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</si>
  <si>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</si>
  <si>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</si>
  <si>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</si>
  <si>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</si>
  <si>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</si>
  <si>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</si>
  <si>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</si>
  <si>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</si>
  <si>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</si>
  <si>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</si>
  <si>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</si>
  <si>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</si>
  <si>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</si>
  <si>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</si>
  <si>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</si>
  <si>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</si>
  <si>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</si>
  <si>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</si>
  <si>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</si>
  <si>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</si>
  <si>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</si>
  <si>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</si>
  <si>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</si>
  <si>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</si>
  <si>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</si>
  <si>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</si>
  <si>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</si>
  <si>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</si>
  <si>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</si>
  <si>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</si>
  <si>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</si>
  <si>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</si>
  <si>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</si>
  <si>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</si>
  <si>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</si>
  <si>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</si>
  <si>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</si>
  <si>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</si>
  <si>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</si>
  <si>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</si>
  <si>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</si>
  <si>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</si>
  <si>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</si>
  <si>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</si>
  <si>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</si>
  <si>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</si>
  <si>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</si>
  <si>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</si>
  <si>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</si>
  <si>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</si>
  <si>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</si>
  <si>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</si>
  <si>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</si>
  <si>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</si>
  <si>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</si>
  <si>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</si>
  <si>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</si>
  <si>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</si>
  <si>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</si>
  <si>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</si>
  <si>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</si>
  <si>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</si>
  <si>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</si>
  <si>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</si>
  <si>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</si>
  <si>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</si>
  <si>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</si>
  <si>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</si>
  <si>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</si>
  <si>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</si>
  <si>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</si>
  <si>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</si>
  <si>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</si>
  <si>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</si>
  <si>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</si>
  <si>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</si>
  <si>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</si>
  <si>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</si>
  <si>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</si>
  <si>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</si>
  <si>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</si>
  <si>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</si>
  <si>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</si>
  <si>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</si>
  <si>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</si>
  <si>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</si>
  <si>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</si>
  <si>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</si>
  <si>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</si>
  <si>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</si>
  <si>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</si>
  <si>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</si>
  <si>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</si>
  <si>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</si>
  <si>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</si>
  <si>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</si>
  <si>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</si>
  <si>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</si>
  <si>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</si>
  <si>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</si>
  <si>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</si>
  <si>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</si>
  <si>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</si>
  <si>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</si>
  <si>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</si>
  <si>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</si>
  <si>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</si>
  <si>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</si>
  <si>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</si>
  <si>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</si>
  <si>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</si>
  <si>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</si>
  <si>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</si>
  <si>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</si>
  <si>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</si>
  <si>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</si>
  <si>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</si>
  <si>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</si>
  <si>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</si>
  <si>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</si>
  <si>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</si>
  <si>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</si>
  <si>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</si>
  <si>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</si>
  <si>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</si>
  <si>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</si>
  <si>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</si>
  <si>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</si>
  <si>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</si>
  <si>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</si>
  <si>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</si>
  <si>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</si>
  <si>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</si>
  <si>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</si>
  <si>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</si>
  <si>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</si>
  <si>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</si>
  <si>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</si>
  <si>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</si>
  <si>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</si>
  <si>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</si>
  <si>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</si>
  <si>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</si>
  <si>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</si>
  <si>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</si>
  <si>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</si>
  <si>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</si>
  <si>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</si>
  <si>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</si>
  <si>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</si>
  <si>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</si>
  <si>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</si>
  <si>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</si>
  <si>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</si>
  <si>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</si>
  <si>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</si>
  <si>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</si>
  <si>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</si>
  <si>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</si>
  <si>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</si>
  <si>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</si>
  <si>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</si>
  <si>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</si>
  <si>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</si>
  <si>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</si>
  <si>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</si>
  <si>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</si>
  <si>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</si>
  <si>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</si>
  <si>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</si>
  <si>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</si>
  <si>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</si>
  <si>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</si>
  <si>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</si>
  <si>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</si>
  <si>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</si>
  <si>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</si>
  <si>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</si>
  <si>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</si>
  <si>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</si>
  <si>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</si>
  <si>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</si>
  <si>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</si>
  <si>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</si>
  <si>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</si>
  <si>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</si>
  <si>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</si>
  <si>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</si>
  <si>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</si>
  <si>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</si>
  <si>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</si>
  <si>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</si>
  <si>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</si>
  <si>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</si>
  <si>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</si>
  <si>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</si>
  <si>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</si>
  <si>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</si>
  <si>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</si>
  <si>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</si>
  <si>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</si>
  <si>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</si>
  <si>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</si>
  <si>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</si>
  <si>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</si>
  <si>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</si>
  <si>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</si>
  <si>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</si>
  <si>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</si>
  <si>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</si>
  <si>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</si>
  <si>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</si>
  <si>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</si>
  <si>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</si>
  <si>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</si>
  <si>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</si>
  <si>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</si>
  <si>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</si>
  <si>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</si>
  <si>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</si>
  <si>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</si>
  <si>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</si>
  <si>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</si>
  <si>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</si>
  <si>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</si>
  <si>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</si>
  <si>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</si>
  <si>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</si>
  <si>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</si>
  <si>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</si>
  <si>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</si>
  <si>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</si>
  <si>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</si>
  <si>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</si>
  <si>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</si>
  <si>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</si>
  <si>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</si>
  <si>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</si>
  <si>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</si>
  <si>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</si>
  <si>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</si>
  <si>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</si>
  <si>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</si>
  <si>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</si>
  <si>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</si>
  <si>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</si>
  <si>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</si>
  <si>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</si>
  <si>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</si>
  <si>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</si>
  <si>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</si>
  <si>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</si>
  <si>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</si>
  <si>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</si>
  <si>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</si>
  <si>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</si>
  <si>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</si>
  <si>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</si>
  <si>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</si>
  <si>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</si>
  <si>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</si>
  <si>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</si>
  <si>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</si>
  <si>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</si>
  <si>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</si>
  <si>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</si>
  <si>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</si>
  <si>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</si>
  <si>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</si>
  <si>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</si>
  <si>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</si>
  <si>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</si>
  <si>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</si>
  <si>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</si>
  <si>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</si>
  <si>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</si>
  <si>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</si>
  <si>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</si>
  <si>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</si>
  <si>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</si>
  <si>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</si>
  <si>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</si>
  <si>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</si>
  <si>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</si>
  <si>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</si>
  <si>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</si>
  <si>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</si>
  <si>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</si>
  <si>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</si>
  <si>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</si>
  <si>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</si>
  <si>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</si>
  <si>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</si>
  <si>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</si>
  <si>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</si>
  <si>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</si>
  <si>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</si>
  <si>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</si>
  <si>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</si>
  <si>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</si>
  <si>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</si>
  <si>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</si>
  <si>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</si>
  <si>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</si>
  <si>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</si>
  <si>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</si>
  <si>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</si>
  <si>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</si>
  <si>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</si>
  <si>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</si>
  <si>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</si>
  <si>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</si>
  <si>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</si>
  <si>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</si>
  <si>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</si>
  <si>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</si>
  <si>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</si>
  <si>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</si>
  <si>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</si>
  <si>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</si>
  <si>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</si>
  <si>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</si>
  <si>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</si>
  <si>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</si>
  <si>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</si>
  <si>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</si>
  <si>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</si>
  <si>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</si>
  <si>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</si>
  <si>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</si>
  <si>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</si>
  <si>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</si>
  <si>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</si>
  <si>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</si>
  <si>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</si>
  <si>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</si>
  <si>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</si>
  <si>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</si>
  <si>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</si>
  <si>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</si>
  <si>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</si>
  <si>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</si>
  <si>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</si>
  <si>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</si>
  <si>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</si>
  <si>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</si>
  <si>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</si>
  <si>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</si>
  <si>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</si>
  <si>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</si>
  <si>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</si>
  <si>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</si>
  <si>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</si>
  <si>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</si>
  <si>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</si>
  <si>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</si>
  <si>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</si>
  <si>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</si>
  <si>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</si>
  <si>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</si>
  <si>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</si>
  <si>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</si>
  <si>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</si>
  <si>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</si>
  <si>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</si>
  <si>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</si>
  <si>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</si>
  <si>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</si>
  <si>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</si>
  <si>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</si>
  <si>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</si>
  <si>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</si>
  <si>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</si>
  <si>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</si>
  <si>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</si>
  <si>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</si>
  <si>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</si>
  <si>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</si>
  <si>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</si>
  <si>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</si>
  <si>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</si>
  <si>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</si>
  <si>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</si>
  <si>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</si>
  <si>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</si>
  <si>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</si>
  <si>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</si>
  <si>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</si>
  <si>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</si>
  <si>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</si>
  <si>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</si>
  <si>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</si>
  <si>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</si>
  <si>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</si>
  <si>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</si>
  <si>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</si>
  <si>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</si>
  <si>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</si>
  <si>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</si>
  <si>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</si>
  <si>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</si>
  <si>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</si>
  <si>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</si>
  <si>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</si>
  <si>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</si>
  <si>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</si>
  <si>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</si>
  <si>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</si>
  <si>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</si>
  <si>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</si>
  <si>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</si>
  <si>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</si>
  <si>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</si>
  <si>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</si>
  <si>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</si>
  <si>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</si>
  <si>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</si>
  <si>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</si>
  <si>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</si>
  <si>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</si>
  <si>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</si>
  <si>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</si>
  <si>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</si>
  <si>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</si>
  <si>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</si>
  <si>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</si>
  <si>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</si>
  <si>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</si>
  <si>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</si>
  <si>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</si>
  <si>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</si>
  <si>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</si>
  <si>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</si>
  <si>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</si>
  <si>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</si>
  <si>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</si>
  <si>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</si>
  <si>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</si>
  <si>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</si>
  <si>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</si>
  <si>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</si>
  <si>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</si>
  <si>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</si>
  <si>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</si>
  <si>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</si>
  <si>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</si>
  <si>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</si>
  <si>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</si>
  <si>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</si>
  <si>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</si>
  <si>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</si>
  <si>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</si>
  <si>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</si>
  <si>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</si>
  <si>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</si>
  <si>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</si>
  <si>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</si>
  <si>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</si>
  <si>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</si>
  <si>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</si>
  <si>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</si>
  <si>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</si>
  <si>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</si>
  <si>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</si>
  <si>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</si>
  <si>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</si>
  <si>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</si>
  <si>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</si>
  <si>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</si>
  <si>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</si>
  <si>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</si>
  <si>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</si>
  <si>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</si>
  <si>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</si>
  <si>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</si>
  <si>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</si>
  <si>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</si>
  <si>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</si>
  <si>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</si>
  <si>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</si>
  <si>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</si>
  <si>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</si>
  <si>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</si>
  <si>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</si>
  <si>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</si>
  <si>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</si>
  <si>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</si>
  <si>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</si>
  <si>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</si>
  <si>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</si>
  <si>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</si>
  <si>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</si>
  <si>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</si>
  <si>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</si>
  <si>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</si>
  <si>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</si>
  <si>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</si>
  <si>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</si>
  <si>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</si>
  <si>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</si>
  <si>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</si>
  <si>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</si>
  <si>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</si>
  <si>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</si>
  <si>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</si>
  <si>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</si>
  <si>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</si>
  <si>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</si>
  <si>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</si>
  <si>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</si>
  <si>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</si>
  <si>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</si>
  <si>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</si>
  <si>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</si>
  <si>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</si>
  <si>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</si>
  <si>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</si>
  <si>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</si>
  <si>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</si>
  <si>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</si>
  <si>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</si>
  <si>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</si>
  <si>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</si>
  <si>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</si>
  <si>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</si>
  <si>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</si>
  <si>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</si>
  <si>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</si>
  <si>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</si>
  <si>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</si>
  <si>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</si>
  <si>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</si>
  <si>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</si>
  <si>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</si>
  <si>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</si>
  <si>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</si>
  <si>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</si>
  <si>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</si>
  <si>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</si>
  <si>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</si>
  <si>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</si>
  <si>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</si>
  <si>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</si>
  <si>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</si>
  <si>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</si>
  <si>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</si>
  <si>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</si>
  <si>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</si>
  <si>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</si>
  <si>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</si>
  <si>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</si>
  <si>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</si>
  <si>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</si>
  <si>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</si>
  <si>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</si>
  <si>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</si>
  <si>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</si>
  <si>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</si>
  <si>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</si>
  <si>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</si>
  <si>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</si>
  <si>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</si>
  <si>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</si>
  <si>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</si>
  <si>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</si>
  <si>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</si>
  <si>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</si>
  <si>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</si>
  <si>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</si>
  <si>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</si>
  <si>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</si>
  <si>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</si>
  <si>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</si>
  <si>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</si>
  <si>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</si>
  <si>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</si>
  <si>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</si>
  <si>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</si>
  <si>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</si>
  <si>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</si>
  <si>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</si>
  <si>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</si>
  <si>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</si>
  <si>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</si>
  <si>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</si>
  <si>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</si>
  <si>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</si>
  <si>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</si>
  <si>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</si>
  <si>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</si>
  <si>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</si>
  <si>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</si>
  <si>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</si>
  <si>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</si>
  <si>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</si>
  <si>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</si>
  <si>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</si>
  <si>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</si>
  <si>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</si>
  <si>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</si>
  <si>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</si>
  <si>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</si>
  <si>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</si>
  <si>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</si>
  <si>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</si>
  <si>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</si>
  <si>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</si>
  <si>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</si>
  <si>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</si>
  <si>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</si>
  <si>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</si>
  <si>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</si>
  <si>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</si>
  <si>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</si>
  <si>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</si>
  <si>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</si>
  <si>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</si>
  <si>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</si>
  <si>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</si>
  <si>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</si>
  <si>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</si>
  <si>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</si>
  <si>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</si>
  <si>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</si>
  <si>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</si>
  <si>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</si>
  <si>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</si>
  <si>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</si>
  <si>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</si>
  <si>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</si>
  <si>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</si>
  <si>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</si>
  <si>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</si>
  <si>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</si>
  <si>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</si>
  <si>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</si>
  <si>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</si>
  <si>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</si>
  <si>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</si>
  <si>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</si>
  <si>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</si>
  <si>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</si>
  <si>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</si>
  <si>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</si>
  <si>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</si>
  <si>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</si>
  <si>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</si>
  <si>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</si>
  <si>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</si>
  <si>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</si>
  <si>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</si>
  <si>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</si>
  <si>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</si>
  <si>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</si>
  <si>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</si>
  <si>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</si>
  <si>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</si>
  <si>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</si>
  <si>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</si>
  <si>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</si>
  <si>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</si>
  <si>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</si>
  <si>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</si>
  <si>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</si>
  <si>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</si>
  <si>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</si>
  <si>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</si>
  <si>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</si>
  <si>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</si>
  <si>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</si>
  <si>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</si>
  <si>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</si>
  <si>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</si>
  <si>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</si>
  <si>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</si>
  <si>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</si>
  <si>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</si>
  <si>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</si>
  <si>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</si>
  <si>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</si>
  <si>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</si>
  <si>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</si>
  <si>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</si>
  <si>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</si>
  <si>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</si>
  <si>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</si>
  <si>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</si>
  <si>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</si>
  <si>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</si>
  <si>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</si>
  <si>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</si>
  <si>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</si>
  <si>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</si>
  <si>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</si>
  <si>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</si>
  <si>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</si>
  <si>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</si>
  <si>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</si>
  <si>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</si>
  <si>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</si>
  <si>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</si>
  <si>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</si>
  <si>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</si>
  <si>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</si>
  <si>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</si>
  <si>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</si>
  <si>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</si>
  <si>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</si>
  <si>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</si>
  <si>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</si>
  <si>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</si>
  <si>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</si>
  <si>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</si>
  <si>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</si>
  <si>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</si>
  <si>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</si>
  <si>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</si>
  <si>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</si>
  <si>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</si>
  <si>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</si>
  <si>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</si>
  <si>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</si>
  <si>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</si>
  <si>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</si>
  <si>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</si>
  <si>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</si>
  <si>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</si>
  <si>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</si>
  <si>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</si>
  <si>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</si>
  <si>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</si>
  <si>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</si>
  <si>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</si>
  <si>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</si>
  <si>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</si>
  <si>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</si>
  <si>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</si>
  <si>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</si>
  <si>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</si>
  <si>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</si>
  <si>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</si>
  <si>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</si>
  <si>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</si>
  <si>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</si>
  <si>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</si>
  <si>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</si>
  <si>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</si>
  <si>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</si>
  <si>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</si>
  <si>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</si>
  <si>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</si>
  <si>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</si>
  <si>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</si>
  <si>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</si>
  <si>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</si>
  <si>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</si>
  <si>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</si>
  <si>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</si>
  <si>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</si>
  <si>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</si>
  <si>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</si>
  <si>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</si>
  <si>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</si>
  <si>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</si>
  <si>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</si>
  <si>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</si>
  <si>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</si>
  <si>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</si>
  <si>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</si>
  <si>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</si>
  <si>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</si>
  <si>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</si>
  <si>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</si>
  <si>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</si>
  <si>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</si>
  <si>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</si>
  <si>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</si>
  <si>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</si>
  <si>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</si>
  <si>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</si>
  <si>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</si>
  <si>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</si>
  <si>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</si>
  <si>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</si>
  <si>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</si>
  <si>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</si>
  <si>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</si>
  <si>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</si>
  <si>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</si>
  <si>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</si>
  <si>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</si>
  <si>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</si>
  <si>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</si>
  <si>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</si>
  <si>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</si>
  <si>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</si>
  <si>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</si>
  <si>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</si>
  <si>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</si>
  <si>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</si>
  <si>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</si>
  <si>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</si>
  <si>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</si>
  <si>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</si>
  <si>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</si>
  <si>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</si>
  <si>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</si>
  <si>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</si>
  <si>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</si>
  <si>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</si>
  <si>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</si>
  <si>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</si>
  <si>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</si>
  <si>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</si>
  <si>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</si>
  <si>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</si>
  <si>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</si>
  <si>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</si>
  <si>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</si>
  <si>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</si>
  <si>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</si>
  <si>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</si>
  <si>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</si>
  <si>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</si>
  <si>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</si>
  <si>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</si>
  <si>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</si>
  <si>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</si>
  <si>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</si>
  <si>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</si>
  <si>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</si>
  <si>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</si>
  <si>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</si>
  <si>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</si>
  <si>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</si>
  <si>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</si>
  <si>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</si>
  <si>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</si>
  <si>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</si>
  <si>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</si>
  <si>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</si>
  <si>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</si>
  <si>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</si>
  <si>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</si>
  <si>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</si>
  <si>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</si>
  <si>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</si>
  <si>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</si>
  <si>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</si>
  <si>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</si>
  <si>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</si>
  <si>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</si>
  <si>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</si>
  <si>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</si>
  <si>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</si>
  <si>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</si>
  <si>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</si>
  <si>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</si>
  <si>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</si>
  <si>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</si>
  <si>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</si>
  <si>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</si>
  <si>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</si>
  <si>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</si>
  <si>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</si>
  <si>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</si>
  <si>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</si>
  <si>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</si>
  <si>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</si>
  <si>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</si>
  <si>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</si>
  <si>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</si>
  <si>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</si>
  <si>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</si>
  <si>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</si>
  <si>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</si>
  <si>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</si>
  <si>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</si>
  <si>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</si>
  <si>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</si>
  <si>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</si>
  <si>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</si>
  <si>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</si>
  <si>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</si>
  <si>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</si>
  <si>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</si>
  <si>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</si>
  <si>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</si>
  <si>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</si>
  <si>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</si>
  <si>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</si>
  <si>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</si>
  <si>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</si>
  <si>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</si>
  <si>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</si>
  <si>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</si>
  <si>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</si>
  <si>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</si>
  <si>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</si>
  <si>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</si>
  <si>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</si>
  <si>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</si>
  <si>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</si>
  <si>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</si>
  <si>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</si>
  <si>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</si>
  <si>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</si>
  <si>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</si>
  <si>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</si>
  <si>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</si>
  <si>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</si>
  <si>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</si>
  <si>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</si>
  <si>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</si>
  <si>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</si>
  <si>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</si>
  <si>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</si>
  <si>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</si>
  <si>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</si>
  <si>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</si>
  <si>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</si>
  <si>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</si>
  <si>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</si>
  <si>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</si>
  <si>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</si>
  <si>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</si>
  <si>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</si>
  <si>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</si>
  <si>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</si>
  <si>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</si>
  <si>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</si>
  <si>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</si>
  <si>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</si>
  <si>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</si>
  <si>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</si>
  <si>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</si>
  <si>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</si>
  <si>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</si>
  <si>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</si>
  <si>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</si>
  <si>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</si>
  <si>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</si>
  <si>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</si>
  <si>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</si>
  <si>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</si>
  <si>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</si>
  <si>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</si>
  <si>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</si>
  <si>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</si>
  <si>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</si>
  <si>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</si>
  <si>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</si>
  <si>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</si>
  <si>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</si>
  <si>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</si>
  <si>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</si>
  <si>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</si>
  <si>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</si>
  <si>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</si>
  <si>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</si>
  <si>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</si>
  <si>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</si>
  <si>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</si>
  <si>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</si>
  <si>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</si>
  <si>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</si>
  <si>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</si>
  <si>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</si>
  <si>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</si>
  <si>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</si>
  <si>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</si>
  <si>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</si>
  <si>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</si>
  <si>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</si>
  <si>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</si>
  <si>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</si>
  <si>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</si>
  <si>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</si>
  <si>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</si>
  <si>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</si>
  <si>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</si>
  <si>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</si>
  <si>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</si>
  <si>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</si>
  <si>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</si>
  <si>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</si>
  <si>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</si>
  <si>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</si>
  <si>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</si>
  <si>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</si>
  <si>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</si>
  <si>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</si>
  <si>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</si>
  <si>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</si>
  <si>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</si>
  <si>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</si>
  <si>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</si>
  <si>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</si>
  <si>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</si>
  <si>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</si>
  <si>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</si>
  <si>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</si>
  <si>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</si>
  <si>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</si>
  <si>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</si>
  <si>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</si>
  <si>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</si>
  <si>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</si>
  <si>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</si>
  <si>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</si>
  <si>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</si>
  <si>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</si>
  <si>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</si>
  <si>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</si>
  <si>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</si>
  <si>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</si>
  <si>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</si>
  <si>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</si>
  <si>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</si>
  <si>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</si>
  <si>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</si>
  <si>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</si>
  <si>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</si>
  <si>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</si>
  <si>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</si>
  <si>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</si>
  <si>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</si>
  <si>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</si>
  <si>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</si>
  <si>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</si>
  <si>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</si>
  <si>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</si>
  <si>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</si>
  <si>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</si>
  <si>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</si>
  <si>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</si>
  <si>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</si>
  <si>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</si>
  <si>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</si>
  <si>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</si>
  <si>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</si>
  <si>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</si>
  <si>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</si>
  <si>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</si>
  <si>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</si>
  <si>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</si>
  <si>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</si>
  <si>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</si>
  <si>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</si>
  <si>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</si>
  <si>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</si>
  <si>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</si>
  <si>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</si>
  <si>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</si>
  <si>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</si>
  <si>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</si>
  <si>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</si>
  <si>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</si>
  <si>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</si>
  <si>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</si>
  <si>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</si>
  <si>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</si>
  <si>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</si>
  <si>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</si>
  <si>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</si>
  <si>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</si>
  <si>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</si>
  <si>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</si>
  <si>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</si>
  <si>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</si>
  <si>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</si>
  <si>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</si>
  <si>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</si>
  <si>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</si>
  <si>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</si>
  <si>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</si>
  <si>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</si>
  <si>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</si>
  <si>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</si>
  <si>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</si>
  <si>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</si>
  <si>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</si>
  <si>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</si>
  <si>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</si>
  <si>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</si>
  <si>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</si>
  <si>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</si>
  <si>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</si>
  <si>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</si>
  <si>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</si>
  <si>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</si>
  <si>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</si>
  <si>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</si>
  <si>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</si>
  <si>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</si>
  <si>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</si>
  <si>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</si>
  <si>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</si>
  <si>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</si>
  <si>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</si>
  <si>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</si>
  <si>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</si>
  <si>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</si>
  <si>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</si>
  <si>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</si>
  <si>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</si>
  <si>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</si>
  <si>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</si>
  <si>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</si>
  <si>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</si>
  <si>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</si>
  <si>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</si>
  <si>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</si>
  <si>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</si>
  <si>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</si>
  <si>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</si>
  <si>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</si>
  <si>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</si>
  <si>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</si>
  <si>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</si>
  <si>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</si>
  <si>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</si>
  <si>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</si>
  <si>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</si>
  <si>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</si>
  <si>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</si>
  <si>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</si>
  <si>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</si>
  <si>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</si>
  <si>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</si>
  <si>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</si>
  <si>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</si>
  <si>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</si>
  <si>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</si>
  <si>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</si>
  <si>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</si>
  <si>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</si>
  <si>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</si>
  <si>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</si>
  <si>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</si>
  <si>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</si>
  <si>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</si>
  <si>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</si>
  <si>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</si>
  <si>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</si>
  <si>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</si>
  <si>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</si>
  <si>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</si>
  <si>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</si>
  <si>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</si>
  <si>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</si>
  <si>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</si>
  <si>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</si>
  <si>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</si>
  <si>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</si>
  <si>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</si>
  <si>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</si>
  <si>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</si>
  <si>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</si>
  <si>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</si>
  <si>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</si>
  <si>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</si>
  <si>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</si>
  <si>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</si>
  <si>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</si>
  <si>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</si>
  <si>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</si>
  <si>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</si>
  <si>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</si>
  <si>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</si>
  <si>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</si>
  <si>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</si>
  <si>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</si>
  <si>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</si>
  <si>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</si>
  <si>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</si>
  <si>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</si>
  <si>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</si>
  <si>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</si>
  <si>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</si>
  <si>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</si>
  <si>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</si>
  <si>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</si>
  <si>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</si>
  <si>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</si>
  <si>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</si>
  <si>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</si>
  <si>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</si>
  <si>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</si>
  <si>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</si>
  <si>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</si>
  <si>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</si>
  <si>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</si>
  <si>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</si>
  <si>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</si>
  <si>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</si>
  <si>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</si>
  <si>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</si>
  <si>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</si>
  <si>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</si>
  <si>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</si>
  <si>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</si>
  <si>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</si>
  <si>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</si>
  <si>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</si>
  <si>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</si>
  <si>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</si>
  <si>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</si>
  <si>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</si>
  <si>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</si>
  <si>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</si>
  <si>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</si>
  <si>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</si>
  <si>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</si>
  <si>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</si>
  <si>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</si>
  <si>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</si>
  <si>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</si>
  <si>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</si>
  <si>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</si>
  <si>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</si>
  <si>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</si>
  <si>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</si>
  <si>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</si>
  <si>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</si>
  <si>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</si>
  <si>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</si>
  <si>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</si>
  <si>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</si>
  <si>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</si>
  <si>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</si>
  <si>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</si>
  <si>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</si>
  <si>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</si>
  <si>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</si>
  <si>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</si>
  <si>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</si>
  <si>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</si>
  <si>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</si>
  <si>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</si>
  <si>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</si>
  <si>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</si>
  <si>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</si>
  <si>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</si>
  <si>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</si>
  <si>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</si>
  <si>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</si>
  <si>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</si>
  <si>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</si>
  <si>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</si>
  <si>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</si>
  <si>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</si>
  <si>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</si>
  <si>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</si>
  <si>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</si>
  <si>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</si>
  <si>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</si>
  <si>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</si>
  <si>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</si>
  <si>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</si>
  <si>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</si>
  <si>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</si>
  <si>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</si>
  <si>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</si>
  <si>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</si>
  <si>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</si>
  <si>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</si>
  <si>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</si>
  <si>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</si>
  <si>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</si>
  <si>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</si>
  <si>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</si>
  <si>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</si>
  <si>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</si>
  <si>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</si>
  <si>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</si>
  <si>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</si>
  <si>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</si>
  <si>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</si>
  <si>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</si>
  <si>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</si>
  <si>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</si>
  <si>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</si>
  <si>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</si>
  <si>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</si>
  <si>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</si>
  <si>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</si>
  <si>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</si>
  <si>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</si>
  <si>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</si>
  <si>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</si>
  <si>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</si>
  <si>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</si>
  <si>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</si>
  <si>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</si>
  <si>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</si>
  <si>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</si>
  <si>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</si>
  <si>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</si>
  <si>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</si>
  <si>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</si>
  <si>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</si>
  <si>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</si>
  <si>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</si>
  <si>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</si>
  <si>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</si>
  <si>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</si>
  <si>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</si>
  <si>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</si>
  <si>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</si>
  <si>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</si>
  <si>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</si>
  <si>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</si>
  <si>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</si>
  <si>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</si>
  <si>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</si>
  <si>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</si>
  <si>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</si>
  <si>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</si>
  <si>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</si>
  <si>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</si>
  <si>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</si>
  <si>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</si>
  <si>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</si>
  <si>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</si>
  <si>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</si>
  <si>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</si>
  <si>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</si>
  <si>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</si>
  <si>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</si>
  <si>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</si>
  <si>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</si>
  <si>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</si>
  <si>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</si>
  <si>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</si>
  <si>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</si>
  <si>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</si>
  <si>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</si>
  <si>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</si>
  <si>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</si>
  <si>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</si>
  <si>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</si>
  <si>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</si>
  <si>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</si>
  <si>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</si>
  <si>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</si>
  <si>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</si>
  <si>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</si>
  <si>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</si>
  <si>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</si>
  <si>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</si>
  <si>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</si>
  <si>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</si>
  <si>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</si>
  <si>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</si>
  <si>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</si>
  <si>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</si>
  <si>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</si>
  <si>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</si>
  <si>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</si>
  <si>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</si>
  <si>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</si>
  <si>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</si>
  <si>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</si>
  <si>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</si>
  <si>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</si>
  <si>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</si>
  <si>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</si>
  <si>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</si>
  <si>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</si>
  <si>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</si>
  <si>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</si>
  <si>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</si>
  <si>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</si>
  <si>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</si>
  <si>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</si>
  <si>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</si>
  <si>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</si>
  <si>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</si>
  <si>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</si>
  <si>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</si>
  <si>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</si>
  <si>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</si>
  <si>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</si>
  <si>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</si>
  <si>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</si>
  <si>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</si>
  <si>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</si>
  <si>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</si>
  <si>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</si>
  <si>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</si>
  <si>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</si>
  <si>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</si>
  <si>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</si>
  <si>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</si>
  <si>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</si>
  <si>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</si>
  <si>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</si>
  <si>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</si>
  <si>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</si>
  <si>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</si>
  <si>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</si>
  <si>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</si>
  <si>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</si>
  <si>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</si>
  <si>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</si>
  <si>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</si>
  <si>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</si>
  <si>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</si>
  <si>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</si>
  <si>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</si>
  <si>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</si>
  <si>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</si>
  <si>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</si>
  <si>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</si>
  <si>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</si>
  <si>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</si>
  <si>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</si>
  <si>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</si>
  <si>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</si>
  <si>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</si>
  <si>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</si>
  <si>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</si>
  <si>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</si>
  <si>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</si>
  <si>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</si>
  <si>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</si>
  <si>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</si>
  <si>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</si>
  <si>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</si>
  <si>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</si>
  <si>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</si>
  <si>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</si>
  <si>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</si>
  <si>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</si>
  <si>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</si>
  <si>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</si>
  <si>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</si>
  <si>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</si>
  <si>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</si>
  <si>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</si>
  <si>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</si>
  <si>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</si>
  <si>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</si>
  <si>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</si>
  <si>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</si>
  <si>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</si>
  <si>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</si>
  <si>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</si>
  <si>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</si>
  <si>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</si>
  <si>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</si>
  <si>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</si>
  <si>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</si>
  <si>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</si>
  <si>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</si>
  <si>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</si>
  <si>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</si>
  <si>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</si>
  <si>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</si>
  <si>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</si>
  <si>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</si>
  <si>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</si>
  <si>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</si>
  <si>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</si>
  <si>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</si>
  <si>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</si>
  <si>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</si>
  <si>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</si>
  <si>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</si>
  <si>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</si>
  <si>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</si>
  <si>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</si>
  <si>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</si>
  <si>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</si>
  <si>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</si>
  <si>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</si>
  <si>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</si>
  <si>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</si>
  <si>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</si>
  <si>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</si>
  <si>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</si>
  <si>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</si>
  <si>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</si>
  <si>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</si>
  <si>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</si>
  <si>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</si>
  <si>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</si>
  <si>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</si>
  <si>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</si>
  <si>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</si>
  <si>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</si>
  <si>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</si>
  <si>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</si>
  <si>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</si>
  <si>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</si>
  <si>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</si>
  <si>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</si>
  <si>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</si>
  <si>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</si>
  <si>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</si>
  <si>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</si>
  <si>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</si>
  <si>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</si>
  <si>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</si>
  <si>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</si>
  <si>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</si>
  <si>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</si>
  <si>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</si>
  <si>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</si>
  <si>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</si>
  <si>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</si>
  <si>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</si>
  <si>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</si>
  <si>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</si>
  <si>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</si>
  <si>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</si>
  <si>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</si>
  <si>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</si>
  <si>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</si>
  <si>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</si>
  <si>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</si>
  <si>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</si>
  <si>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</si>
  <si>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</si>
  <si>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</si>
  <si>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</si>
  <si>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</si>
  <si>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</si>
  <si>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</si>
  <si>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</si>
  <si>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</si>
  <si>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</si>
  <si>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</si>
  <si>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</si>
  <si>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</si>
  <si>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</si>
  <si>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</si>
  <si>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</si>
  <si>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</si>
  <si>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</si>
  <si>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</si>
  <si>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</si>
  <si>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</si>
  <si>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</si>
  <si>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</si>
  <si>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</si>
  <si>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</si>
  <si>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</si>
  <si>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</si>
  <si>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</si>
  <si>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</si>
  <si>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</si>
  <si>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</si>
  <si>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</si>
  <si>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</si>
  <si>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</si>
  <si>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</si>
  <si>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</si>
  <si>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</si>
  <si>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</si>
  <si>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</si>
  <si>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</si>
  <si>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</si>
  <si>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</si>
  <si>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</si>
  <si>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</si>
  <si>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</si>
  <si>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</si>
  <si>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</si>
  <si>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</si>
  <si>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</si>
  <si>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</si>
  <si>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</si>
  <si>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</si>
  <si>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</si>
  <si>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</si>
  <si>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</si>
  <si>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</si>
  <si>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</si>
  <si>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</si>
  <si>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</si>
  <si>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</si>
  <si>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</si>
  <si>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</si>
  <si>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</si>
  <si>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</si>
  <si>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</si>
  <si>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</si>
  <si>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</si>
  <si>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</si>
  <si>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</si>
  <si>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</si>
  <si>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</si>
  <si>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</si>
  <si>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</si>
  <si>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</si>
  <si>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</si>
  <si>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</si>
  <si>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</si>
  <si>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</si>
  <si>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</si>
  <si>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</si>
  <si>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</si>
  <si>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</si>
  <si>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</si>
  <si>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</si>
  <si>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</si>
  <si>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</si>
  <si>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</si>
  <si>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</si>
  <si>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</si>
  <si>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</si>
  <si>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</si>
  <si>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</si>
  <si>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</si>
  <si>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</si>
  <si>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</si>
  <si>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</si>
  <si>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</si>
  <si>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</si>
  <si>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</si>
  <si>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</si>
  <si>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</si>
  <si>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</si>
  <si>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</si>
  <si>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</si>
  <si>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</si>
  <si>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</si>
  <si>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</si>
  <si>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</si>
  <si>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</si>
  <si>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</si>
  <si>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</si>
  <si>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</si>
  <si>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</si>
  <si>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</si>
  <si>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</si>
  <si>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</si>
  <si>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</si>
  <si>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</si>
  <si>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</si>
  <si>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</si>
  <si>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</si>
  <si>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</si>
  <si>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</si>
  <si>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</si>
  <si>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</si>
  <si>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</si>
  <si>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</si>
  <si>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</si>
  <si>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</si>
  <si>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</si>
  <si>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</si>
  <si>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</si>
  <si>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</si>
  <si>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</si>
  <si>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</si>
  <si>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</si>
  <si>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</si>
  <si>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</si>
  <si>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</si>
  <si>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</si>
  <si>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</si>
  <si>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</si>
  <si>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</si>
  <si>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</si>
  <si>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</si>
  <si>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</si>
  <si>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</si>
  <si>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</si>
  <si>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</si>
  <si>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</si>
  <si>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</si>
  <si>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</si>
  <si>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</si>
  <si>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</si>
  <si>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</si>
  <si>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</si>
  <si>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</si>
  <si>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</si>
  <si>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</si>
  <si>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</si>
  <si>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</si>
  <si>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</si>
  <si>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</si>
  <si>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</si>
  <si>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</si>
  <si>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</si>
  <si>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</si>
  <si>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</si>
  <si>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</si>
  <si>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</si>
  <si>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</si>
  <si>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</si>
  <si>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</si>
  <si>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</si>
  <si>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</si>
  <si>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</si>
  <si>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</si>
  <si>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</si>
  <si>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</si>
  <si>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</si>
  <si>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</si>
  <si>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</si>
  <si>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</si>
  <si>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</si>
  <si>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</si>
  <si>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</si>
  <si>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</si>
  <si>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</si>
  <si>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</si>
  <si>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</si>
  <si>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</si>
  <si>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</si>
  <si>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</si>
  <si>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</si>
  <si>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</si>
  <si>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</si>
  <si>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</si>
  <si>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</si>
  <si>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</si>
  <si>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</si>
  <si>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</si>
  <si>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</si>
  <si>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</si>
  <si>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</si>
  <si>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</si>
  <si>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</si>
  <si>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</si>
  <si>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</si>
  <si>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</si>
  <si>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</si>
  <si>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</si>
  <si>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</si>
  <si>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</si>
  <si>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</si>
  <si>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</si>
  <si>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</si>
  <si>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</si>
  <si>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</si>
  <si>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</si>
  <si>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</si>
  <si>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</si>
  <si>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</si>
  <si>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</si>
  <si>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</si>
  <si>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</si>
  <si>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</si>
  <si>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</si>
  <si>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</si>
  <si>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</si>
  <si>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</si>
  <si>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</si>
  <si>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</si>
  <si>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</si>
  <si>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</si>
  <si>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</si>
  <si>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</si>
  <si>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</si>
  <si>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</si>
  <si>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</si>
  <si>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</si>
  <si>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</si>
  <si>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</si>
  <si>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</si>
  <si>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</si>
  <si>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</si>
  <si>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</si>
  <si>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</si>
  <si>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</si>
  <si>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</si>
  <si>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</si>
  <si>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</si>
  <si>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</si>
  <si>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</si>
  <si>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</si>
  <si>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</si>
  <si>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</si>
  <si>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</si>
  <si>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</si>
  <si>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</si>
  <si>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</si>
  <si>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</si>
  <si>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</si>
  <si>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</si>
  <si>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</si>
  <si>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</si>
  <si>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</si>
  <si>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</si>
  <si>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</si>
  <si>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</si>
  <si>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</si>
  <si>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</si>
  <si>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</si>
  <si>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</si>
  <si>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</si>
  <si>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</si>
  <si>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</si>
  <si>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</si>
  <si>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</si>
  <si>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</si>
  <si>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</si>
  <si>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</si>
  <si>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</si>
  <si>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</si>
  <si>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</si>
  <si>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</si>
  <si>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</si>
  <si>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</si>
  <si>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</si>
  <si>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</si>
  <si>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</si>
  <si>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</si>
  <si>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</si>
  <si>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</si>
  <si>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</si>
  <si>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</si>
  <si>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</si>
  <si>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</si>
  <si>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</si>
  <si>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</si>
  <si>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</si>
  <si>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</si>
  <si>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</si>
  <si>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</si>
  <si>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</si>
  <si>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</si>
  <si>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</si>
  <si>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</si>
  <si>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</si>
  <si>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</si>
  <si>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</si>
  <si>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</si>
  <si>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</si>
  <si>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</si>
  <si>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</si>
  <si>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</si>
  <si>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</si>
  <si>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</si>
  <si>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</si>
  <si>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</si>
  <si>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</si>
  <si>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</si>
  <si>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</si>
  <si>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</si>
  <si>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</si>
  <si>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</si>
  <si>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</si>
  <si>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</si>
  <si>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</si>
  <si>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</si>
  <si>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</si>
  <si>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</si>
  <si>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</si>
  <si>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</si>
  <si>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</si>
  <si>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</si>
  <si>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</si>
  <si>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</si>
  <si>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</si>
  <si>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</si>
  <si>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</si>
  <si>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</si>
  <si>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</si>
  <si>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</si>
  <si>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</si>
  <si>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</si>
  <si>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</si>
  <si>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</si>
  <si>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</si>
  <si>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</si>
  <si>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</si>
  <si>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</si>
  <si>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</si>
  <si>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</si>
  <si>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</si>
  <si>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</si>
  <si>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</si>
  <si>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</si>
  <si>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</si>
  <si>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</si>
  <si>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</si>
  <si>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</si>
  <si>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</si>
  <si>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</si>
  <si>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</si>
  <si>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</si>
  <si>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</si>
  <si>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</si>
  <si>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</si>
  <si>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</si>
  <si>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</si>
  <si>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</si>
  <si>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</si>
  <si>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</si>
  <si>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</si>
  <si>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</si>
  <si>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</si>
  <si>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</si>
  <si>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</si>
  <si>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</si>
  <si>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</si>
  <si>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</si>
  <si>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</si>
  <si>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</si>
  <si>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</si>
  <si>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</si>
  <si>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</si>
  <si>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</si>
  <si>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</si>
  <si>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</si>
  <si>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</si>
  <si>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</si>
  <si>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</si>
  <si>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</si>
  <si>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</si>
  <si>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</si>
  <si>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</si>
  <si>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</si>
  <si>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</si>
  <si>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</si>
  <si>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</si>
  <si>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</si>
  <si>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</si>
  <si>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</si>
  <si>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</si>
  <si>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</si>
  <si>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</si>
  <si>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</si>
  <si>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</si>
  <si>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</si>
  <si>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</si>
  <si>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</si>
  <si>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</si>
  <si>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</si>
  <si>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</si>
  <si>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</si>
  <si>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</si>
  <si>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</si>
  <si>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</si>
  <si>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</si>
  <si>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</si>
  <si>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</si>
  <si>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</si>
  <si>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</si>
  <si>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</si>
  <si>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</si>
  <si>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</si>
  <si>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</si>
  <si>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</si>
  <si>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</si>
  <si>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</si>
  <si>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</si>
  <si>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</si>
  <si>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</si>
  <si>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</si>
  <si>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</si>
  <si>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</si>
  <si>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</si>
  <si>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</si>
  <si>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</si>
  <si>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</si>
  <si>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</si>
  <si>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</si>
  <si>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</si>
  <si>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</si>
  <si>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</si>
  <si>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</si>
  <si>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</si>
  <si>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</si>
  <si>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</si>
  <si>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</si>
  <si>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</si>
  <si>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</si>
  <si>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</si>
  <si>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</si>
  <si>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</si>
  <si>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</si>
  <si>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</si>
  <si>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</si>
  <si>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</si>
  <si>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</si>
  <si>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</si>
  <si>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</si>
  <si>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</si>
  <si>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</si>
  <si>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</si>
  <si>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</si>
  <si>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</si>
  <si>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</si>
  <si>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</si>
  <si>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</si>
  <si>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</si>
  <si>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</si>
  <si>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</si>
  <si>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</si>
  <si>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</si>
  <si>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</si>
  <si>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</si>
  <si>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</si>
  <si>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</si>
  <si>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</si>
  <si>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</si>
  <si>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</si>
  <si>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</si>
  <si>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</si>
  <si>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</si>
  <si>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</si>
  <si>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</si>
  <si>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</si>
  <si>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</si>
  <si>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</si>
  <si>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</si>
  <si>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</si>
  <si>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</si>
  <si>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</si>
  <si>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</si>
  <si>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</si>
  <si>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</si>
  <si>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</si>
  <si>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</si>
  <si>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</si>
  <si>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</si>
  <si>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</si>
  <si>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</si>
  <si>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</si>
  <si>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</si>
  <si>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</si>
  <si>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</si>
  <si>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</si>
  <si>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</si>
  <si>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</si>
  <si>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</si>
  <si>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</si>
  <si>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</si>
  <si>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</si>
  <si>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</si>
  <si>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</si>
  <si>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</si>
  <si>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</si>
  <si>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</si>
  <si>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</si>
  <si>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</si>
  <si>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</si>
  <si>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</si>
  <si>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</si>
  <si>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</si>
  <si>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</si>
  <si>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</si>
  <si>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</si>
  <si>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</si>
  <si>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</si>
  <si>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</si>
  <si>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</si>
  <si>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</si>
  <si>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</si>
  <si>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</si>
  <si>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</si>
  <si>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</si>
  <si>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</si>
  <si>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</si>
  <si>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</si>
  <si>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</si>
  <si>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</si>
  <si>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</si>
  <si>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</si>
  <si>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</si>
  <si>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</si>
  <si>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</si>
  <si>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</si>
  <si>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</si>
  <si>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</si>
  <si>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</si>
  <si>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</si>
  <si>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</si>
  <si>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</si>
  <si>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</si>
  <si>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</si>
  <si>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</si>
  <si>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</si>
  <si>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</si>
  <si>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</si>
  <si>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</si>
  <si>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</si>
  <si>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</si>
  <si>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</si>
  <si>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</si>
  <si>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</si>
  <si>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</si>
  <si>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</si>
  <si>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</si>
  <si>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</si>
  <si>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</si>
  <si>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</si>
  <si>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</si>
  <si>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</si>
  <si>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</si>
  <si>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</si>
  <si>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</si>
  <si>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</si>
  <si>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</si>
  <si>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</si>
  <si>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</si>
  <si>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</si>
  <si>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</si>
  <si>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</si>
  <si>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</si>
  <si>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</si>
  <si>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</si>
  <si>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</si>
  <si>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</si>
  <si>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</si>
  <si>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</si>
  <si>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</si>
  <si>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</si>
  <si>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</si>
  <si>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</si>
  <si>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</si>
  <si>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</si>
  <si>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</si>
  <si>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</si>
  <si>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</si>
  <si>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</si>
  <si>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</si>
  <si>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</si>
  <si>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</si>
  <si>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</si>
  <si>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</si>
  <si>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</si>
  <si>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</si>
  <si>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</si>
  <si>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</si>
  <si>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</si>
  <si>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</si>
  <si>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</si>
  <si>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</si>
  <si>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</si>
  <si>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</si>
  <si>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</si>
  <si>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</si>
  <si>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</si>
  <si>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</si>
  <si>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</si>
  <si>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</si>
  <si>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</si>
  <si>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</si>
  <si>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</si>
  <si>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</si>
  <si>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</si>
  <si>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</si>
  <si>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</si>
  <si>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</si>
  <si>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</si>
  <si>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</si>
  <si>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</si>
  <si>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</si>
  <si>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</si>
  <si>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</si>
  <si>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</si>
  <si>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</si>
  <si>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</si>
  <si>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</si>
  <si>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</si>
  <si>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</si>
  <si>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</si>
  <si>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</si>
  <si>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</si>
  <si>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</si>
  <si>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</si>
  <si>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</si>
  <si>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</si>
  <si>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</si>
  <si>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</si>
  <si>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</si>
  <si>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</si>
  <si>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</si>
  <si>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</si>
  <si>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</si>
  <si>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</si>
  <si>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</si>
  <si>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</si>
  <si>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</si>
  <si>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</si>
  <si>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</si>
  <si>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</si>
  <si>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</si>
  <si>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</si>
  <si>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</si>
  <si>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</si>
  <si>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</si>
  <si>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</si>
  <si>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</si>
  <si>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</si>
  <si>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</si>
  <si>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</si>
  <si>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</si>
  <si>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</si>
  <si>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</si>
  <si>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</si>
  <si>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</si>
  <si>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</si>
  <si>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</si>
  <si>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</si>
  <si>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</si>
  <si>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</si>
  <si>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</si>
  <si>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</si>
  <si>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</si>
  <si>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</si>
  <si>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</si>
  <si>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</si>
  <si>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</si>
  <si>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</si>
  <si>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</si>
  <si>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</si>
  <si>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</si>
  <si>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</si>
  <si>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</si>
  <si>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</si>
  <si>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</si>
  <si>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</si>
  <si>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</si>
  <si>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</si>
  <si>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</si>
  <si>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</si>
  <si>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</si>
  <si>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</si>
  <si>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</si>
  <si>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</si>
  <si>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</si>
  <si>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</si>
  <si>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</si>
  <si>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</si>
  <si>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</si>
  <si>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</si>
  <si>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</si>
  <si>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</si>
  <si>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</si>
  <si>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</si>
  <si>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</si>
  <si>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</si>
  <si>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</si>
  <si>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</si>
  <si>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</si>
  <si>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</si>
  <si>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</si>
  <si>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</si>
  <si>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</si>
  <si>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</si>
  <si>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</si>
  <si>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</si>
  <si>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</si>
  <si>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</si>
  <si>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</si>
  <si>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</si>
  <si>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</si>
  <si>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</si>
  <si>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</si>
  <si>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</si>
  <si>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</si>
  <si>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</si>
  <si>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</si>
  <si>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</si>
  <si>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</si>
  <si>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</si>
  <si>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</si>
  <si>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</si>
  <si>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</si>
  <si>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</si>
  <si>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</si>
  <si>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</si>
  <si>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</si>
  <si>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</si>
  <si>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</si>
  <si>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</si>
  <si>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</si>
  <si>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</si>
  <si>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</si>
  <si>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</si>
  <si>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</si>
  <si>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</si>
  <si>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</si>
  <si>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</si>
  <si>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</si>
  <si>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</si>
  <si>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</si>
  <si>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</si>
  <si>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</si>
  <si>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</si>
  <si>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</si>
  <si>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</si>
  <si>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</si>
  <si>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</si>
  <si>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</si>
  <si>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</si>
  <si>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</si>
  <si>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</si>
  <si>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</si>
  <si>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</si>
  <si>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</si>
  <si>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</si>
  <si>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</si>
  <si>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</si>
  <si>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</si>
  <si>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</si>
  <si>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</si>
  <si>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</si>
  <si>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</si>
  <si>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</si>
  <si>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</si>
  <si>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</si>
  <si>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</si>
  <si>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</si>
  <si>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</si>
  <si>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</si>
  <si>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</si>
  <si>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</si>
  <si>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</si>
  <si>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</si>
  <si>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</si>
  <si>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</si>
  <si>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</si>
  <si>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</si>
  <si>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</si>
  <si>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</si>
  <si>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</si>
  <si>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</si>
  <si>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</si>
  <si>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</si>
  <si>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</si>
  <si>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</si>
  <si>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</si>
  <si>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</si>
  <si>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</si>
  <si>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</si>
  <si>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</si>
  <si>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</si>
  <si>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</si>
  <si>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</si>
  <si>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</si>
  <si>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</si>
  <si>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</si>
  <si>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</si>
  <si>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</si>
  <si>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</si>
  <si>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</si>
  <si>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</si>
  <si>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</si>
  <si>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</si>
  <si>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</si>
  <si>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</si>
  <si>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</si>
  <si>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</si>
  <si>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</si>
  <si>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</si>
  <si>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</si>
  <si>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</si>
  <si>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</si>
  <si>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</si>
  <si>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</si>
  <si>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</si>
  <si>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</si>
  <si>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</si>
  <si>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</si>
  <si>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</si>
  <si>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</si>
  <si>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</si>
  <si>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</si>
  <si>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</si>
  <si>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</si>
  <si>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</si>
  <si>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</si>
  <si>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</si>
  <si>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</si>
  <si>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</si>
  <si>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</si>
  <si>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</si>
  <si>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</si>
  <si>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</si>
  <si>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</si>
  <si>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</si>
  <si>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</si>
  <si>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</si>
  <si>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</si>
  <si>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</si>
  <si>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</si>
  <si>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</si>
  <si>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</si>
  <si>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</si>
  <si>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</si>
  <si>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</si>
  <si>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</si>
  <si>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</si>
  <si>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</si>
  <si>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</si>
  <si>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</si>
  <si>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</si>
  <si>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</si>
  <si>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</si>
  <si>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</si>
  <si>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</si>
  <si>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</si>
  <si>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</si>
  <si>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</si>
  <si>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</si>
  <si>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</si>
  <si>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</si>
  <si>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</si>
  <si>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</si>
  <si>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</si>
  <si>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</si>
  <si>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</si>
  <si>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</si>
  <si>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</si>
  <si>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</si>
  <si>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</si>
  <si>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</si>
  <si>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</si>
  <si>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</si>
  <si>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</si>
  <si>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</si>
  <si>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</si>
  <si>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</si>
  <si>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</si>
  <si>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</si>
  <si>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</si>
  <si>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</si>
  <si>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</si>
  <si>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</si>
  <si>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</si>
  <si>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</si>
  <si>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</si>
  <si>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</si>
  <si>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</si>
  <si>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</si>
  <si>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</si>
  <si>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</si>
  <si>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</si>
  <si>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</si>
  <si>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</si>
  <si>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</si>
  <si>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</si>
  <si>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</si>
  <si>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</si>
  <si>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</si>
  <si>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</si>
  <si>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</si>
  <si>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</si>
  <si>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</si>
  <si>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</si>
  <si>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</si>
  <si>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</si>
  <si>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</si>
  <si>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</si>
  <si>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</si>
  <si>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</si>
  <si>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</si>
  <si>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</si>
  <si>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</si>
  <si>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</si>
  <si>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</si>
  <si>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</si>
  <si>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</si>
  <si>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</si>
  <si>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</si>
  <si>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</si>
  <si>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</si>
  <si>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</si>
  <si>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</si>
  <si>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</si>
  <si>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</si>
  <si>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</si>
  <si>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</si>
  <si>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</si>
  <si>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</si>
  <si>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</si>
  <si>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</si>
  <si>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</si>
  <si>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</si>
  <si>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</si>
  <si>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</si>
  <si>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</si>
  <si>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</si>
  <si>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</si>
  <si>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</si>
  <si>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</si>
  <si>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</si>
  <si>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</si>
  <si>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</si>
  <si>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</si>
  <si>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</si>
  <si>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</si>
  <si>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</si>
  <si>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</si>
  <si>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</si>
  <si>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</si>
  <si>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</si>
  <si>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</si>
  <si>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</si>
  <si>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</si>
  <si>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</si>
  <si>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</si>
  <si>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</si>
  <si>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</si>
  <si>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</si>
  <si>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</si>
  <si>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</si>
  <si>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</si>
  <si>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</si>
  <si>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</si>
  <si>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</si>
  <si>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</si>
  <si>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</si>
  <si>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</si>
  <si>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</si>
  <si>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</si>
  <si>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</si>
  <si>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</si>
  <si>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</si>
  <si>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</si>
  <si>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</si>
  <si>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</si>
  <si>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</si>
  <si>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</si>
  <si>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</si>
  <si>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</si>
  <si>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</si>
  <si>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</si>
  <si>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</si>
  <si>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</si>
  <si>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</si>
  <si>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</si>
  <si>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</si>
  <si>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</si>
  <si>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</si>
  <si>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</si>
  <si>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</si>
  <si>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</si>
  <si>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</si>
  <si>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</si>
  <si>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</si>
  <si>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</si>
  <si>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</si>
  <si>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</si>
  <si>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</si>
  <si>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</si>
  <si>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</si>
  <si>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</si>
  <si>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</si>
  <si>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</si>
  <si>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</si>
  <si>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</si>
  <si>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</si>
  <si>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</si>
  <si>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</si>
  <si>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</si>
  <si>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</si>
  <si>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</si>
  <si>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</si>
  <si>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</si>
  <si>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</si>
  <si>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</si>
  <si>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</si>
  <si>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</si>
  <si>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</si>
  <si>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</si>
  <si>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</si>
  <si>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</si>
  <si>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</si>
  <si>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</si>
  <si>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</si>
  <si>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</si>
  <si>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</si>
  <si>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</si>
  <si>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</si>
  <si>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</si>
  <si>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</si>
  <si>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</si>
  <si>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</si>
  <si>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</si>
  <si>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</si>
  <si>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</si>
  <si>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</si>
  <si>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</si>
  <si>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</si>
  <si>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</si>
  <si>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</si>
  <si>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</si>
  <si>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</si>
  <si>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</si>
  <si>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</si>
  <si>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</si>
  <si>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</si>
  <si>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</si>
  <si>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</si>
  <si>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</si>
  <si>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</si>
  <si>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</si>
  <si>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</si>
  <si>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</si>
  <si>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</si>
  <si>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</si>
  <si>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</si>
  <si>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</si>
  <si>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</si>
  <si>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</si>
  <si>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</si>
  <si>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</si>
  <si>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</si>
  <si>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</si>
  <si>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</si>
  <si>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</si>
  <si>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</si>
  <si>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</si>
  <si>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</si>
  <si>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</si>
  <si>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</si>
  <si>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</si>
  <si>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</si>
  <si>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</si>
  <si>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</si>
  <si>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</si>
  <si>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</si>
  <si>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</si>
  <si>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</si>
  <si>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</si>
  <si>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</si>
  <si>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</si>
  <si>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</si>
  <si>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</si>
  <si>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</si>
  <si>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</si>
  <si>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</si>
  <si>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</si>
  <si>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</si>
  <si>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</si>
  <si>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</si>
  <si>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</si>
  <si>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</si>
  <si>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</si>
  <si>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</si>
  <si>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</si>
  <si>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</si>
  <si>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</si>
  <si>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</si>
  <si>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</si>
  <si>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</si>
  <si>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</si>
  <si>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</si>
  <si>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</si>
  <si>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</si>
  <si>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</si>
  <si>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</si>
  <si>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</si>
  <si>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</si>
  <si>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</si>
  <si>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</si>
  <si>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</si>
  <si>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</si>
  <si>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</si>
  <si>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</si>
  <si>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</si>
  <si>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</si>
  <si>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</si>
  <si>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</si>
  <si>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</si>
  <si>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</si>
  <si>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</si>
  <si>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</si>
  <si>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</si>
  <si>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</si>
  <si>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</si>
  <si>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</si>
  <si>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</si>
  <si>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</si>
  <si>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</si>
  <si>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</si>
  <si>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</si>
  <si>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</si>
  <si>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</si>
  <si>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</si>
  <si>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</si>
  <si>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</si>
  <si>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</si>
  <si>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</si>
  <si>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</si>
  <si>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</si>
  <si>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</si>
  <si>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</si>
  <si>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</si>
  <si>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</si>
  <si>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</si>
  <si>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</si>
  <si>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</si>
  <si>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</si>
  <si>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</si>
  <si>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</si>
  <si>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</si>
  <si>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</si>
  <si>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</si>
  <si>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</si>
  <si>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</si>
  <si>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</si>
  <si>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</si>
  <si>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</si>
  <si>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</si>
  <si>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</si>
  <si>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</si>
  <si>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</si>
  <si>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</si>
  <si>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</si>
  <si>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</si>
  <si>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</si>
  <si>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</si>
  <si>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</si>
  <si>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</si>
  <si>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</si>
  <si>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</si>
  <si>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</si>
  <si>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</si>
  <si>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</si>
  <si>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</si>
  <si>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</si>
  <si>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</si>
  <si>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</si>
  <si>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</si>
  <si>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</si>
  <si>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</si>
  <si>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</si>
  <si>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</si>
  <si>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</si>
  <si>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</si>
  <si>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</si>
  <si>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</si>
  <si>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</si>
  <si>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</si>
  <si>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</si>
  <si>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</si>
  <si>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</si>
  <si>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</si>
  <si>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</si>
  <si>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</si>
  <si>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</si>
  <si>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</si>
  <si>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</si>
  <si>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</si>
  <si>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</si>
  <si>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</si>
  <si>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</si>
  <si>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</si>
  <si>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</si>
  <si>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</si>
  <si>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</si>
  <si>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</si>
  <si>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</si>
  <si>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</si>
  <si>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</si>
  <si>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</si>
  <si>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</si>
  <si>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</si>
  <si>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</si>
  <si>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</si>
  <si>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</si>
  <si>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</si>
  <si>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</si>
  <si>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</si>
  <si>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</si>
  <si>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</si>
  <si>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</si>
  <si>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</si>
  <si>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</si>
  <si>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</si>
  <si>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</si>
  <si>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</si>
  <si>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</si>
  <si>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</si>
  <si>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</si>
  <si>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</si>
  <si>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</si>
  <si>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</si>
  <si>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</si>
  <si>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</si>
  <si>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</si>
  <si>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</si>
  <si>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</si>
  <si>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</si>
  <si>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</si>
  <si>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</si>
  <si>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</si>
  <si>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</si>
  <si>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</si>
  <si>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</si>
  <si>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</si>
  <si>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</si>
  <si>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</si>
  <si>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</si>
  <si>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</si>
  <si>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</si>
  <si>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</si>
  <si>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</si>
  <si>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</si>
  <si>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</si>
  <si>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</si>
  <si>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</si>
  <si>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</si>
  <si>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</si>
  <si>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</si>
  <si>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</si>
  <si>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</si>
  <si>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</si>
  <si>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</si>
  <si>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</si>
  <si>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</si>
  <si>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</si>
  <si>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</si>
  <si>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</si>
  <si>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</si>
  <si>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</si>
  <si>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</si>
  <si>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</si>
  <si>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</si>
  <si>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</si>
  <si>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</si>
  <si>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</si>
  <si>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</si>
  <si>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</si>
  <si>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</si>
  <si>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</si>
  <si>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</si>
  <si>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</si>
  <si>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</si>
  <si>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</si>
  <si>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</si>
  <si>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</si>
  <si>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</si>
  <si>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</si>
  <si>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</si>
  <si>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</si>
  <si>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</si>
  <si>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</si>
  <si>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</si>
  <si>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</si>
  <si>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</si>
  <si>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</si>
  <si>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</si>
  <si>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</si>
  <si>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</si>
  <si>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</si>
  <si>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</si>
  <si>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</si>
  <si>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</si>
  <si>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</si>
  <si>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</si>
  <si>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</si>
  <si>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</si>
  <si>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</si>
  <si>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</si>
  <si>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</si>
  <si>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</si>
  <si>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</si>
  <si>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</si>
  <si>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</si>
  <si>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</si>
  <si>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</si>
  <si>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</si>
  <si>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</si>
  <si>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</si>
  <si>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</si>
  <si>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</si>
  <si>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</si>
  <si>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</si>
  <si>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</si>
  <si>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</si>
  <si>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</si>
  <si>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</si>
  <si>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</si>
  <si>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</si>
  <si>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</si>
  <si>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</si>
  <si>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</si>
  <si>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</si>
  <si>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</si>
  <si>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</si>
  <si>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</si>
  <si>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</si>
  <si>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</si>
  <si>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</si>
  <si>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</si>
  <si>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</si>
  <si>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</si>
  <si>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</si>
  <si>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</si>
  <si>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</si>
  <si>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</si>
  <si>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</si>
  <si>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</si>
  <si>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</si>
  <si>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</si>
  <si>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</si>
  <si>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</si>
  <si>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</si>
  <si>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</si>
  <si>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</si>
  <si>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</si>
  <si>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</si>
  <si>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</si>
  <si>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</si>
  <si>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</si>
  <si>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</si>
  <si>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</si>
  <si>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</si>
  <si>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</si>
  <si>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</si>
  <si>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</si>
  <si>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</si>
  <si>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</si>
  <si>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</si>
  <si>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</si>
  <si>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</si>
  <si>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</si>
  <si>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</si>
  <si>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</si>
  <si>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</si>
  <si>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</si>
  <si>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</si>
  <si>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</si>
  <si>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</si>
  <si>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</si>
  <si>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</si>
  <si>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</si>
  <si>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</si>
  <si>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</si>
  <si>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</si>
  <si>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</si>
  <si>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</si>
  <si>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</si>
  <si>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</si>
  <si>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</si>
  <si>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</si>
  <si>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</si>
  <si>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</si>
  <si>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</si>
  <si>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</si>
  <si>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</si>
  <si>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</si>
  <si>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</si>
  <si>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</si>
  <si>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</si>
  <si>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</si>
  <si>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</si>
  <si>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</si>
  <si>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</si>
  <si>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</si>
  <si>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</si>
  <si>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</si>
  <si>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</si>
  <si>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</si>
  <si>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</si>
  <si>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</si>
  <si>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</si>
  <si>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</si>
  <si>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</si>
  <si>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</si>
  <si>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</si>
  <si>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</si>
  <si>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</si>
  <si>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</si>
  <si>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</si>
  <si>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</si>
  <si>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</si>
  <si>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</si>
  <si>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</si>
  <si>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</si>
  <si>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</si>
  <si>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</si>
  <si>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</si>
  <si>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</si>
  <si>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</si>
  <si>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</si>
  <si>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</si>
  <si>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</si>
  <si>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</si>
  <si>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</si>
  <si>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</si>
  <si>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</si>
  <si>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</si>
  <si>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</si>
  <si>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</si>
  <si>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</si>
  <si>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</si>
  <si>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</si>
  <si>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</si>
  <si>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</si>
  <si>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</si>
  <si>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</si>
  <si>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</si>
  <si>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</si>
  <si>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</si>
  <si>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</si>
  <si>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</si>
  <si>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</si>
  <si>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</si>
  <si>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</si>
  <si>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</si>
  <si>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</si>
  <si>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</si>
  <si>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</si>
  <si>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</si>
  <si>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</si>
  <si>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</si>
  <si>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</si>
  <si>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</si>
  <si>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</si>
  <si>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</si>
  <si>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</si>
  <si>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</si>
  <si>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</si>
  <si>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</si>
  <si>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</si>
  <si>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</si>
  <si>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</si>
  <si>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</si>
  <si>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</si>
  <si>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</si>
  <si>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</si>
  <si>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</si>
  <si>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</si>
  <si>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</si>
  <si>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</si>
  <si>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</si>
  <si>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</si>
  <si>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</si>
  <si>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</si>
  <si>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</si>
  <si>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</si>
  <si>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</si>
  <si>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</si>
  <si>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</si>
  <si>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</si>
  <si>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</si>
  <si>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</si>
  <si>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</si>
  <si>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</si>
  <si>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</si>
  <si>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</si>
  <si>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</si>
  <si>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</si>
  <si>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</si>
  <si>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</si>
  <si>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</si>
  <si>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</si>
  <si>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</si>
  <si>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</si>
  <si>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</si>
  <si>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</si>
  <si>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</si>
  <si>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</si>
  <si>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</si>
  <si>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</si>
  <si>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</si>
  <si>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</si>
  <si>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</si>
  <si>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</si>
  <si>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</si>
  <si>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</si>
  <si>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</si>
  <si>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</si>
  <si>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</si>
  <si>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</si>
  <si>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</si>
  <si>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</si>
  <si>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</si>
  <si>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</si>
  <si>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</si>
  <si>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</si>
  <si>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</si>
  <si>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</si>
  <si>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</si>
  <si>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</si>
  <si>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</si>
  <si>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</si>
  <si>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</si>
  <si>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</si>
  <si>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</si>
  <si>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</si>
  <si>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</si>
  <si>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</si>
  <si>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</si>
  <si>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</si>
  <si>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</si>
  <si>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</si>
  <si>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</si>
  <si>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</si>
  <si>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</si>
  <si>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</si>
  <si>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</si>
  <si>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</si>
  <si>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</si>
  <si>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</si>
  <si>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</si>
  <si>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</si>
  <si>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</si>
  <si>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</si>
  <si>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</si>
  <si>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</si>
  <si>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</si>
  <si>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</si>
  <si>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</si>
  <si>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</si>
  <si>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</si>
  <si>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</si>
  <si>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</si>
  <si>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</si>
  <si>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</si>
  <si>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</si>
  <si>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</si>
  <si>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</si>
  <si>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</si>
  <si>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</si>
  <si>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</si>
  <si>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</si>
  <si>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</si>
  <si>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</si>
  <si>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</si>
  <si>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</si>
  <si>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</si>
  <si>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</si>
  <si>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</si>
  <si>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</si>
  <si>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</si>
  <si>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</si>
  <si>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</si>
  <si>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</si>
  <si>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</si>
  <si>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</si>
  <si>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</si>
  <si>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</si>
  <si>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</si>
  <si>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</si>
  <si>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</si>
  <si>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</si>
  <si>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</si>
  <si>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</si>
  <si>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</si>
  <si>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</si>
  <si>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</si>
  <si>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</si>
  <si>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</si>
  <si>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</si>
  <si>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</si>
  <si>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</si>
  <si>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</si>
  <si>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</si>
  <si>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</si>
  <si>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</si>
  <si>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</si>
  <si>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</si>
  <si>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</si>
  <si>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</si>
  <si>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</si>
  <si>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</si>
  <si>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</si>
  <si>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</si>
  <si>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</si>
  <si>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</si>
  <si>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</si>
  <si>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</si>
  <si>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</si>
  <si>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</si>
  <si>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</si>
  <si>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</si>
  <si>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</si>
  <si>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</si>
  <si>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</si>
  <si>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</si>
  <si>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</si>
  <si>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</si>
  <si>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</si>
  <si>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</si>
  <si>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</si>
  <si>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</si>
  <si>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</si>
  <si>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</si>
  <si>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</si>
  <si>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</si>
  <si>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</si>
  <si>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</si>
  <si>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</si>
  <si>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</si>
  <si>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</si>
  <si>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</si>
  <si>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</si>
  <si>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</si>
  <si>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</si>
  <si>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</si>
  <si>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</si>
  <si>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</si>
  <si>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</si>
  <si>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</si>
  <si>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</si>
  <si>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</si>
  <si>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</si>
  <si>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</si>
  <si>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</si>
  <si>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</si>
  <si>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</si>
  <si>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</si>
  <si>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</si>
  <si>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</si>
  <si>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</si>
  <si>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</si>
  <si>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</si>
  <si>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</si>
  <si>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</si>
  <si>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</si>
  <si>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</si>
  <si>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</si>
  <si>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</si>
  <si>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</si>
  <si>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</si>
  <si>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</si>
  <si>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</si>
  <si>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</si>
  <si>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</si>
  <si>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</si>
  <si>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</si>
  <si>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</si>
  <si>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</si>
  <si>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</si>
  <si>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</si>
  <si>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</si>
  <si>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</si>
  <si>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</si>
  <si>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</si>
  <si>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</si>
  <si>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</si>
  <si>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</si>
  <si>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</si>
  <si>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</si>
  <si>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</si>
  <si>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</si>
  <si>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</si>
  <si>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</si>
  <si>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</si>
  <si>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</si>
  <si>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</si>
  <si>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</si>
  <si>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</si>
  <si>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</si>
  <si>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</si>
  <si>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</si>
  <si>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</si>
  <si>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</si>
  <si>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</si>
  <si>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</si>
  <si>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</si>
  <si>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</si>
  <si>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</si>
  <si>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</si>
  <si>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</si>
  <si>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</si>
  <si>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</si>
  <si>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</si>
  <si>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</si>
  <si>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</si>
  <si>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</si>
  <si>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</si>
  <si>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</si>
  <si>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</si>
  <si>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</si>
  <si>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</si>
  <si>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</si>
  <si>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</si>
  <si>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</si>
  <si>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</si>
  <si>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</si>
  <si>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</si>
  <si>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</si>
  <si>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</si>
  <si>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</si>
  <si>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</si>
  <si>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</si>
  <si>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</si>
  <si>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</si>
  <si>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</si>
  <si>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</si>
  <si>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</si>
  <si>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</si>
  <si>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</si>
  <si>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</si>
  <si>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</si>
  <si>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</si>
  <si>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</si>
  <si>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</si>
  <si>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</si>
  <si>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</si>
  <si>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</si>
  <si>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</si>
  <si>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</si>
  <si>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</si>
  <si>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</si>
  <si>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</si>
  <si>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</si>
  <si>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</si>
  <si>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</si>
  <si>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</si>
  <si>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</si>
  <si>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</si>
  <si>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</si>
  <si>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</si>
  <si>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</si>
  <si>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</si>
  <si>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</si>
  <si>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</si>
  <si>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</si>
  <si>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</si>
  <si>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</si>
  <si>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</si>
  <si>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</si>
  <si>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</si>
  <si>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</si>
  <si>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</si>
  <si>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</si>
  <si>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</si>
  <si>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</si>
  <si>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</si>
  <si>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</si>
  <si>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</si>
  <si>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</si>
  <si>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</si>
  <si>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</si>
  <si>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</si>
  <si>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</si>
  <si>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</si>
  <si>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</si>
  <si>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</si>
  <si>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</si>
  <si>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</si>
  <si>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</si>
  <si>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</si>
  <si>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</si>
  <si>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</si>
  <si>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</si>
  <si>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</si>
  <si>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</si>
  <si>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</si>
  <si>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</si>
  <si>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</si>
  <si>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</si>
  <si>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</si>
  <si>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</si>
  <si>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</si>
  <si>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</si>
  <si>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</si>
  <si>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</si>
  <si>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</si>
  <si>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</si>
  <si>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</si>
  <si>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</si>
  <si>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</si>
  <si>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</si>
  <si>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</si>
  <si>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</si>
  <si>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</si>
  <si>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</si>
  <si>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</si>
  <si>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</si>
  <si>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</si>
  <si>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</si>
  <si>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</si>
  <si>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</si>
  <si>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</si>
  <si>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</si>
  <si>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</si>
  <si>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</si>
  <si>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</si>
  <si>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</si>
  <si>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</si>
  <si>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</si>
  <si>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</si>
  <si>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</si>
  <si>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</si>
  <si>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</si>
  <si>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</si>
  <si>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</si>
  <si>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</si>
  <si>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</si>
  <si>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</si>
  <si>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</si>
  <si>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</si>
  <si>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</si>
  <si>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</si>
  <si>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</si>
  <si>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</si>
  <si>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</si>
  <si>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</si>
  <si>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</si>
  <si>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</si>
  <si>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</si>
  <si>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</si>
  <si>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</si>
  <si>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</si>
  <si>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</si>
  <si>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</si>
  <si>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</si>
  <si>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</si>
  <si>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</si>
  <si>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</si>
  <si>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</si>
  <si>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</si>
  <si>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</si>
  <si>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</si>
  <si>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</si>
  <si>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</si>
  <si>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</si>
  <si>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</si>
  <si>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</si>
  <si>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</si>
  <si>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</si>
  <si>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</si>
  <si>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</si>
  <si>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</si>
  <si>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</si>
  <si>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</si>
  <si>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</si>
  <si>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</si>
  <si>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</si>
  <si>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</si>
  <si>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</si>
  <si>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</si>
  <si>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</si>
  <si>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</si>
  <si>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</si>
  <si>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</si>
  <si>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</si>
  <si>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</si>
  <si>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</si>
  <si>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</si>
  <si>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</si>
  <si>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</si>
  <si>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</si>
  <si>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</si>
  <si>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</si>
  <si>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</si>
  <si>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</si>
  <si>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</si>
  <si>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</si>
  <si>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</si>
  <si>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</si>
  <si>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</si>
  <si>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</si>
  <si>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</si>
  <si>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</si>
  <si>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</si>
  <si>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</si>
  <si>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</si>
  <si>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</si>
  <si>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</si>
  <si>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</si>
  <si>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</si>
  <si>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</si>
  <si>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</si>
  <si>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</si>
  <si>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</si>
  <si>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</si>
  <si>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</si>
  <si>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</si>
  <si>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</si>
  <si>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</si>
  <si>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</si>
  <si>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</si>
  <si>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</si>
  <si>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</si>
  <si>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</si>
  <si>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</si>
  <si>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</si>
  <si>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</si>
  <si>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</si>
  <si>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</si>
  <si>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</si>
  <si>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</si>
  <si>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</si>
  <si>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</si>
  <si>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</si>
  <si>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</si>
  <si>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</si>
  <si>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</si>
  <si>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</si>
  <si>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</si>
  <si>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</si>
  <si>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</si>
  <si>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</si>
  <si>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</si>
  <si>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</si>
  <si>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</si>
  <si>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</si>
  <si>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</si>
  <si>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</si>
  <si>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</si>
  <si>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</si>
  <si>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</si>
  <si>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</si>
  <si>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</si>
  <si>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</si>
  <si>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</si>
  <si>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</si>
  <si>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</si>
  <si>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</si>
  <si>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</si>
  <si>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</si>
  <si>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</si>
  <si>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</si>
  <si>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</si>
  <si>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</si>
  <si>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</si>
  <si>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</si>
  <si>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</si>
  <si>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</si>
  <si>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</si>
  <si>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</si>
  <si>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</si>
  <si>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</si>
  <si>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</si>
  <si>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</si>
  <si>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</si>
  <si>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</si>
  <si>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</si>
  <si>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</si>
  <si>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</si>
  <si>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</si>
  <si>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</si>
  <si>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</si>
  <si>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</si>
  <si>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</si>
  <si>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</si>
  <si>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</si>
  <si>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</si>
  <si>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</si>
  <si>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</si>
  <si>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</si>
  <si>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</si>
  <si>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</si>
  <si>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</si>
  <si>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</si>
  <si>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</si>
  <si>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</si>
  <si>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</si>
  <si>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</si>
  <si>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</si>
  <si>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</si>
  <si>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</si>
  <si>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</si>
  <si>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</si>
  <si>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</si>
  <si>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</si>
  <si>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</si>
  <si>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</si>
  <si>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</si>
  <si>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</si>
  <si>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</si>
  <si>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</si>
  <si>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</si>
  <si>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</si>
  <si>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</si>
  <si>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</si>
  <si>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</si>
  <si>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</si>
  <si>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</si>
  <si>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</si>
  <si>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</si>
  <si>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</si>
  <si>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</si>
  <si>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</si>
  <si>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</si>
  <si>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</si>
  <si>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</si>
  <si>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</si>
  <si>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</si>
  <si>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</si>
  <si>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</si>
  <si>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</si>
  <si>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</si>
  <si>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</si>
  <si>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</si>
  <si>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</si>
  <si>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</si>
  <si>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</si>
  <si>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</si>
  <si>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</si>
  <si>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</si>
  <si>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</si>
  <si>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</si>
  <si>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</si>
  <si>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</si>
  <si>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</si>
  <si>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</si>
  <si>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</si>
  <si>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</si>
  <si>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</si>
  <si>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</si>
  <si>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</si>
  <si>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</si>
  <si>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</si>
  <si>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</si>
  <si>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</si>
  <si>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</si>
  <si>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</si>
  <si>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</si>
  <si>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</si>
  <si>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</si>
  <si>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</si>
  <si>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</si>
  <si>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</si>
  <si>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</si>
  <si>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</si>
  <si>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</si>
  <si>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</si>
  <si>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</si>
  <si>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</si>
  <si>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</si>
  <si>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</si>
  <si>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</si>
  <si>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</si>
  <si>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</si>
  <si>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</si>
  <si>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</si>
  <si>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</si>
  <si>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</si>
  <si>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</si>
  <si>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</si>
  <si>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</si>
  <si>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</si>
  <si>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</si>
  <si>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</si>
  <si>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</si>
  <si>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</si>
  <si>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</si>
  <si>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</si>
  <si>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</si>
  <si>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</si>
  <si>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</si>
  <si>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</si>
  <si>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</si>
  <si>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</si>
  <si>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</si>
  <si>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</si>
  <si>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</si>
  <si>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</si>
  <si>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</si>
  <si>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</si>
  <si>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</si>
  <si>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</si>
  <si>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</si>
  <si>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</si>
  <si>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</si>
  <si>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</si>
  <si>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</si>
  <si>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</si>
  <si>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</si>
  <si>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</si>
  <si>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</si>
  <si>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</si>
  <si>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</si>
  <si>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</si>
  <si>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</si>
  <si>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</si>
  <si>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</si>
  <si>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</si>
  <si>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</si>
  <si>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</si>
  <si>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</si>
  <si>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</si>
  <si>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</si>
  <si>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</si>
  <si>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</si>
  <si>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</si>
  <si>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</si>
  <si>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</si>
  <si>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</si>
  <si>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</si>
  <si>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</si>
  <si>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</si>
  <si>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</si>
  <si>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</si>
  <si>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</si>
  <si>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</si>
  <si>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</si>
  <si>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</si>
  <si>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</si>
  <si>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</si>
  <si>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</si>
  <si>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</si>
  <si>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</si>
  <si>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</si>
  <si>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</si>
  <si>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</si>
  <si>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</si>
  <si>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</si>
  <si>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</si>
  <si>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</si>
  <si>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</si>
  <si>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</si>
  <si>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</si>
  <si>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</si>
  <si>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</si>
  <si>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</si>
  <si>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</si>
  <si>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</si>
  <si>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</si>
  <si>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</si>
  <si>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</si>
  <si>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</si>
  <si>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</si>
  <si>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</si>
  <si>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</si>
  <si>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</si>
  <si>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</si>
  <si>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</si>
  <si>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</si>
  <si>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</si>
  <si>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</si>
  <si>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</si>
  <si>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</si>
  <si>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</si>
  <si>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</si>
  <si>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</si>
  <si>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</si>
  <si>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</si>
  <si>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</si>
  <si>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</si>
  <si>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</si>
  <si>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</si>
  <si>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</si>
  <si>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</si>
  <si>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</si>
  <si>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</si>
  <si>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</si>
  <si>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</si>
  <si>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</si>
  <si>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</si>
  <si>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</si>
  <si>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</si>
  <si>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</si>
  <si>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</si>
  <si>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</si>
  <si>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</si>
  <si>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</si>
  <si>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</si>
  <si>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</si>
  <si>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</si>
  <si>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</si>
  <si>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</si>
  <si>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</si>
  <si>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</si>
  <si>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</si>
  <si>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</si>
  <si>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</si>
  <si>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</si>
  <si>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</si>
  <si>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</si>
  <si>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</si>
  <si>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</si>
  <si>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</si>
  <si>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</si>
  <si>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</si>
  <si>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</si>
  <si>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</si>
  <si>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</si>
  <si>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</si>
  <si>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</si>
  <si>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</si>
  <si>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</si>
  <si>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</si>
  <si>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</si>
  <si>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</si>
  <si>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</si>
  <si>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</si>
  <si>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</si>
  <si>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</si>
  <si>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</si>
  <si>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</si>
  <si>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</si>
  <si>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</si>
  <si>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</si>
  <si>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</si>
  <si>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</si>
  <si>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</si>
  <si>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</si>
  <si>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</si>
  <si>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</si>
  <si>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</si>
  <si>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</si>
  <si>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</si>
  <si>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</si>
  <si>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</si>
  <si>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</si>
  <si>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</si>
  <si>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</si>
  <si>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</si>
  <si>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</si>
  <si>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</si>
  <si>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</si>
  <si>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</si>
  <si>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</si>
  <si>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</si>
  <si>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</si>
  <si>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</si>
  <si>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</si>
  <si>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</si>
  <si>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</si>
  <si>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</si>
  <si>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</si>
  <si>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</si>
  <si>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</si>
  <si>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</si>
  <si>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</si>
  <si>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</si>
  <si>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</si>
  <si>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</si>
  <si>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</si>
  <si>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</si>
  <si>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</si>
  <si>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</si>
  <si>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</si>
  <si>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</si>
  <si>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</si>
  <si>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</si>
  <si>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</si>
  <si>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</si>
  <si>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</si>
  <si>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</si>
  <si>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</si>
  <si>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</si>
  <si>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</si>
  <si>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</si>
  <si>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</si>
  <si>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</si>
  <si>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</si>
  <si>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</si>
  <si>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</si>
  <si>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</si>
  <si>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</si>
  <si>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</si>
  <si>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</si>
  <si>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</si>
  <si>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</si>
  <si>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</si>
  <si>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</si>
  <si>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</si>
  <si>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</si>
  <si>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</si>
  <si>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</si>
  <si>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</si>
  <si>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</si>
  <si>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</si>
  <si>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</si>
  <si>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</si>
  <si>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</si>
  <si>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</si>
  <si>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</si>
  <si>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</si>
  <si>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</si>
  <si>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</si>
  <si>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</si>
  <si>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</si>
  <si>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</si>
  <si>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</si>
  <si>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</si>
  <si>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</si>
  <si>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</si>
  <si>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</si>
  <si>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</si>
  <si>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</si>
  <si>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</si>
  <si>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</si>
  <si>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</si>
  <si>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</si>
  <si>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</si>
  <si>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</si>
  <si>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</si>
  <si>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</si>
  <si>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</si>
  <si>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</si>
  <si>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</si>
  <si>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</si>
  <si>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</si>
  <si>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</si>
  <si>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</si>
  <si>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</si>
  <si>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</si>
  <si>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</si>
  <si>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</si>
  <si>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</si>
  <si>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</si>
  <si>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</si>
  <si>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</si>
  <si>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</si>
  <si>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</si>
  <si>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</si>
  <si>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</si>
  <si>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</si>
  <si>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</si>
  <si>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</si>
  <si>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</si>
  <si>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</si>
  <si>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</si>
  <si>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</si>
  <si>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</si>
  <si>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</si>
  <si>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</si>
  <si>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</si>
  <si>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</si>
  <si>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</si>
  <si>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</si>
  <si>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</si>
  <si>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</si>
  <si>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</si>
  <si>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</si>
  <si>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</si>
  <si>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</si>
  <si>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</si>
  <si>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</si>
  <si>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</si>
  <si>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</si>
  <si>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</si>
  <si>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</si>
  <si>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</si>
  <si>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</si>
  <si>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</si>
  <si>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</si>
  <si>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</si>
  <si>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</si>
  <si>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</si>
  <si>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</si>
  <si>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</si>
  <si>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</si>
  <si>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</si>
  <si>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</si>
  <si>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</si>
  <si>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</si>
  <si>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</si>
  <si>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</si>
  <si>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</si>
  <si>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</si>
  <si>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</si>
  <si>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</si>
  <si>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</si>
  <si>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</si>
  <si>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</si>
  <si>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</si>
  <si>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</si>
  <si>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</si>
  <si>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</si>
  <si>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</si>
  <si>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</si>
  <si>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</si>
  <si>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</si>
  <si>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</si>
  <si>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</si>
  <si>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</si>
  <si>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</si>
  <si>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</si>
  <si>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</si>
  <si>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</si>
  <si>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</si>
  <si>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</si>
  <si>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</si>
  <si>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</si>
  <si>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</si>
  <si>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</si>
  <si>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</si>
  <si>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</si>
  <si>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</si>
  <si>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</si>
  <si>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</si>
  <si>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</si>
  <si>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</si>
  <si>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</si>
  <si>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</si>
  <si>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</si>
  <si>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</si>
  <si>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</si>
  <si>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</si>
  <si>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</si>
  <si>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</si>
  <si>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</si>
  <si>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</si>
  <si>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</si>
  <si>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</si>
  <si>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</si>
  <si>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</si>
  <si>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</si>
  <si>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</si>
  <si>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</si>
  <si>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</si>
  <si>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</si>
  <si>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</si>
  <si>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</si>
  <si>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</si>
  <si>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</si>
  <si>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</si>
  <si>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</si>
  <si>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</si>
  <si>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</si>
  <si>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</si>
  <si>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</si>
  <si>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</si>
  <si>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</si>
  <si>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</si>
  <si>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</si>
  <si>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</si>
  <si>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</si>
  <si>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</si>
  <si>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</si>
  <si>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</si>
  <si>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</si>
  <si>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</si>
  <si>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</si>
  <si>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</si>
  <si>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</si>
  <si>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</si>
  <si>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</si>
  <si>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</si>
  <si>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</si>
  <si>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</si>
  <si>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</si>
  <si>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</si>
  <si>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</si>
  <si>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</si>
  <si>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</si>
  <si>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</si>
  <si>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</si>
  <si>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</si>
  <si>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</si>
  <si>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</si>
  <si>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</si>
  <si>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</si>
  <si>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</si>
  <si>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</si>
  <si>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</si>
  <si>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</si>
  <si>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</si>
  <si>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</si>
  <si>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</si>
  <si>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</si>
  <si>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</si>
  <si>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</si>
  <si>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</si>
  <si>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</si>
  <si>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</si>
  <si>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</si>
  <si>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</si>
  <si>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</si>
  <si>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</si>
  <si>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</si>
  <si>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</si>
  <si>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</si>
  <si>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</si>
  <si>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</si>
  <si>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</si>
  <si>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</si>
  <si>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</si>
  <si>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</si>
  <si>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</si>
  <si>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</si>
  <si>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</si>
  <si>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</si>
  <si>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</si>
  <si>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</si>
  <si>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</si>
  <si>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</si>
  <si>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</si>
  <si>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</si>
  <si>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</si>
  <si>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</si>
  <si>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</si>
  <si>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</si>
  <si>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</si>
  <si>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</si>
  <si>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</si>
  <si>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</si>
  <si>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</si>
  <si>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</si>
  <si>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</si>
  <si>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</si>
  <si>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</si>
  <si>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</si>
  <si>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</si>
  <si>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</si>
  <si>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</si>
  <si>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</si>
  <si>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</si>
  <si>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</si>
  <si>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</si>
  <si>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</si>
  <si>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</si>
  <si>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</si>
  <si>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</si>
  <si>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</si>
  <si>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</si>
  <si>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</si>
  <si>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</si>
  <si>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</si>
  <si>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</si>
  <si>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</si>
  <si>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</si>
  <si>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</si>
  <si>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</si>
  <si>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</si>
  <si>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</si>
  <si>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</si>
  <si>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</si>
  <si>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</si>
  <si>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</si>
  <si>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</si>
  <si>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</si>
  <si>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</si>
  <si>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</si>
  <si>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</si>
  <si>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</si>
  <si>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</si>
  <si>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</si>
  <si>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</si>
  <si>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</si>
  <si>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</si>
  <si>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</si>
  <si>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</si>
  <si>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</si>
  <si>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</si>
  <si>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</si>
  <si>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</si>
  <si>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</si>
  <si>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</si>
  <si>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</si>
  <si>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</si>
  <si>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</si>
  <si>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</si>
  <si>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</si>
  <si>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</si>
  <si>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</si>
  <si>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</si>
  <si>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</si>
  <si>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</si>
  <si>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</si>
  <si>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</si>
  <si>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</si>
  <si>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</si>
  <si>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</si>
  <si>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</si>
  <si>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</si>
  <si>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</si>
  <si>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</si>
  <si>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</si>
  <si>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</si>
  <si>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</si>
  <si>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</si>
  <si>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</si>
  <si>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</si>
  <si>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</si>
  <si>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</si>
  <si>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</si>
  <si>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</si>
  <si>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</si>
  <si>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</si>
  <si>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</si>
  <si>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</si>
  <si>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</si>
  <si>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</si>
  <si>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</si>
  <si>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</si>
  <si>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</si>
  <si>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</si>
  <si>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</si>
  <si>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</si>
  <si>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</si>
  <si>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</si>
  <si>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</si>
  <si>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</si>
  <si>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</si>
  <si>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</si>
  <si>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</si>
  <si>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</si>
  <si>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</si>
  <si>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</si>
  <si>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</si>
  <si>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</si>
  <si>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</si>
  <si>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</si>
  <si>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</si>
  <si>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</si>
  <si>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</si>
  <si>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</si>
  <si>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</si>
  <si>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</si>
  <si>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</si>
  <si>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</si>
  <si>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</si>
  <si>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</si>
  <si>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</si>
  <si>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</si>
  <si>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</si>
  <si>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</si>
  <si>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</si>
  <si>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</si>
  <si>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</si>
  <si>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</si>
  <si>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</si>
  <si>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</si>
  <si>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</si>
  <si>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</si>
  <si>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</si>
  <si>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</si>
  <si>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</si>
  <si>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</si>
  <si>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</si>
  <si>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</si>
  <si>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</si>
  <si>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</si>
  <si>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</si>
  <si>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</si>
  <si>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</si>
  <si>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</si>
  <si>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</si>
  <si>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</si>
  <si>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</si>
  <si>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</si>
  <si>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</si>
  <si>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</si>
  <si>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</si>
  <si>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</si>
  <si>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</si>
  <si>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</si>
  <si>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</si>
  <si>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</si>
  <si>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</si>
  <si>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</si>
  <si>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</si>
  <si>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</si>
  <si>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</si>
  <si>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</si>
  <si>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</si>
  <si>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</si>
  <si>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</si>
  <si>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</si>
  <si>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</si>
  <si>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</si>
  <si>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</si>
  <si>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</si>
  <si>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</si>
  <si>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</si>
  <si>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</si>
  <si>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</si>
  <si>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</si>
  <si>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</si>
  <si>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</si>
  <si>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</si>
  <si>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</si>
  <si>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</si>
  <si>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</si>
  <si>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</si>
  <si>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</si>
  <si>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</si>
  <si>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</si>
  <si>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</si>
  <si>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</si>
  <si>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</si>
  <si>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</si>
  <si>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</si>
  <si>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</si>
  <si>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</si>
  <si>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</si>
  <si>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</si>
  <si>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</si>
  <si>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</si>
  <si>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</si>
  <si>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</si>
  <si>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</si>
  <si>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</si>
  <si>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</si>
  <si>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</si>
  <si>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</si>
  <si>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</si>
  <si>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</si>
  <si>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</si>
  <si>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</si>
  <si>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</si>
  <si>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</si>
  <si>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</si>
  <si>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</si>
  <si>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</si>
  <si>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</si>
  <si>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</si>
  <si>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</si>
  <si>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</si>
  <si>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</si>
  <si>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</si>
  <si>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</si>
  <si>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</si>
  <si>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</si>
  <si>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</si>
  <si>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</si>
  <si>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</si>
  <si>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</si>
  <si>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</si>
  <si>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</si>
  <si>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</si>
  <si>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</si>
  <si>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</si>
  <si>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</si>
  <si>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</si>
  <si>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</si>
  <si>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</si>
  <si>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</si>
  <si>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</si>
  <si>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</si>
  <si>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</si>
  <si>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</si>
  <si>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</si>
  <si>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</si>
  <si>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</si>
  <si>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</si>
  <si>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</si>
  <si>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</si>
  <si>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</si>
  <si>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</si>
  <si>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</si>
  <si>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</si>
  <si>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</si>
  <si>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</si>
  <si>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</si>
  <si>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</si>
  <si>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</si>
  <si>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</si>
  <si>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</si>
  <si>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</si>
  <si>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</si>
  <si>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</si>
  <si>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</si>
  <si>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</si>
  <si>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</si>
  <si>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</si>
  <si>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</si>
  <si>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</si>
  <si>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</si>
  <si>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</si>
  <si>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</si>
  <si>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</si>
  <si>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</si>
  <si>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</si>
  <si>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</si>
  <si>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</si>
  <si>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</si>
  <si>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</si>
  <si>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</si>
  <si>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</si>
  <si>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</si>
  <si>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</si>
  <si>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</si>
  <si>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</si>
  <si>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</si>
  <si>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</si>
  <si>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</si>
  <si>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</si>
  <si>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</si>
  <si>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</si>
  <si>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</si>
  <si>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</si>
  <si>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</si>
  <si>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</si>
  <si>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</si>
  <si>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</si>
  <si>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</si>
  <si>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</si>
  <si>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</si>
  <si>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</si>
  <si>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</si>
  <si>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</si>
  <si>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</si>
  <si>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</si>
  <si>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</si>
  <si>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</si>
  <si>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</si>
  <si>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</si>
  <si>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</si>
  <si>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</si>
  <si>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</si>
  <si>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</si>
  <si>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</si>
  <si>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</si>
  <si>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</si>
  <si>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</si>
  <si>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</si>
  <si>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</si>
  <si>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</si>
  <si>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</si>
  <si>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</si>
  <si>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</si>
  <si>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</si>
  <si>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</si>
  <si>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</si>
  <si>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</si>
  <si>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</si>
  <si>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</si>
  <si>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</si>
  <si>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</si>
  <si>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</si>
  <si>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</si>
  <si>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</si>
  <si>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</si>
  <si>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</si>
  <si>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</si>
  <si>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</si>
  <si>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</si>
  <si>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</si>
  <si>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</si>
  <si>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</si>
  <si>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</si>
  <si>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</si>
  <si>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</si>
  <si>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</si>
  <si>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</si>
  <si>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</si>
  <si>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</si>
  <si>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</si>
  <si>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</si>
  <si>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</si>
  <si>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</si>
  <si>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</si>
  <si>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</si>
  <si>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</si>
  <si>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</si>
  <si>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</si>
  <si>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</si>
  <si>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</si>
  <si>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</si>
  <si>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</si>
  <si>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</si>
  <si>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</si>
  <si>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</si>
  <si>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</si>
  <si>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</si>
  <si>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</si>
  <si>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</si>
  <si>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</si>
  <si>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</si>
  <si>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</si>
  <si>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</si>
  <si>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</si>
  <si>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</si>
  <si>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</si>
  <si>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</si>
  <si>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</si>
  <si>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</si>
  <si>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</si>
  <si>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</si>
  <si>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</si>
  <si>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</si>
  <si>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</si>
  <si>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</si>
  <si>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</si>
  <si>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</si>
  <si>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</si>
  <si>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</si>
  <si>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</si>
  <si>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</si>
  <si>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</si>
  <si>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</si>
  <si>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</si>
  <si>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</si>
  <si>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</si>
  <si>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</si>
  <si>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</si>
  <si>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</si>
  <si>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</si>
  <si>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</si>
  <si>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</si>
  <si>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</si>
  <si>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</si>
  <si>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</si>
  <si>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</si>
  <si>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</si>
  <si>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</si>
  <si>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</si>
  <si>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</si>
  <si>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</si>
  <si>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</si>
  <si>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</si>
  <si>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</si>
  <si>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</si>
  <si>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</si>
  <si>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</si>
  <si>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</si>
  <si>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</si>
  <si>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</si>
  <si>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</si>
  <si>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</si>
  <si>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</si>
  <si>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</si>
  <si>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</si>
  <si>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</si>
  <si>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</si>
  <si>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</si>
  <si>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</si>
  <si>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</si>
  <si>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</si>
  <si>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</si>
  <si>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</si>
  <si>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</si>
  <si>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</si>
  <si>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</si>
  <si>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</si>
  <si>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</si>
  <si>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</si>
  <si>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</si>
  <si>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</si>
  <si>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</si>
  <si>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</si>
  <si>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</si>
  <si>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</si>
  <si>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</si>
  <si>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</si>
  <si>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</si>
  <si>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</si>
  <si>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</si>
  <si>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</si>
  <si>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</si>
  <si>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</si>
  <si>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</si>
  <si>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</si>
  <si>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</si>
  <si>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</si>
  <si>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</si>
  <si>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</si>
  <si>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</si>
  <si>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</si>
  <si>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</si>
  <si>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</si>
  <si>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</si>
  <si>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</si>
  <si>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</si>
  <si>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</si>
  <si>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</si>
  <si>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</si>
  <si>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</si>
  <si>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</si>
  <si>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</si>
  <si>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</si>
  <si>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</si>
  <si>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</si>
  <si>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</si>
  <si>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</si>
  <si>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</si>
  <si>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</si>
  <si>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</si>
  <si>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</si>
  <si>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</si>
  <si>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</si>
  <si>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</si>
  <si>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</si>
  <si>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</si>
  <si>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</si>
  <si>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</si>
  <si>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</si>
  <si>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</si>
  <si>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</si>
  <si>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</si>
  <si>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</si>
  <si>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</si>
  <si>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</si>
  <si>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</si>
  <si>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</si>
  <si>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</si>
  <si>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</si>
  <si>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</si>
  <si>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</si>
  <si>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</si>
  <si>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</si>
  <si>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</si>
  <si>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</si>
  <si>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</si>
  <si>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</si>
  <si>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</si>
  <si>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</si>
  <si>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</si>
  <si>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</si>
  <si>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</si>
  <si>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</si>
  <si>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</si>
  <si>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</si>
  <si>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</si>
  <si>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</si>
  <si>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</si>
  <si>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</si>
  <si>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</si>
  <si>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</si>
  <si>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</si>
  <si>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</si>
  <si>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</si>
  <si>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</si>
  <si>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</si>
  <si>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</si>
  <si>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</si>
  <si>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</si>
  <si>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</si>
  <si>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</si>
  <si>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</si>
  <si>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</si>
  <si>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</si>
  <si>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</si>
  <si>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</si>
  <si>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</si>
  <si>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</si>
  <si>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</si>
  <si>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</si>
  <si>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</si>
  <si>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</si>
  <si>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</si>
  <si>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</si>
  <si>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</si>
  <si>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</si>
  <si>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</si>
  <si>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</si>
  <si>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</si>
  <si>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</si>
  <si>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</si>
  <si>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</si>
  <si>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</si>
  <si>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</si>
  <si>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</si>
  <si>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</si>
  <si>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</si>
  <si>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</si>
  <si>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</si>
  <si>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</si>
  <si>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</si>
  <si>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</si>
  <si>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</si>
  <si>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</si>
  <si>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</si>
  <si>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</si>
  <si>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</si>
  <si>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</si>
  <si>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</si>
  <si>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</si>
  <si>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</si>
  <si>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</si>
  <si>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</si>
  <si>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</si>
  <si>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</si>
  <si>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</si>
  <si>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</si>
  <si>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</si>
  <si>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</si>
  <si>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</si>
  <si>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</si>
  <si>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</si>
  <si>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</si>
  <si>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</si>
  <si>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</si>
  <si>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</si>
  <si>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</si>
  <si>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</si>
  <si>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</si>
  <si>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</si>
  <si>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</si>
  <si>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</si>
  <si>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</si>
  <si>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</si>
  <si>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</si>
  <si>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</si>
  <si>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</si>
  <si>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</si>
  <si>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</si>
  <si>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</si>
  <si>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</si>
  <si>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</si>
  <si>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</si>
  <si>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</si>
  <si>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</si>
  <si>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</si>
  <si>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</si>
  <si>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</si>
  <si>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</si>
  <si>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</si>
  <si>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</si>
  <si>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</si>
  <si>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</si>
  <si>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</si>
  <si>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</si>
  <si>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</si>
  <si>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</si>
  <si>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</si>
  <si>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</si>
  <si>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</si>
  <si>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</si>
  <si>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</si>
  <si>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</si>
  <si>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</si>
  <si>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</si>
  <si>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</si>
  <si>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</si>
  <si>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</si>
  <si>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</si>
  <si>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</si>
  <si>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</si>
  <si>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</si>
  <si>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</si>
  <si>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</si>
  <si>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</si>
  <si>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</si>
  <si>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</si>
  <si>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</si>
  <si>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</si>
  <si>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</si>
  <si>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</si>
  <si>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</si>
  <si>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</si>
  <si>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</si>
  <si>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</si>
  <si>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</si>
  <si>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</si>
  <si>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</si>
  <si>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</si>
  <si>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</si>
  <si>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</si>
  <si>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</si>
  <si>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</si>
  <si>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</si>
  <si>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</si>
  <si>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</si>
  <si>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</si>
  <si>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</si>
  <si>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</si>
  <si>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</si>
  <si>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</si>
  <si>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</si>
  <si>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</si>
  <si>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</si>
  <si>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</si>
  <si>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</si>
  <si>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</si>
  <si>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</si>
  <si>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</si>
  <si>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</si>
  <si>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</si>
  <si>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</si>
  <si>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</si>
  <si>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</si>
  <si>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</si>
  <si>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</si>
  <si>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</si>
  <si>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</si>
  <si>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</si>
  <si>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</si>
  <si>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</si>
  <si>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</si>
  <si>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</si>
  <si>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</si>
  <si>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</si>
  <si>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</si>
  <si>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</si>
  <si>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</si>
  <si>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</si>
  <si>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</si>
  <si>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</si>
  <si>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</si>
  <si>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</si>
  <si>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</si>
  <si>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</si>
  <si>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</si>
  <si>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</si>
  <si>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</si>
  <si>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</si>
  <si>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</si>
  <si>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</si>
  <si>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</si>
  <si>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</si>
  <si>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</si>
  <si>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</si>
  <si>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</si>
  <si>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</si>
  <si>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</si>
  <si>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</si>
  <si>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</si>
  <si>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</si>
  <si>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</si>
  <si>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</si>
  <si>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</si>
  <si>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</si>
  <si>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</si>
  <si>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</si>
  <si>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</si>
  <si>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</si>
  <si>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</si>
  <si>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</si>
  <si>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</si>
  <si>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</si>
  <si>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</si>
  <si>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</si>
  <si>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</si>
  <si>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</si>
  <si>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</si>
  <si>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</si>
  <si>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</si>
  <si>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</si>
  <si>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</si>
  <si>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</si>
  <si>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</si>
  <si>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</si>
  <si>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</si>
  <si>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</si>
  <si>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</si>
  <si>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</si>
  <si>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</si>
  <si>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</si>
  <si>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</si>
  <si>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</si>
  <si>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</si>
  <si>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</si>
  <si>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</si>
  <si>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</si>
  <si>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</si>
  <si>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</si>
  <si>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</si>
  <si>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</si>
  <si>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</si>
  <si>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</si>
  <si>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</si>
  <si>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</si>
  <si>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</si>
  <si>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</si>
  <si>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</si>
  <si>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</si>
  <si>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</si>
  <si>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</si>
  <si>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</si>
  <si>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</si>
  <si>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</si>
  <si>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</si>
  <si>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</si>
  <si>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</si>
  <si>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</si>
  <si>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</si>
  <si>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</si>
  <si>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</si>
  <si>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</si>
  <si>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</si>
  <si>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</si>
  <si>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</si>
  <si>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</si>
  <si>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</si>
  <si>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</si>
  <si>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</si>
  <si>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</si>
  <si>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</si>
  <si>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</si>
  <si>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</si>
  <si>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</si>
  <si>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</si>
  <si>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</si>
  <si>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</si>
  <si>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</si>
  <si>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</si>
  <si>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</si>
  <si>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</si>
  <si>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</si>
  <si>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</si>
  <si>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</si>
  <si>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</si>
  <si>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</si>
  <si>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</si>
  <si>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</si>
  <si>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</si>
  <si>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</si>
  <si>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</si>
  <si>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</si>
  <si>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</si>
  <si>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</si>
  <si>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</si>
  <si>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</si>
  <si>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</si>
  <si>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</si>
  <si>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</si>
  <si>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</si>
  <si>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</si>
  <si>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</si>
  <si>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</si>
  <si>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</si>
  <si>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</si>
  <si>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</si>
  <si>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</si>
  <si>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</si>
  <si>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</si>
  <si>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</si>
  <si>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</si>
  <si>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</si>
  <si>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</si>
  <si>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</si>
  <si>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</si>
  <si>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</si>
  <si>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</si>
  <si>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</si>
  <si>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</si>
  <si>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</si>
  <si>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</si>
  <si>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</si>
  <si>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</si>
  <si>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</si>
  <si>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</si>
  <si>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</si>
  <si>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</si>
  <si>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</si>
  <si>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</si>
  <si>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</si>
  <si>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</si>
  <si>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</si>
  <si>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</si>
  <si>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</si>
  <si>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</si>
  <si>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</si>
  <si>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</si>
  <si>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</si>
  <si>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</si>
  <si>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</si>
  <si>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</si>
  <si>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</si>
  <si>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</si>
  <si>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</si>
  <si>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</si>
  <si>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</si>
  <si>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</si>
  <si>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</si>
  <si>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</si>
  <si>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</si>
  <si>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</si>
  <si>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</si>
  <si>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</si>
  <si>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</si>
  <si>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</si>
  <si>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</si>
  <si>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</si>
  <si>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</si>
  <si>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</si>
  <si>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</si>
  <si>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</si>
  <si>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</si>
  <si>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</si>
  <si>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</si>
  <si>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</si>
  <si>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</si>
  <si>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</si>
  <si>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</si>
  <si>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</si>
  <si>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</si>
  <si>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</si>
  <si>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</si>
  <si>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</si>
  <si>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</si>
  <si>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</si>
  <si>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</si>
  <si>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</si>
  <si>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</si>
  <si>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</si>
  <si>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</si>
  <si>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</si>
  <si>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</si>
  <si>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</si>
  <si>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</si>
  <si>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</si>
  <si>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</si>
  <si>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</si>
  <si>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</si>
  <si>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</si>
  <si>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</si>
  <si>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</si>
  <si>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</si>
  <si>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</si>
  <si>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</si>
  <si>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</si>
  <si>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</si>
  <si>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</si>
  <si>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</si>
  <si>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</si>
  <si>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</si>
  <si>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</si>
  <si>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</si>
  <si>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</si>
  <si>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</si>
  <si>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</si>
  <si>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</si>
  <si>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</si>
  <si>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</si>
  <si>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</si>
  <si>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</si>
  <si>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</si>
  <si>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</si>
  <si>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</si>
  <si>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</si>
  <si>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</si>
  <si>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</si>
  <si>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</si>
  <si>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</si>
  <si>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</si>
  <si>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</si>
  <si>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</si>
  <si>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</si>
  <si>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</si>
  <si>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</si>
  <si>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</si>
  <si>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</si>
  <si>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</si>
  <si>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</si>
  <si>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</si>
  <si>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</si>
  <si>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</si>
  <si>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</si>
  <si>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</si>
  <si>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</si>
  <si>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</si>
  <si>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</si>
  <si>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</si>
  <si>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</si>
  <si>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</si>
  <si>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</si>
  <si>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</si>
  <si>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</si>
  <si>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</si>
  <si>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</si>
  <si>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</si>
  <si>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</si>
  <si>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</si>
  <si>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</si>
  <si>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</si>
  <si>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</si>
  <si>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</si>
  <si>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</si>
  <si>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</si>
  <si>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</si>
  <si>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</si>
  <si>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</si>
  <si>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</si>
  <si>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</si>
  <si>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</si>
  <si>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</si>
  <si>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</si>
  <si>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</si>
  <si>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</si>
  <si>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</si>
  <si>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</si>
  <si>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</si>
  <si>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</si>
  <si>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</si>
  <si>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</si>
  <si>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</si>
  <si>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</si>
  <si>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</si>
  <si>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</si>
  <si>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</si>
  <si>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</si>
  <si>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</si>
  <si>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</si>
  <si>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</si>
  <si>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</si>
  <si>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</si>
  <si>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</si>
  <si>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</si>
  <si>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</si>
  <si>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</si>
  <si>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</si>
  <si>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</si>
  <si>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</si>
  <si>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</si>
  <si>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</si>
  <si>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</si>
  <si>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</si>
  <si>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</si>
  <si>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</si>
  <si>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</si>
  <si>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</si>
  <si>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</si>
  <si>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</si>
  <si>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</si>
  <si>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</si>
  <si>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</si>
  <si>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</si>
  <si>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</si>
  <si>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</si>
  <si>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</si>
  <si>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</si>
  <si>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</si>
  <si>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</si>
  <si>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</si>
  <si>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</si>
  <si>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</si>
  <si>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</si>
  <si>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</si>
  <si>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</si>
  <si>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</si>
  <si>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</si>
  <si>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</si>
  <si>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</si>
  <si>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</si>
  <si>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</si>
  <si>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</si>
  <si>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</si>
  <si>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</si>
  <si>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</si>
  <si>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</si>
  <si>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</si>
  <si>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</si>
  <si>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</si>
  <si>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</si>
  <si>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</si>
  <si>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</si>
  <si>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</si>
  <si>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</si>
  <si>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</si>
  <si>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</si>
  <si>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</si>
  <si>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</si>
  <si>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</si>
  <si>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</si>
  <si>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</si>
  <si>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</si>
  <si>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</si>
  <si>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</si>
  <si>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</si>
  <si>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</si>
  <si>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</si>
  <si>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</si>
  <si>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</si>
  <si>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</si>
  <si>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</si>
  <si>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</si>
  <si>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</si>
  <si>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</si>
  <si>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</si>
  <si>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</si>
  <si>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</si>
  <si>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</si>
  <si>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</si>
  <si>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</si>
  <si>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</si>
  <si>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</si>
  <si>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</si>
  <si>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</si>
  <si>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</si>
  <si>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</si>
  <si>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</si>
  <si>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</si>
  <si>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</si>
  <si>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</si>
  <si>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</si>
  <si>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</si>
  <si>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</si>
  <si>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</si>
  <si>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</si>
  <si>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</si>
  <si>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</si>
  <si>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</si>
  <si>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</si>
  <si>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</si>
  <si>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</si>
  <si>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</si>
  <si>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</si>
  <si>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</si>
  <si>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</si>
  <si>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</si>
  <si>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</si>
  <si>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</si>
  <si>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</si>
  <si>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</si>
  <si>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</si>
  <si>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</si>
  <si>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</si>
  <si>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</si>
  <si>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</si>
  <si>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</si>
  <si>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</si>
  <si>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</si>
  <si>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</si>
  <si>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</si>
  <si>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</si>
  <si>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</si>
  <si>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</si>
  <si>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</si>
  <si>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</si>
  <si>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</si>
  <si>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</si>
  <si>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</si>
  <si>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</si>
  <si>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</si>
  <si>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</si>
  <si>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</si>
  <si>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</si>
  <si>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</si>
  <si>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</si>
  <si>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</si>
  <si>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</si>
  <si>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</si>
  <si>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</si>
  <si>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</si>
  <si>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</si>
  <si>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</si>
  <si>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</si>
  <si>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</si>
  <si>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</si>
  <si>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</si>
  <si>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</si>
  <si>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</si>
  <si>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</si>
  <si>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</si>
  <si>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</si>
  <si>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</si>
  <si>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</si>
  <si>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</si>
  <si>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</si>
  <si>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</si>
  <si>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</si>
  <si>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</si>
  <si>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</si>
  <si>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</si>
  <si>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</si>
  <si>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</si>
  <si>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</si>
  <si>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</si>
  <si>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</si>
  <si>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</si>
  <si>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</si>
  <si>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</si>
  <si>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</si>
  <si>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</si>
  <si>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</si>
  <si>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</si>
  <si>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</si>
  <si>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</si>
  <si>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</si>
  <si>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</si>
  <si>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</si>
  <si>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</si>
  <si>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</si>
  <si>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</si>
  <si>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</si>
  <si>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</si>
  <si>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</si>
  <si>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</si>
  <si>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</si>
  <si>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</si>
  <si>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</si>
  <si>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</si>
  <si>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</si>
  <si>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</si>
  <si>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</si>
  <si>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</si>
  <si>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</si>
  <si>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</si>
  <si>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</si>
  <si>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</si>
  <si>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</si>
  <si>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</si>
  <si>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</si>
  <si>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</si>
  <si>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</si>
  <si>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</si>
  <si>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</si>
  <si>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</si>
  <si>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</si>
  <si>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</si>
  <si>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</si>
  <si>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</si>
  <si>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</si>
  <si>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</si>
  <si>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</si>
  <si>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</si>
  <si>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</si>
  <si>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</si>
  <si>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</si>
  <si>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</si>
  <si>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</si>
  <si>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</si>
  <si>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</si>
  <si>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</si>
  <si>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</si>
  <si>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</si>
  <si>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</si>
  <si>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</si>
  <si>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</si>
  <si>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</si>
  <si>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</si>
  <si>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</si>
  <si>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</si>
  <si>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</si>
  <si>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</si>
  <si>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</si>
  <si>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</si>
  <si>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</si>
  <si>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</si>
  <si>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</si>
  <si>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</si>
  <si>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</si>
  <si>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</si>
  <si>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</si>
  <si>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</si>
  <si>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</si>
  <si>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</si>
  <si>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</si>
  <si>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</si>
  <si>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</si>
  <si>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</si>
  <si>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</si>
  <si>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</si>
  <si>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</si>
  <si>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</si>
  <si>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</si>
  <si>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</si>
  <si>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</si>
  <si>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</si>
  <si>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</si>
  <si>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</si>
  <si>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</si>
  <si>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</si>
  <si>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</si>
  <si>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</si>
  <si>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</si>
  <si>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</si>
  <si>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</si>
  <si>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</si>
  <si>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</si>
  <si>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</si>
  <si>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</si>
  <si>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</si>
  <si>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</si>
  <si>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</si>
  <si>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</si>
  <si>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</si>
  <si>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</si>
  <si>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</si>
  <si>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</si>
  <si>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</si>
  <si>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</si>
  <si>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</si>
  <si>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</si>
  <si>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</si>
  <si>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</si>
  <si>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</si>
  <si>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</si>
  <si>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</si>
  <si>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</si>
  <si>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</si>
  <si>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</si>
  <si>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</si>
  <si>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</si>
  <si>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</si>
  <si>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</si>
  <si>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</si>
  <si>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</si>
  <si>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</si>
  <si>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</si>
  <si>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</si>
  <si>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</si>
  <si>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</si>
  <si>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</si>
  <si>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</si>
  <si>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</si>
  <si>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</si>
  <si>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</si>
  <si>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</si>
  <si>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</si>
  <si>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</si>
  <si>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</si>
  <si>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</si>
  <si>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</si>
  <si>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</si>
  <si>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</si>
  <si>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</si>
  <si>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</si>
  <si>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</si>
  <si>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</si>
  <si>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</si>
  <si>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</si>
  <si>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</si>
  <si>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</si>
  <si>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</si>
  <si>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</si>
  <si>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</si>
  <si>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</si>
  <si>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</si>
  <si>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</si>
  <si>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</si>
  <si>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</si>
  <si>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</si>
  <si>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</si>
  <si>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</si>
  <si>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</si>
  <si>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</si>
  <si>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</si>
  <si>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</si>
  <si>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</si>
  <si>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</si>
  <si>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</si>
  <si>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</si>
  <si>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</si>
  <si>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</si>
  <si>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</si>
  <si>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</si>
  <si>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</si>
  <si>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</si>
  <si>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</si>
  <si>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</si>
  <si>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</si>
  <si>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</si>
  <si>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</si>
  <si>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</si>
  <si>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</si>
  <si>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</si>
  <si>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</si>
  <si>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</si>
  <si>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</si>
  <si>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</si>
  <si>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</si>
  <si>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</si>
  <si>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</si>
  <si>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</si>
  <si>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</si>
  <si>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</si>
  <si>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</si>
  <si>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</si>
  <si>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</si>
  <si>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</si>
  <si>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</si>
  <si>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</si>
  <si>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</si>
  <si>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</si>
  <si>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</si>
  <si>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</si>
  <si>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</si>
  <si>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</si>
  <si>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</si>
  <si>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</si>
  <si>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</si>
  <si>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</si>
  <si>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</si>
  <si>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</si>
  <si>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</si>
  <si>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</si>
  <si>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</si>
  <si>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</si>
  <si>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</si>
  <si>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</si>
  <si>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</si>
  <si>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</si>
  <si>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</si>
  <si>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</si>
  <si>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</si>
  <si>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</si>
  <si>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</si>
  <si>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</si>
  <si>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</si>
  <si>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</si>
  <si>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</si>
  <si>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</si>
  <si>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</si>
  <si>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</si>
  <si>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</si>
  <si>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</si>
  <si>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</si>
  <si>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</si>
  <si>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</si>
  <si>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</si>
  <si>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</si>
  <si>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</si>
  <si>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</si>
  <si>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</si>
  <si>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</si>
  <si>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</si>
  <si>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</si>
  <si>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</si>
  <si>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</si>
  <si>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</si>
  <si>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</si>
  <si>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</si>
  <si>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</si>
  <si>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</si>
  <si>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</si>
  <si>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</si>
  <si>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</si>
  <si>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</si>
  <si>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</si>
  <si>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</si>
  <si>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</si>
  <si>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</si>
  <si>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</si>
  <si>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</si>
  <si>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</si>
  <si>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</si>
  <si>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</si>
  <si>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</si>
  <si>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</si>
  <si>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</si>
  <si>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</si>
  <si>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</si>
  <si>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</si>
  <si>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</si>
  <si>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</si>
  <si>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</si>
  <si>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</si>
  <si>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</si>
  <si>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</si>
  <si>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</si>
  <si>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</si>
  <si>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</si>
  <si>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</si>
  <si>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</si>
  <si>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</si>
  <si>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</si>
  <si>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</si>
  <si>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</si>
  <si>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</si>
  <si>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</si>
  <si>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</si>
  <si>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</si>
  <si>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</si>
  <si>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</si>
  <si>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</si>
  <si>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</si>
  <si>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</si>
  <si>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</si>
  <si>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</si>
  <si>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</si>
  <si>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</si>
  <si>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</si>
  <si>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</si>
  <si>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</si>
  <si>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</si>
  <si>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</si>
  <si>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</si>
  <si>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</si>
  <si>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</si>
  <si>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</si>
  <si>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</si>
  <si>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</si>
  <si>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</si>
  <si>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</si>
  <si>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</si>
  <si>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</si>
  <si>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</si>
  <si>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</si>
  <si>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</si>
  <si>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</si>
  <si>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</si>
  <si>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</si>
  <si>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</si>
  <si>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</si>
  <si>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</si>
  <si>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</si>
  <si>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</si>
  <si>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</si>
  <si>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</si>
  <si>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</si>
  <si>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</si>
  <si>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</si>
  <si>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</si>
  <si>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</si>
  <si>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</si>
  <si>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</si>
  <si>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</si>
  <si>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</si>
  <si>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</si>
  <si>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</si>
  <si>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</si>
  <si>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</si>
  <si>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</si>
  <si>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</si>
  <si>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</si>
  <si>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</si>
  <si>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</si>
  <si>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</si>
  <si>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</si>
  <si>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</si>
  <si>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</si>
  <si>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</si>
  <si>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</si>
  <si>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</si>
  <si>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</si>
  <si>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</si>
  <si>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</si>
  <si>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</si>
  <si>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</si>
  <si>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</si>
  <si>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</si>
  <si>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</si>
  <si>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</si>
  <si>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</si>
  <si>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</si>
  <si>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</si>
  <si>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</si>
  <si>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</si>
  <si>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</si>
  <si>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</si>
  <si>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</si>
  <si>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</si>
  <si>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</si>
  <si>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</si>
  <si>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</si>
  <si>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</si>
  <si>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</si>
  <si>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</si>
  <si>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</si>
  <si>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</si>
  <si>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</si>
  <si>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</si>
  <si>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</si>
  <si>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</si>
  <si>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</si>
  <si>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</si>
  <si>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</si>
  <si>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</si>
  <si>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</si>
  <si>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</si>
  <si>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</si>
  <si>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</si>
  <si>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</si>
  <si>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</si>
  <si>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</si>
  <si>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</si>
  <si>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</si>
  <si>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</si>
  <si>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</si>
  <si>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</si>
  <si>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</si>
  <si>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</si>
  <si>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</si>
  <si>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</si>
  <si>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</si>
  <si>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</si>
  <si>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</si>
  <si>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</si>
  <si>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</si>
  <si>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</si>
  <si>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</si>
  <si>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</si>
  <si>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</si>
  <si>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</si>
  <si>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</si>
  <si>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</si>
  <si>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</si>
  <si>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</si>
  <si>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</si>
  <si>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</si>
  <si>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</si>
  <si>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</si>
  <si>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</si>
  <si>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</si>
  <si>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</si>
  <si>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</si>
  <si>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</si>
  <si>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</si>
  <si>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</si>
  <si>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</si>
  <si>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</si>
  <si>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</si>
  <si>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</si>
  <si>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</si>
  <si>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</si>
  <si>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</si>
  <si>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</si>
  <si>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</si>
  <si>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</si>
  <si>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</si>
  <si>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</si>
  <si>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</si>
  <si>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</si>
  <si>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</si>
  <si>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</si>
  <si>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</si>
  <si>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</si>
  <si>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</si>
  <si>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</si>
  <si>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</si>
  <si>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</si>
  <si>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</si>
  <si>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</si>
  <si>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</si>
  <si>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</si>
  <si>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</si>
  <si>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</si>
  <si>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</si>
  <si>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</si>
  <si>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</si>
  <si>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</si>
  <si>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</si>
  <si>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</si>
  <si>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</si>
  <si>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</si>
  <si>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</si>
  <si>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</si>
  <si>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</si>
  <si>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</si>
  <si>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</si>
  <si>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</si>
  <si>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</si>
  <si>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</si>
  <si>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</si>
  <si>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</si>
  <si>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</si>
  <si>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</si>
  <si>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</si>
  <si>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</si>
  <si>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</si>
  <si>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</si>
  <si>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</si>
  <si>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</si>
  <si>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</si>
  <si>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</si>
  <si>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</si>
  <si>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</si>
  <si>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</si>
  <si>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</si>
  <si>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</si>
  <si>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</si>
  <si>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</si>
  <si>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</si>
  <si>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</si>
  <si>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</si>
  <si>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</si>
  <si>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</si>
  <si>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</si>
  <si>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</si>
  <si>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</si>
  <si>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</si>
  <si>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</si>
  <si>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</si>
  <si>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</si>
  <si>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</si>
  <si>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</si>
  <si>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</si>
  <si>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</si>
  <si>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</si>
  <si>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</si>
  <si>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</si>
  <si>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</si>
  <si>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</si>
  <si>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</si>
  <si>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</si>
  <si>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</si>
  <si>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</si>
  <si>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</si>
  <si>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</si>
  <si>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</si>
  <si>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</si>
  <si>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</si>
  <si>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</si>
  <si>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</si>
  <si>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</si>
  <si>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</si>
  <si>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</si>
  <si>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</si>
  <si>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</si>
  <si>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</si>
  <si>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</si>
  <si>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</si>
  <si>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</si>
  <si>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</si>
  <si>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</si>
  <si>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</si>
  <si>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</si>
  <si>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</si>
  <si>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</si>
  <si>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</si>
  <si>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</si>
  <si>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</si>
  <si>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</si>
  <si>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</si>
  <si>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</si>
  <si>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</si>
  <si>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</si>
  <si>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</si>
  <si>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</si>
  <si>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</si>
  <si>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</si>
  <si>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</si>
  <si>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</si>
  <si>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</si>
  <si>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</si>
  <si>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</si>
  <si>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</si>
  <si>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</si>
  <si>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</si>
  <si>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</si>
  <si>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</si>
  <si>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</si>
  <si>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</si>
  <si>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</si>
  <si>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</si>
  <si>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</si>
  <si>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</si>
  <si>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</si>
  <si>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</si>
  <si>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</si>
  <si>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</si>
  <si>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</si>
  <si>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</si>
  <si>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</si>
  <si>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</si>
  <si>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</si>
  <si>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</si>
  <si>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</si>
  <si>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</si>
  <si>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</si>
  <si>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</si>
  <si>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</si>
  <si>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</si>
  <si>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</si>
  <si>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</si>
  <si>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</si>
  <si>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</si>
  <si>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</si>
  <si>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</si>
  <si>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</si>
  <si>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</si>
  <si>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</si>
  <si>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</si>
  <si>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</si>
  <si>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</si>
  <si>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</si>
  <si>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</si>
  <si>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</si>
  <si>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</si>
  <si>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</si>
  <si>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</si>
  <si>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</si>
  <si>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</si>
  <si>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</si>
  <si>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</si>
  <si>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</si>
  <si>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</si>
  <si>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</si>
  <si>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</si>
  <si>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</si>
  <si>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</si>
  <si>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</si>
  <si>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</si>
  <si>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</si>
  <si>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</si>
  <si>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</si>
  <si>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</si>
  <si>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</si>
  <si>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</si>
  <si>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</si>
  <si>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</si>
  <si>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</si>
  <si>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</si>
  <si>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</si>
  <si>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</si>
  <si>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</si>
  <si>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</si>
  <si>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</si>
  <si>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</si>
  <si>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</si>
  <si>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</si>
  <si>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</si>
  <si>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</si>
  <si>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</si>
  <si>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</si>
  <si>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</si>
  <si>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</si>
  <si>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</si>
  <si>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</si>
  <si>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</si>
  <si>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</si>
  <si>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</si>
  <si>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</si>
  <si>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</si>
  <si>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</si>
  <si>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</si>
  <si>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</si>
  <si>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</si>
  <si>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</si>
  <si>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</si>
  <si>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</si>
  <si>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</si>
  <si>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</si>
  <si>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</si>
  <si>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</si>
  <si>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</si>
  <si>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</si>
  <si>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</si>
  <si>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</si>
  <si>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</si>
  <si>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</si>
  <si>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</si>
  <si>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</si>
  <si>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</si>
  <si>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</si>
  <si>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</si>
  <si>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</si>
  <si>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</si>
  <si>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</si>
  <si>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</si>
  <si>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</si>
  <si>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</si>
  <si>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</si>
  <si>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</si>
  <si>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</si>
  <si>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</si>
  <si>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</si>
  <si>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</si>
  <si>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</si>
  <si>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</si>
  <si>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</si>
  <si>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</si>
  <si>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</si>
  <si>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</si>
  <si>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</si>
  <si>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</si>
  <si>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</si>
  <si>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</si>
  <si>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</si>
  <si>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</si>
  <si>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</si>
  <si>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</si>
  <si>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</si>
  <si>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</si>
  <si>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</si>
  <si>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</si>
  <si>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</si>
  <si>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</si>
  <si>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</si>
  <si>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</si>
  <si>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</si>
  <si>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</si>
  <si>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</si>
  <si>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</si>
  <si>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</si>
  <si>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</si>
  <si>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</si>
  <si>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</si>
  <si>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</si>
  <si>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</si>
  <si>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</si>
  <si>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</si>
  <si>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</si>
  <si>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</si>
  <si>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</si>
  <si>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</si>
  <si>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</si>
  <si>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</si>
  <si>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</si>
  <si>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</si>
  <si>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</si>
  <si>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</si>
  <si>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</si>
  <si>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</si>
  <si>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</si>
  <si>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</si>
  <si>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</si>
  <si>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</si>
  <si>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</si>
  <si>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</si>
  <si>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</si>
  <si>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</si>
  <si>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</si>
  <si>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</si>
  <si>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</si>
  <si>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</si>
  <si>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</si>
  <si>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</si>
  <si>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</si>
  <si>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</si>
  <si>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</si>
  <si>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</si>
  <si>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</si>
  <si>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</si>
  <si>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</si>
  <si>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</si>
  <si>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</si>
  <si>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</si>
  <si>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</si>
  <si>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</si>
  <si>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</si>
  <si>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</si>
  <si>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</si>
  <si>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</si>
  <si>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</si>
  <si>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</si>
  <si>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</si>
  <si>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</si>
  <si>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</si>
  <si>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</si>
  <si>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</si>
  <si>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</si>
  <si>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</si>
  <si>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</si>
  <si>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</si>
  <si>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</si>
  <si>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</si>
  <si>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</si>
  <si>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</si>
  <si>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</si>
  <si>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</si>
  <si>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</si>
  <si>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</si>
  <si>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</si>
  <si>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</si>
  <si>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</si>
  <si>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</si>
  <si>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</si>
  <si>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</si>
  <si>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</si>
  <si>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</si>
  <si>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</si>
  <si>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</si>
  <si>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</si>
  <si>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</si>
  <si>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</si>
  <si>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</si>
  <si>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</si>
  <si>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</si>
  <si>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</si>
  <si>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</si>
  <si>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</si>
  <si>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</si>
  <si>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</si>
  <si>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</si>
  <si>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</si>
  <si>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</si>
  <si>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</si>
  <si>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</si>
  <si>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</si>
  <si>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</si>
  <si>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</si>
  <si>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</si>
  <si>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</si>
  <si>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</si>
  <si>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</si>
  <si>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</si>
  <si>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</si>
  <si>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</si>
  <si>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</si>
  <si>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</si>
  <si>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</si>
  <si>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</si>
  <si>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</si>
  <si>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</si>
  <si>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</si>
  <si>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</si>
  <si>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</si>
  <si>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</si>
  <si>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</si>
  <si>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</si>
  <si>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</si>
  <si>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</si>
  <si>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</si>
  <si>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</si>
  <si>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</si>
  <si>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</si>
  <si>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</si>
  <si>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</si>
  <si>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</si>
  <si>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</si>
  <si>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</si>
  <si>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</si>
  <si>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</si>
  <si>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</si>
  <si>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</si>
  <si>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</si>
  <si>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</si>
  <si>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</si>
  <si>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</si>
  <si>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</si>
  <si>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</si>
  <si>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</si>
  <si>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</si>
  <si>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</si>
  <si>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</si>
  <si>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</si>
  <si>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</si>
  <si>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</si>
  <si>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</si>
  <si>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</si>
  <si>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</si>
  <si>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</si>
  <si>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</si>
  <si>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</si>
  <si>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</si>
  <si>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</si>
  <si>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</si>
  <si>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</si>
  <si>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</si>
  <si>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</si>
  <si>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</si>
  <si>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</si>
  <si>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</si>
  <si>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</si>
  <si>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</si>
  <si>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</si>
  <si>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</si>
  <si>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</si>
  <si>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</si>
  <si>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</si>
  <si>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</si>
  <si>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</si>
  <si>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</si>
  <si>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</si>
  <si>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</si>
  <si>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</si>
  <si>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</si>
  <si>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</si>
  <si>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</si>
  <si>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</si>
  <si>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</si>
  <si>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</si>
  <si>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</si>
  <si>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</si>
  <si>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</si>
  <si>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</si>
  <si>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</si>
  <si>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</si>
  <si>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</si>
  <si>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</si>
  <si>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</si>
  <si>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</si>
  <si>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</si>
  <si>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</si>
  <si>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</si>
  <si>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</si>
  <si>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</si>
  <si>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</si>
  <si>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</si>
  <si>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</si>
  <si>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</si>
  <si>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</si>
  <si>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</si>
  <si>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</si>
  <si>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</si>
  <si>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</si>
  <si>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</si>
  <si>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</si>
  <si>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</si>
  <si>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</si>
  <si>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</si>
  <si>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</si>
  <si>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</si>
  <si>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</si>
  <si>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</si>
  <si>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</si>
  <si>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</si>
  <si>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</si>
  <si>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</si>
  <si>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</si>
  <si>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</si>
  <si>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</si>
  <si>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</si>
  <si>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</si>
  <si>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</si>
  <si>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</si>
  <si>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</si>
  <si>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</si>
  <si>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</si>
  <si>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</si>
  <si>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</si>
  <si>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</si>
  <si>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</si>
  <si>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</si>
  <si>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</si>
  <si>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</si>
  <si>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</si>
  <si>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</si>
  <si>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</si>
  <si>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</si>
  <si>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</si>
  <si>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</si>
  <si>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</si>
  <si>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</si>
  <si>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</si>
  <si>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</si>
  <si>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</si>
  <si>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</si>
  <si>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</si>
  <si>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</si>
  <si>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</si>
  <si>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</si>
  <si>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</si>
  <si>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</si>
  <si>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</si>
  <si>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</si>
  <si>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</si>
  <si>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</si>
  <si>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</si>
  <si>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</si>
  <si>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</si>
  <si>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</si>
  <si>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</si>
  <si>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</si>
  <si>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</si>
  <si>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</si>
  <si>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</si>
  <si>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</si>
  <si>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</si>
  <si>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</si>
  <si>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</si>
  <si>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</si>
  <si>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</si>
  <si>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</si>
  <si>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</si>
  <si>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</si>
  <si>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</si>
  <si>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</si>
  <si>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</si>
  <si>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</si>
  <si>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</si>
  <si>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</si>
  <si>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</si>
  <si>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</si>
  <si>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</si>
  <si>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</si>
  <si>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</si>
  <si>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</si>
  <si>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</si>
  <si>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</si>
  <si>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</si>
  <si>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</si>
  <si>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</si>
  <si>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</si>
  <si>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</si>
  <si>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</si>
  <si>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</si>
  <si>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</si>
  <si>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</si>
  <si>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</si>
  <si>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</si>
  <si>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</si>
  <si>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</si>
  <si>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</si>
  <si>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</si>
  <si>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</si>
  <si>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</si>
  <si>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</si>
  <si>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</si>
  <si>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</si>
  <si>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</si>
  <si>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</si>
  <si>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</si>
  <si>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</si>
  <si>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</si>
  <si>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</si>
  <si>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</si>
  <si>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</si>
  <si>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</si>
  <si>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</si>
  <si>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</si>
  <si>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</si>
  <si>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</si>
  <si>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</si>
  <si>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</si>
  <si>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</si>
  <si>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</si>
  <si>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</si>
  <si>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</si>
  <si>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</si>
  <si>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</si>
  <si>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</si>
  <si>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</si>
  <si>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</si>
  <si>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</si>
  <si>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</si>
  <si>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</si>
  <si>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</si>
  <si>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</si>
  <si>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</si>
  <si>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</si>
  <si>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</si>
  <si>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</si>
  <si>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</si>
  <si>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</si>
  <si>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</si>
  <si>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</si>
  <si>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</si>
  <si>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</si>
  <si>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</si>
  <si>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</si>
  <si>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</si>
  <si>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</si>
  <si>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</si>
  <si>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</si>
  <si>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</si>
  <si>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</si>
  <si>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</si>
  <si>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</si>
  <si>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</si>
  <si>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</si>
  <si>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</si>
  <si>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</si>
  <si>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</si>
  <si>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</si>
  <si>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</si>
  <si>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</si>
  <si>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</si>
  <si>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</si>
  <si>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</si>
  <si>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</si>
  <si>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</si>
  <si>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</si>
  <si>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</si>
  <si>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</si>
  <si>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</si>
  <si>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</si>
  <si>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</si>
  <si>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</si>
  <si>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</si>
  <si>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</si>
  <si>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</si>
  <si>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</si>
  <si>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</si>
  <si>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</si>
  <si>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</si>
  <si>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</si>
  <si>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</si>
  <si>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</si>
  <si>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</si>
  <si>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</si>
  <si>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</si>
  <si>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</si>
  <si>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</si>
  <si>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</si>
  <si>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</si>
  <si>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</si>
  <si>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</si>
  <si>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</si>
  <si>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</si>
  <si>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</si>
  <si>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</si>
  <si>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</si>
  <si>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</si>
  <si>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</si>
  <si>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</si>
  <si>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</si>
  <si>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</si>
  <si>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</si>
  <si>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</si>
  <si>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</si>
  <si>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</si>
  <si>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</si>
  <si>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</si>
  <si>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</si>
  <si>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</si>
  <si>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</si>
  <si>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</si>
  <si>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</si>
  <si>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</si>
  <si>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</si>
  <si>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</si>
  <si>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</si>
  <si>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</si>
  <si>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</si>
  <si>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</si>
  <si>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</si>
  <si>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</si>
  <si>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</si>
  <si>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</si>
  <si>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</si>
  <si>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</si>
  <si>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</si>
  <si>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</si>
  <si>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</si>
  <si>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</si>
  <si>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</si>
  <si>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</si>
  <si>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</si>
  <si>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</si>
  <si>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</si>
  <si>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</si>
  <si>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</si>
  <si>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</si>
  <si>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</si>
  <si>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</si>
  <si>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</si>
  <si>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</si>
  <si>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</si>
  <si>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</si>
  <si>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</si>
  <si>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</si>
  <si>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</si>
  <si>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</si>
  <si>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</si>
  <si>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</si>
  <si>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</si>
  <si>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</si>
  <si>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</si>
  <si>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</si>
  <si>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</si>
  <si>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</si>
  <si>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</si>
  <si>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</si>
  <si>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</si>
  <si>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</si>
  <si>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</si>
  <si>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</si>
  <si>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</si>
  <si>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</si>
  <si>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</si>
  <si>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</si>
  <si>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</si>
  <si>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</si>
  <si>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</si>
  <si>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</si>
  <si>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</si>
  <si>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</si>
  <si>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</si>
  <si>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</si>
  <si>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</si>
  <si>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</si>
  <si>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</si>
  <si>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</si>
  <si>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</si>
  <si>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</si>
  <si>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</si>
  <si>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</si>
  <si>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</si>
  <si>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</si>
  <si>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</si>
  <si>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</si>
  <si>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</si>
  <si>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</si>
  <si>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</si>
  <si>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</si>
  <si>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</si>
  <si>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</si>
  <si>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</si>
  <si>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</si>
  <si>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</si>
  <si>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</si>
  <si>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</si>
  <si>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</si>
  <si>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</si>
  <si>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</si>
  <si>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</si>
  <si>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</si>
  <si>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</si>
  <si>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</si>
  <si>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</si>
  <si>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</si>
  <si>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</si>
  <si>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</si>
  <si>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</si>
  <si>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</si>
  <si>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</si>
  <si>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</si>
  <si>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</si>
  <si>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</si>
  <si>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</si>
  <si>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</si>
  <si>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</si>
  <si>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</si>
  <si>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</si>
  <si>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</si>
  <si>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</si>
  <si>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</si>
  <si>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</si>
  <si>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</si>
  <si>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</si>
  <si>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</si>
  <si>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</si>
  <si>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</si>
  <si>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</si>
  <si>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</si>
  <si>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</si>
  <si>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</si>
  <si>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</si>
  <si>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</si>
  <si>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</si>
  <si>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</si>
  <si>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</si>
  <si>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</si>
  <si>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</si>
  <si>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</si>
  <si>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</si>
  <si>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</si>
  <si>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</si>
  <si>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</si>
  <si>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</si>
  <si>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</si>
  <si>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</si>
  <si>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</si>
  <si>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</si>
  <si>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</si>
  <si>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</si>
  <si>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</si>
  <si>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</si>
  <si>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</si>
  <si>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</si>
  <si>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</si>
  <si>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</si>
  <si>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</si>
  <si>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</si>
  <si>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</si>
  <si>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</si>
  <si>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</si>
  <si>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</si>
  <si>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</si>
  <si>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</si>
  <si>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</si>
  <si>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</si>
  <si>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</si>
  <si>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</si>
  <si>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</si>
  <si>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</si>
  <si>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</si>
  <si>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</si>
  <si>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</si>
  <si>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</si>
  <si>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</si>
  <si>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</si>
  <si>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</si>
  <si>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</si>
  <si>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</si>
  <si>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</si>
  <si>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</si>
  <si>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</si>
  <si>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</si>
  <si>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</si>
  <si>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</si>
  <si>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</si>
  <si>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</si>
  <si>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</si>
  <si>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</si>
  <si>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</si>
  <si>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</si>
  <si>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</si>
  <si>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</si>
  <si>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</si>
  <si>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</si>
  <si>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</si>
  <si>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</si>
  <si>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</si>
  <si>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</si>
  <si>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</si>
  <si>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</si>
  <si>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</si>
  <si>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</si>
  <si>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</si>
  <si>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</si>
  <si>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</si>
  <si>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</si>
  <si>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</si>
  <si>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</si>
  <si>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</si>
  <si>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</si>
  <si>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</si>
  <si>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</si>
  <si>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</si>
  <si>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</si>
  <si>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</si>
  <si>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</si>
  <si>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</si>
  <si>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</si>
  <si>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</si>
  <si>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</si>
  <si>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</si>
  <si>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</si>
  <si>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</si>
  <si>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</si>
  <si>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</si>
  <si>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</si>
  <si>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</si>
  <si>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</si>
  <si>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</si>
  <si>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</si>
  <si>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</si>
  <si>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</si>
  <si>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</si>
  <si>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</si>
  <si>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</si>
  <si>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</si>
  <si>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</si>
  <si>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</si>
  <si>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</si>
  <si>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</si>
  <si>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</si>
  <si>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</si>
  <si>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</si>
  <si>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</si>
  <si>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</si>
  <si>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</si>
  <si>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</si>
  <si>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</si>
  <si>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</si>
  <si>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</si>
  <si>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</si>
  <si>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</si>
  <si>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</si>
  <si>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</si>
  <si>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</si>
  <si>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</si>
  <si>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</si>
  <si>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</si>
  <si>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</si>
  <si>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</si>
  <si>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</si>
  <si>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</si>
  <si>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</si>
  <si>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</si>
  <si>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</si>
  <si>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</si>
  <si>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</si>
  <si>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</si>
  <si>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</si>
  <si>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</si>
  <si>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</si>
  <si>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</si>
  <si>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</si>
  <si>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</si>
  <si>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</si>
  <si>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</si>
  <si>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</si>
  <si>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</si>
  <si>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</si>
  <si>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</si>
  <si>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</si>
  <si>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</si>
  <si>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</si>
  <si>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</si>
  <si>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</si>
  <si>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</si>
  <si>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</si>
  <si>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</si>
  <si>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</si>
  <si>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</si>
  <si>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</si>
  <si>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</si>
  <si>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</si>
  <si>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</si>
  <si>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</si>
  <si>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</si>
  <si>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</si>
  <si>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</si>
  <si>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</si>
  <si>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</si>
  <si>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</si>
  <si>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</si>
  <si>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</si>
  <si>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</si>
  <si>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</si>
  <si>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</si>
  <si>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</si>
  <si>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</si>
  <si>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</si>
  <si>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</si>
  <si>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</si>
  <si>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</si>
  <si>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</si>
  <si>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</si>
  <si>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</si>
  <si>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</si>
  <si>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</si>
  <si>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</si>
  <si>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</si>
  <si>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</si>
  <si>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</si>
  <si>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</si>
  <si>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</si>
  <si>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</si>
  <si>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</si>
  <si>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</si>
  <si>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</si>
  <si>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</si>
  <si>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</si>
  <si>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</si>
  <si>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</si>
  <si>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</si>
  <si>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</si>
  <si>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</si>
  <si>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</si>
  <si>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</si>
  <si>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</si>
  <si>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</si>
  <si>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</si>
  <si>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</si>
  <si>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</si>
  <si>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</si>
  <si>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</si>
  <si>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</si>
  <si>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</si>
  <si>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</si>
  <si>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</si>
  <si>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</si>
  <si>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</si>
  <si>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</si>
  <si>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</si>
  <si>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</si>
  <si>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</si>
  <si>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</si>
  <si>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</si>
  <si>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</si>
  <si>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</si>
  <si>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</si>
  <si>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</si>
  <si>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</si>
  <si>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</si>
  <si>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</si>
  <si>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</si>
  <si>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</si>
  <si>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</si>
  <si>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</si>
  <si>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</si>
  <si>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</si>
  <si>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</si>
  <si>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</si>
  <si>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</si>
  <si>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</si>
  <si>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</si>
  <si>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</si>
  <si>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</si>
  <si>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</si>
  <si>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</si>
  <si>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</si>
  <si>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</si>
  <si>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</si>
  <si>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</si>
  <si>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</si>
  <si>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</si>
  <si>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</si>
  <si>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</si>
  <si>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</si>
  <si>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</si>
  <si>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</si>
  <si>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</si>
  <si>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</si>
  <si>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</si>
  <si>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</si>
  <si>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</si>
  <si>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</si>
  <si>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</si>
  <si>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</si>
  <si>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</si>
  <si>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</si>
  <si>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</si>
  <si>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</si>
  <si>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</si>
  <si>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</si>
  <si>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</si>
  <si>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</si>
  <si>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</si>
  <si>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</si>
  <si>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</si>
  <si>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</si>
  <si>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</si>
  <si>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</si>
  <si>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</si>
  <si>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</si>
  <si>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</si>
  <si>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</si>
  <si>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</si>
  <si>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</si>
  <si>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</si>
  <si>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</si>
  <si>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</si>
  <si>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</si>
  <si>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</si>
  <si>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</si>
  <si>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</si>
  <si>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</si>
  <si>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</si>
  <si>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</si>
  <si>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</si>
  <si>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</si>
  <si>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</si>
  <si>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</si>
  <si>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</si>
  <si>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</si>
  <si>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</si>
  <si>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</si>
  <si>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</si>
  <si>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</si>
  <si>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</si>
  <si>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</si>
  <si>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</si>
  <si>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</si>
  <si>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</si>
  <si>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</si>
  <si>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</si>
  <si>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</si>
  <si>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</si>
  <si>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</si>
  <si>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</si>
  <si>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</si>
  <si>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</si>
  <si>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</si>
  <si>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</si>
  <si>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</si>
  <si>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</si>
  <si>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</si>
  <si>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</si>
  <si>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</si>
  <si>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</si>
  <si>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</si>
  <si>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</si>
  <si>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</si>
  <si>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</si>
  <si>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</si>
  <si>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</si>
  <si>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</si>
  <si>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</si>
  <si>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</si>
  <si>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</si>
  <si>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</si>
  <si>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</si>
  <si>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</si>
  <si>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</si>
  <si>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</si>
  <si>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</si>
  <si>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</si>
  <si>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</si>
  <si>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</si>
  <si>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</si>
  <si>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</si>
  <si>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</si>
  <si>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</si>
  <si>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</si>
  <si>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</si>
  <si>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</si>
  <si>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</si>
  <si>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</si>
  <si>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</si>
  <si>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</si>
  <si>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</si>
  <si>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</si>
  <si>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</si>
  <si>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</si>
  <si>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</si>
  <si>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</si>
  <si>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</si>
  <si>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</si>
  <si>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</si>
  <si>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</si>
  <si>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</si>
  <si>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</si>
  <si>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</si>
  <si>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</si>
  <si>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</si>
  <si>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</si>
  <si>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</si>
  <si>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</si>
  <si>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</si>
  <si>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</si>
  <si>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</si>
  <si>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</si>
  <si>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</si>
  <si>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</si>
  <si>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</si>
  <si>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</si>
  <si>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</si>
  <si>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</si>
  <si>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</si>
  <si>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</si>
  <si>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</si>
  <si>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</si>
  <si>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</si>
  <si>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</si>
  <si>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</si>
  <si>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</si>
  <si>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</si>
  <si>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</si>
  <si>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</si>
  <si>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</si>
  <si>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</si>
  <si>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</si>
  <si>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</si>
  <si>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</si>
  <si>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</si>
  <si>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</si>
  <si>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</si>
  <si>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</si>
  <si>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</si>
  <si>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</si>
  <si>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</si>
  <si>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</si>
  <si>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</si>
  <si>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</si>
  <si>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</si>
  <si>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</si>
  <si>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</si>
  <si>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</si>
  <si>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</si>
  <si>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</si>
  <si>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</si>
  <si>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</si>
  <si>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</si>
  <si>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</si>
  <si>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</si>
  <si>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</si>
  <si>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</si>
  <si>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</si>
  <si>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</si>
  <si>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</si>
  <si>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</si>
  <si>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</si>
  <si>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</si>
  <si>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</si>
  <si>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</si>
  <si>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</si>
  <si>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</si>
  <si>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</si>
  <si>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</si>
  <si>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</si>
  <si>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</si>
  <si>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</si>
  <si>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</si>
  <si>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</si>
  <si>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</si>
  <si>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</si>
  <si>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</si>
  <si>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</si>
  <si>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</si>
  <si>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</si>
  <si>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</si>
  <si>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</si>
  <si>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</si>
  <si>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</si>
  <si>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</si>
  <si>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</si>
  <si>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</si>
  <si>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</si>
  <si>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</si>
  <si>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</si>
  <si>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</si>
  <si>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</si>
  <si>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</si>
  <si>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</si>
  <si>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</si>
  <si>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</si>
  <si>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</si>
  <si>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</si>
  <si>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</si>
  <si>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</si>
  <si>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</si>
  <si>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</si>
  <si>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</si>
  <si>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</si>
  <si>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</si>
  <si>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</si>
  <si>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</si>
  <si>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</si>
  <si>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</si>
  <si>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</si>
  <si>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</si>
  <si>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</si>
  <si>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</si>
  <si>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</si>
  <si>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</si>
  <si>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</si>
  <si>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</si>
  <si>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</si>
  <si>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</si>
  <si>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</si>
  <si>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</si>
  <si>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</si>
  <si>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</si>
  <si>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</si>
  <si>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</si>
  <si>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</si>
  <si>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</si>
  <si>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</si>
  <si>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</si>
  <si>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</si>
  <si>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</si>
  <si>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</si>
  <si>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</si>
  <si>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</si>
  <si>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</si>
  <si>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</si>
  <si>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</si>
  <si>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</si>
  <si>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</si>
  <si>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</si>
  <si>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</si>
  <si>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</si>
  <si>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</si>
  <si>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</si>
  <si>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</si>
  <si>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</si>
  <si>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</si>
  <si>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</si>
  <si>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</si>
  <si>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</si>
  <si>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</si>
  <si>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</si>
  <si>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</si>
  <si>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</si>
  <si>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</si>
  <si>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</si>
  <si>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</si>
  <si>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</si>
  <si>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</si>
  <si>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</si>
  <si>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</si>
  <si>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</si>
  <si>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</si>
  <si>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</si>
  <si>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</si>
  <si>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</si>
  <si>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</si>
  <si>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</si>
  <si>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</si>
  <si>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</si>
  <si>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</si>
  <si>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</si>
  <si>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</si>
  <si>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</si>
  <si>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</si>
  <si>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</si>
  <si>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</si>
  <si>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</si>
  <si>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</si>
  <si>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</si>
  <si>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</si>
  <si>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</si>
  <si>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</si>
  <si>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</si>
  <si>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</si>
  <si>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</si>
  <si>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</si>
  <si>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</si>
  <si>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</si>
  <si>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</si>
  <si>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</si>
  <si>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</si>
  <si>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</si>
  <si>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</si>
  <si>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</si>
  <si>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</si>
  <si>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</si>
  <si>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</si>
  <si>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</si>
  <si>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</si>
  <si>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</si>
  <si>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</si>
  <si>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</si>
  <si>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</si>
  <si>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</si>
  <si>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</si>
  <si>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</si>
  <si>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</si>
  <si>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</si>
  <si>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</si>
  <si>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</si>
  <si>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</si>
  <si>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</si>
  <si>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</si>
  <si>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</si>
  <si>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</si>
  <si>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</si>
  <si>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</si>
  <si>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</si>
  <si>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</si>
  <si>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</si>
  <si>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</si>
  <si>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</si>
  <si>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</si>
  <si>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</si>
  <si>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</si>
  <si>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</si>
  <si>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</si>
  <si>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</si>
  <si>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</si>
  <si>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</si>
  <si>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</si>
  <si>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</si>
  <si>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</si>
  <si>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</si>
  <si>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</si>
  <si>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</si>
  <si>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</si>
  <si>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</si>
  <si>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</si>
  <si>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</si>
  <si>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</si>
  <si>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</si>
  <si>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</si>
  <si>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</si>
  <si>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</si>
  <si>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</si>
  <si>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</si>
  <si>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</si>
  <si>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</si>
  <si>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</si>
  <si>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</si>
  <si>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</si>
  <si>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</si>
  <si>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</si>
  <si>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</si>
  <si>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</si>
  <si>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</si>
  <si>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</si>
  <si>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</si>
  <si>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</si>
  <si>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</si>
  <si>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</si>
  <si>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</si>
  <si>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</si>
  <si>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</si>
  <si>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</si>
  <si>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</si>
  <si>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</si>
  <si>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</si>
  <si>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</si>
  <si>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</si>
  <si>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</si>
  <si>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</si>
  <si>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</si>
  <si>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</si>
  <si>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</si>
  <si>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</si>
  <si>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</si>
  <si>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</si>
  <si>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</si>
  <si>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</si>
  <si>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</si>
  <si>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</si>
  <si>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</si>
  <si>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</si>
  <si>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</si>
  <si>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</si>
  <si>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</si>
  <si>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</si>
  <si>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</si>
  <si>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</si>
  <si>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</si>
  <si>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</si>
  <si>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</si>
  <si>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</si>
  <si>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</si>
  <si>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</si>
  <si>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</si>
  <si>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</si>
  <si>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</si>
  <si>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</si>
  <si>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</si>
  <si>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</si>
  <si>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</si>
  <si>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</si>
  <si>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</si>
  <si>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</si>
  <si>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</si>
  <si>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</si>
  <si>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</si>
  <si>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</si>
  <si>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</si>
  <si>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</si>
  <si>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</si>
  <si>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</si>
  <si>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</si>
  <si>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</si>
  <si>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</si>
  <si>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</si>
  <si>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</si>
  <si>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</si>
  <si>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</si>
  <si>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</si>
  <si>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</si>
  <si>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</si>
  <si>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</si>
  <si>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</si>
  <si>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</si>
  <si>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</si>
  <si>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</si>
  <si>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</si>
  <si>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</si>
  <si>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</si>
  <si>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</si>
  <si>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</si>
  <si>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</si>
  <si>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</si>
  <si>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</si>
  <si>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</si>
  <si>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</si>
  <si>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</si>
  <si>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</si>
  <si>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</si>
  <si>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</si>
  <si>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</si>
  <si>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</si>
  <si>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</si>
  <si>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</si>
  <si>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</si>
  <si>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</si>
  <si>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</si>
  <si>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</si>
  <si>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</si>
  <si>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</si>
  <si>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</si>
  <si>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</si>
  <si>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</si>
  <si>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</si>
  <si>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</si>
  <si>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</si>
  <si>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</si>
  <si>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</si>
  <si>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</si>
  <si>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</si>
  <si>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</si>
  <si>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</si>
  <si>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</si>
  <si>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</si>
  <si>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</si>
  <si>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</si>
  <si>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</si>
  <si>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</si>
  <si>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</si>
  <si>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</si>
  <si>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</si>
  <si>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</si>
  <si>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</si>
  <si>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</si>
  <si>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</si>
  <si>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</si>
  <si>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</si>
  <si>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</si>
  <si>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</si>
  <si>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</si>
  <si>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</si>
  <si>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</si>
  <si>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</si>
  <si>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</si>
  <si>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</si>
  <si>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</si>
  <si>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</si>
  <si>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</si>
  <si>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</si>
  <si>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</si>
  <si>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</si>
  <si>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</si>
  <si>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</si>
  <si>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</si>
  <si>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</si>
  <si>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</si>
  <si>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</si>
  <si>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</si>
  <si>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</si>
  <si>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</si>
  <si>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</si>
  <si>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</si>
  <si>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</si>
  <si>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</si>
  <si>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</si>
  <si>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</si>
  <si>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</si>
  <si>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</si>
  <si>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</si>
  <si>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</si>
  <si>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</si>
  <si>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</si>
  <si>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</si>
  <si>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</si>
  <si>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</si>
  <si>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</si>
  <si>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</si>
  <si>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</si>
  <si>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</si>
  <si>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</si>
  <si>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</si>
  <si>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</si>
  <si>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</si>
  <si>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</si>
  <si>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</si>
  <si>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</si>
  <si>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</si>
  <si>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</si>
  <si>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</si>
  <si>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</si>
  <si>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</si>
  <si>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</si>
  <si>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</si>
  <si>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</si>
  <si>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</si>
  <si>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</si>
  <si>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</si>
  <si>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</si>
  <si>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</si>
  <si>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</si>
  <si>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</si>
  <si>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</si>
  <si>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</si>
  <si>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</si>
  <si>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</si>
  <si>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</si>
  <si>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</si>
  <si>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</si>
  <si>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</si>
  <si>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</si>
  <si>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</si>
  <si>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</si>
  <si>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</si>
  <si>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</si>
  <si>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</si>
  <si>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</si>
  <si>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</si>
  <si>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</si>
  <si>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</si>
  <si>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</si>
  <si>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</si>
  <si>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</si>
  <si>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</si>
  <si>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</si>
  <si>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</si>
  <si>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</si>
  <si>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</si>
  <si>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</si>
  <si>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</si>
  <si>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</si>
  <si>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</si>
  <si>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</si>
  <si>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</si>
  <si>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</si>
  <si>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</si>
  <si>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</si>
  <si>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</si>
  <si>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</si>
  <si>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</si>
  <si>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</si>
  <si>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</si>
  <si>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</si>
  <si>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</si>
  <si>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</si>
  <si>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</si>
  <si>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</si>
  <si>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</si>
  <si>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</si>
  <si>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</si>
  <si>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</si>
  <si>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</si>
  <si>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</si>
  <si>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</si>
  <si>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</si>
  <si>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</si>
  <si>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</si>
  <si>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</si>
  <si>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</si>
  <si>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</si>
  <si>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</si>
  <si>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</si>
  <si>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</si>
  <si>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</si>
  <si>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</si>
  <si>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</si>
  <si>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</si>
  <si>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</si>
  <si>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</si>
  <si>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</si>
  <si>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</si>
  <si>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</si>
  <si>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</si>
  <si>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</si>
  <si>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</si>
  <si>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</si>
  <si>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</si>
  <si>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</si>
  <si>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</si>
  <si>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</si>
  <si>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</si>
  <si>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</si>
  <si>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</si>
  <si>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</si>
  <si>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</si>
  <si>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</si>
  <si>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</si>
  <si>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</si>
  <si>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</si>
  <si>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</si>
  <si>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</si>
  <si>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</si>
  <si>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</si>
  <si>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</si>
  <si>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</si>
  <si>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</si>
  <si>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</si>
  <si>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</si>
  <si>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</si>
  <si>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</si>
  <si>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</si>
  <si>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</si>
  <si>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</si>
  <si>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</si>
  <si>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</si>
  <si>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</si>
  <si>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</si>
  <si>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</si>
  <si>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</si>
  <si>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</si>
  <si>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</si>
  <si>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</si>
  <si>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</si>
  <si>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</si>
  <si>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</si>
  <si>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</si>
  <si>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</si>
  <si>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</si>
  <si>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</si>
  <si>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</si>
  <si>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</si>
  <si>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</si>
  <si>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</si>
  <si>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</si>
  <si>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</si>
  <si>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</si>
  <si>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</si>
  <si>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</si>
  <si>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</si>
  <si>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</si>
  <si>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</si>
  <si>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</si>
  <si>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</si>
  <si>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</si>
  <si>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</si>
  <si>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</si>
  <si>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</si>
  <si>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</si>
  <si>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</si>
  <si>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</si>
  <si>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</si>
  <si>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</si>
  <si>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</si>
  <si>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</si>
  <si>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</si>
  <si>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</si>
  <si>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</si>
  <si>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</si>
  <si>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</si>
  <si>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</si>
  <si>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</si>
  <si>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</si>
  <si>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</si>
  <si>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</si>
  <si>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</si>
  <si>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</si>
  <si>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</si>
  <si>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</si>
  <si>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</si>
  <si>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</si>
  <si>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</si>
  <si>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</si>
  <si>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</si>
  <si>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</si>
  <si>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</si>
  <si>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</si>
  <si>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</si>
  <si>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</si>
  <si>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</si>
  <si>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</si>
  <si>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</si>
  <si>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</si>
  <si>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</si>
  <si>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</si>
  <si>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</si>
  <si>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</si>
  <si>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</si>
  <si>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</si>
  <si>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</si>
  <si>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</si>
  <si>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</si>
  <si>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</si>
  <si>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</si>
  <si>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</si>
  <si>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</si>
  <si>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</si>
  <si>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</si>
  <si>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</si>
  <si>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</si>
  <si>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</si>
  <si>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</si>
  <si>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</si>
  <si>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</si>
  <si>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</si>
  <si>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</si>
  <si>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</si>
  <si>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</si>
  <si>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</si>
  <si>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</si>
  <si>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</si>
  <si>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</si>
  <si>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</si>
  <si>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</si>
  <si>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</si>
  <si>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</si>
  <si>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</si>
  <si>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</si>
  <si>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</si>
  <si>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</si>
  <si>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</si>
  <si>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</si>
  <si>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</si>
  <si>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</si>
  <si>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</si>
  <si>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</si>
  <si>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</si>
  <si>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</si>
  <si>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</si>
  <si>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</si>
  <si>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</si>
  <si>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</si>
  <si>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</si>
  <si>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</si>
  <si>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</si>
  <si>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</si>
  <si>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</si>
  <si>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</si>
  <si>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</si>
  <si>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</si>
  <si>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</si>
  <si>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</si>
  <si>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</si>
  <si>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</si>
  <si>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</si>
  <si>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</si>
  <si>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</si>
  <si>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</si>
  <si>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</si>
  <si>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</si>
  <si>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</si>
  <si>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</si>
  <si>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</si>
  <si>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</si>
  <si>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</si>
  <si>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</si>
  <si>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</si>
  <si>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</si>
  <si>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</si>
  <si>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</si>
  <si>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</si>
  <si>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</si>
  <si>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</si>
  <si>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</si>
  <si>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</si>
  <si>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</si>
  <si>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</si>
  <si>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</si>
  <si>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</si>
  <si>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</si>
  <si>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</si>
  <si>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</si>
  <si>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</si>
  <si>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</si>
  <si>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</si>
  <si>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</si>
  <si>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</si>
  <si>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</si>
  <si>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</si>
  <si>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</si>
  <si>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</si>
  <si>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</si>
  <si>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</si>
  <si>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</si>
  <si>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</si>
  <si>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</si>
  <si>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</si>
  <si>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</si>
  <si>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</si>
  <si>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</si>
  <si>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</si>
  <si>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</si>
  <si>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</si>
  <si>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</si>
  <si>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</si>
  <si>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</si>
  <si>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</si>
  <si>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</si>
  <si>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</si>
  <si>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</si>
  <si>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</si>
  <si>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</si>
  <si>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</si>
  <si>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</si>
  <si>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</si>
  <si>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</si>
  <si>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</si>
  <si>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</si>
  <si>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</si>
  <si>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</si>
  <si>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</si>
  <si>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</si>
  <si>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</si>
  <si>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</si>
  <si>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</si>
  <si>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</si>
  <si>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</si>
  <si>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</si>
  <si>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</si>
  <si>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</si>
  <si>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</si>
  <si>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</si>
  <si>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</si>
  <si>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</si>
  <si>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</si>
  <si>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</si>
  <si>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</si>
  <si>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</si>
  <si>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</si>
  <si>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</si>
  <si>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</si>
  <si>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</si>
  <si>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</si>
  <si>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</si>
  <si>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</si>
  <si>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</si>
  <si>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</si>
  <si>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</si>
  <si>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</si>
  <si>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</si>
  <si>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</si>
  <si>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</si>
  <si>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</si>
  <si>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</si>
  <si>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</si>
  <si>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</si>
  <si>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</si>
  <si>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</si>
  <si>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</si>
  <si>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</si>
  <si>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</si>
  <si>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</si>
  <si>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</si>
  <si>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</si>
  <si>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</si>
  <si>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</si>
  <si>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</si>
  <si>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</si>
  <si>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</si>
  <si>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</si>
  <si>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</si>
  <si>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</si>
  <si>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</si>
  <si>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</si>
  <si>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</si>
  <si>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</si>
  <si>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</si>
  <si>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</si>
  <si>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</si>
  <si>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</si>
  <si>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</si>
  <si>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</si>
  <si>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</si>
  <si>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</si>
  <si>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</si>
  <si>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</si>
  <si>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</si>
  <si>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</si>
  <si>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</si>
  <si>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</si>
  <si>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</si>
  <si>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</si>
  <si>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</si>
  <si>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</si>
  <si>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</si>
  <si>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</si>
  <si>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</si>
  <si>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</si>
  <si>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</si>
  <si>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</si>
  <si>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</si>
  <si>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</si>
  <si>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</si>
  <si>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</si>
  <si>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</si>
  <si>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</si>
  <si>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</si>
  <si>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</si>
  <si>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</si>
  <si>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</si>
  <si>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</si>
  <si>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</si>
  <si>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</si>
  <si>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</si>
  <si>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</si>
  <si>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</si>
  <si>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</si>
  <si>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</si>
  <si>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</si>
  <si>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</si>
  <si>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</si>
  <si>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</si>
  <si>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</si>
  <si>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</si>
  <si>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</si>
  <si>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</si>
  <si>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</si>
  <si>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</si>
  <si>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</si>
  <si>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</si>
  <si>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</si>
  <si>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</si>
  <si>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</si>
  <si>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</si>
  <si>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</si>
  <si>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</si>
  <si>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</si>
  <si>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</si>
  <si>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</si>
  <si>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</si>
  <si>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</si>
  <si>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</si>
  <si>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</si>
  <si>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</si>
  <si>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</si>
  <si>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</si>
  <si>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</si>
  <si>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</si>
  <si>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</si>
  <si>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</si>
  <si>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</si>
  <si>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</si>
  <si>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</si>
  <si>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</si>
  <si>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</si>
  <si>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</si>
  <si>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</si>
  <si>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</si>
  <si>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</si>
  <si>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</si>
  <si>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</si>
  <si>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</si>
  <si>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</si>
  <si>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</si>
  <si>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</si>
  <si>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</si>
  <si>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</si>
  <si>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</si>
  <si>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</si>
  <si>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</si>
  <si>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</si>
  <si>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</si>
  <si>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</si>
  <si>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</si>
  <si>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</si>
  <si>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</si>
  <si>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</si>
  <si>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</si>
  <si>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</si>
  <si>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</si>
  <si>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</si>
  <si>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</si>
  <si>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</si>
  <si>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</si>
  <si>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</si>
  <si>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</si>
  <si>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</si>
  <si>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</si>
  <si>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</si>
  <si>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</si>
  <si>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</si>
  <si>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</si>
  <si>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</si>
  <si>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</si>
  <si>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</si>
  <si>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</si>
  <si>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</si>
  <si>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</si>
  <si>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</si>
  <si>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</si>
  <si>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</si>
  <si>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</si>
  <si>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</si>
  <si>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</si>
  <si>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</si>
  <si>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</si>
  <si>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</si>
  <si>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</si>
  <si>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</si>
  <si>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</si>
  <si>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</si>
  <si>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</si>
  <si>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</si>
  <si>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</si>
  <si>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</si>
  <si>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</si>
  <si>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</si>
  <si>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</si>
  <si>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</si>
  <si>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</si>
  <si>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</si>
  <si>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</si>
  <si>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</si>
  <si>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</si>
  <si>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</si>
  <si>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</si>
  <si>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</si>
  <si>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</si>
  <si>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</si>
  <si>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</si>
  <si>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</si>
  <si>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</si>
  <si>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</si>
  <si>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</si>
  <si>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</si>
  <si>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</si>
  <si>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</si>
  <si>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</si>
  <si>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</si>
  <si>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</si>
  <si>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</si>
  <si>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</si>
  <si>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</si>
  <si>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</si>
  <si>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</si>
  <si>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</si>
  <si>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</si>
  <si>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</si>
  <si>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</si>
  <si>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</si>
  <si>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</si>
  <si>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</si>
  <si>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</si>
  <si>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</si>
  <si>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</si>
  <si>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</si>
  <si>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</si>
  <si>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</si>
  <si>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</si>
  <si>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</si>
  <si>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</si>
  <si>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</si>
  <si>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</si>
  <si>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</si>
  <si>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</si>
  <si>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</si>
  <si>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</si>
  <si>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</si>
  <si>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</si>
  <si>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</si>
  <si>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</si>
  <si>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</si>
  <si>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</si>
  <si>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</si>
  <si>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</si>
  <si>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</si>
  <si>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</si>
  <si>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</si>
  <si>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</si>
  <si>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</si>
  <si>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</si>
  <si>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</si>
  <si>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</si>
  <si>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</si>
  <si>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</si>
  <si>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</si>
  <si>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</si>
  <si>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</si>
  <si>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</si>
  <si>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</si>
  <si>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</si>
  <si>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</si>
  <si>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</si>
  <si>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</si>
  <si>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</si>
  <si>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</si>
  <si>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</si>
  <si>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</si>
  <si>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</si>
  <si>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</si>
  <si>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</si>
  <si>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</si>
  <si>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</si>
  <si>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</si>
  <si>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</si>
  <si>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</si>
  <si>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</si>
  <si>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</si>
  <si>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</si>
  <si>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</si>
  <si>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</si>
  <si>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</si>
  <si>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</si>
  <si>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</si>
  <si>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</si>
  <si>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</si>
  <si>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</si>
  <si>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</si>
  <si>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</si>
  <si>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</si>
  <si>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</si>
  <si>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</si>
  <si>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</si>
  <si>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</si>
  <si>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</si>
  <si>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</si>
  <si>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</si>
  <si>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</si>
  <si>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</si>
  <si>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</si>
  <si>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</si>
  <si>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</si>
  <si>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</si>
  <si>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</si>
  <si>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</si>
  <si>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</si>
  <si>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</si>
  <si>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</si>
  <si>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</si>
  <si>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</si>
  <si>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</si>
  <si>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</si>
  <si>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</si>
  <si>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</si>
  <si>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</si>
  <si>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</si>
  <si>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</si>
  <si>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</si>
  <si>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</si>
  <si>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</si>
  <si>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</si>
  <si>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</si>
  <si>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</si>
  <si>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</si>
  <si>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</si>
  <si>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</si>
  <si>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</si>
  <si>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</si>
  <si>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</si>
  <si>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</si>
  <si>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</si>
  <si>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</si>
  <si>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</si>
  <si>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</si>
  <si>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</si>
  <si>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</si>
  <si>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</si>
  <si>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</si>
  <si>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</si>
  <si>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</si>
  <si>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</si>
  <si>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</si>
  <si>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</si>
  <si>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</si>
  <si>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</si>
  <si>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</si>
  <si>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</si>
  <si>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</si>
  <si>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</si>
  <si>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</si>
  <si>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</si>
  <si>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</si>
  <si>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</si>
  <si>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</si>
  <si>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</si>
  <si>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</si>
  <si>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</si>
  <si>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</si>
  <si>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</si>
  <si>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</si>
  <si>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</si>
  <si>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</si>
  <si>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</si>
  <si>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</si>
  <si>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</si>
  <si>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</si>
  <si>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</si>
  <si>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</si>
  <si>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</si>
  <si>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</si>
  <si>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</si>
  <si>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</si>
  <si>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</si>
  <si>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</si>
  <si>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</si>
  <si>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</si>
  <si>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</si>
  <si>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</si>
  <si>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</si>
  <si>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</si>
  <si>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</si>
  <si>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</si>
  <si>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</si>
  <si>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</si>
  <si>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</si>
  <si>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</si>
  <si>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</si>
  <si>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</si>
  <si>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</si>
  <si>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</si>
  <si>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</si>
  <si>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</si>
  <si>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</si>
  <si>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</si>
  <si>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</si>
  <si>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</si>
  <si>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</si>
  <si>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</si>
  <si>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</si>
  <si>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</si>
  <si>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</si>
  <si>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</si>
  <si>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</si>
  <si>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</si>
  <si>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</si>
  <si>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</si>
  <si>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</si>
  <si>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</si>
  <si>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</si>
  <si>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</si>
  <si>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</si>
  <si>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</si>
  <si>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</si>
  <si>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</si>
  <si>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</si>
  <si>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</si>
  <si>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</si>
  <si>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</si>
  <si>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</si>
  <si>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</si>
  <si>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</si>
  <si>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</si>
  <si>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</si>
  <si>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</si>
  <si>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</si>
  <si>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</si>
  <si>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</si>
  <si>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</si>
  <si>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</si>
  <si>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</si>
  <si>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</si>
  <si>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</si>
  <si>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</si>
  <si>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</si>
  <si>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</si>
  <si>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</si>
  <si>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</si>
  <si>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</si>
  <si>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</si>
  <si>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</si>
  <si>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</si>
  <si>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</si>
  <si>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</si>
  <si>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</si>
  <si>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</si>
  <si>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</si>
  <si>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</si>
  <si>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</si>
  <si>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</si>
  <si>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</si>
  <si>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</si>
  <si>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</si>
  <si>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</si>
  <si>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</si>
  <si>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</si>
  <si>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</si>
  <si>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</si>
  <si>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</si>
  <si>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</si>
  <si>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</si>
  <si>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</si>
  <si>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</si>
  <si>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</si>
  <si>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</si>
  <si>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</si>
  <si>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</si>
  <si>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</si>
  <si>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</si>
  <si>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</si>
  <si>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</si>
  <si>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</si>
  <si>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</si>
  <si>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</si>
  <si>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</si>
  <si>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</si>
  <si>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</si>
  <si>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</si>
  <si>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</si>
  <si>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</si>
  <si>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</si>
  <si>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</si>
  <si>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</si>
  <si>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</si>
  <si>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</si>
  <si>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</si>
  <si>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</si>
  <si>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</si>
  <si>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</si>
  <si>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</si>
  <si>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</si>
  <si>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</si>
  <si>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</si>
  <si>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</si>
  <si>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</si>
  <si>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</si>
  <si>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</si>
  <si>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</si>
  <si>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</si>
  <si>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</si>
  <si>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</si>
  <si>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</si>
  <si>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</si>
  <si>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</si>
  <si>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</si>
  <si>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</si>
  <si>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</si>
  <si>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</si>
  <si>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</si>
  <si>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</si>
  <si>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</si>
  <si>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</si>
  <si>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</si>
  <si>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</si>
  <si>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</si>
  <si>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</si>
  <si>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</si>
  <si>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</si>
  <si>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</si>
  <si>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</si>
  <si>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</si>
  <si>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</si>
  <si>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</si>
  <si>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</si>
  <si>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</si>
  <si>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</si>
  <si>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</si>
  <si>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</si>
  <si>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</si>
  <si>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</si>
  <si>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</si>
  <si>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</si>
  <si>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</si>
  <si>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</si>
  <si>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</si>
  <si>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</si>
  <si>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</si>
  <si>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</si>
  <si>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</si>
  <si>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</si>
  <si>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</si>
  <si>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</si>
  <si>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</si>
  <si>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</si>
  <si>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</si>
  <si>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</si>
  <si>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</si>
  <si>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</si>
  <si>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</si>
  <si>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</si>
  <si>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</si>
  <si>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</si>
  <si>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</si>
  <si>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</si>
  <si>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</si>
  <si>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</si>
  <si>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</si>
  <si>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</si>
  <si>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</si>
  <si>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</si>
  <si>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</si>
  <si>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</si>
  <si>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</si>
  <si>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</si>
  <si>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</si>
  <si>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</si>
  <si>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</si>
  <si>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</si>
  <si>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</si>
  <si>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</si>
  <si>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</si>
  <si>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</si>
  <si>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</si>
  <si>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</si>
  <si>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</si>
  <si>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</si>
  <si>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</si>
  <si>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</si>
  <si>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</si>
  <si>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</si>
  <si>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</si>
  <si>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</si>
  <si>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</si>
  <si>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</si>
  <si>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</si>
  <si>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</si>
  <si>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</si>
  <si>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</si>
  <si>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</si>
  <si>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</si>
  <si>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</si>
  <si>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</si>
  <si>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</si>
  <si>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</si>
  <si>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</si>
  <si>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</si>
  <si>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</si>
  <si>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</si>
  <si>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</si>
  <si>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</si>
  <si>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</si>
  <si>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</si>
  <si>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</si>
  <si>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</si>
  <si>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</si>
  <si>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</si>
  <si>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</si>
  <si>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</si>
  <si>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</si>
  <si>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</si>
  <si>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</si>
  <si>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</si>
  <si>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</si>
  <si>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</si>
  <si>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</si>
  <si>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</si>
  <si>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</si>
  <si>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</si>
  <si>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</si>
  <si>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</si>
  <si>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</si>
  <si>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</si>
  <si>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</si>
  <si>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</si>
  <si>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</si>
  <si>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</si>
  <si>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</si>
  <si>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</si>
  <si>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</si>
  <si>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</si>
  <si>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</si>
  <si>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</si>
  <si>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</si>
  <si>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</si>
  <si>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</si>
  <si>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</si>
  <si>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</si>
  <si>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</si>
  <si>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</si>
  <si>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</si>
  <si>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</si>
  <si>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</si>
  <si>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</si>
  <si>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</si>
  <si>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</si>
  <si>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</si>
  <si>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</si>
  <si>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</si>
  <si>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</si>
  <si>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</si>
  <si>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</si>
  <si>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</si>
  <si>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</si>
  <si>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</si>
  <si>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</si>
  <si>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</si>
  <si>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</si>
  <si>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</si>
  <si>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</si>
  <si>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</si>
  <si>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</si>
  <si>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</si>
  <si>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</si>
  <si>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</si>
  <si>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</si>
  <si>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</si>
  <si>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</si>
  <si>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</si>
  <si>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</si>
  <si>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</si>
  <si>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</si>
  <si>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</si>
  <si>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</si>
  <si>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</si>
  <si>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</si>
  <si>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</si>
  <si>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</si>
  <si>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</si>
  <si>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</si>
  <si>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</si>
  <si>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</si>
  <si>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</si>
  <si>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</si>
  <si>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</si>
  <si>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</si>
  <si>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</si>
  <si>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</si>
  <si>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</si>
  <si>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</si>
  <si>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</si>
  <si>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</si>
  <si>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</si>
  <si>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</si>
  <si>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</si>
  <si>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</si>
  <si>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</si>
  <si>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</si>
  <si>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</si>
  <si>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</si>
  <si>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</si>
  <si>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</si>
  <si>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</si>
  <si>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</si>
  <si>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</si>
  <si>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</si>
  <si>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</si>
  <si>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</si>
  <si>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</si>
  <si>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</si>
  <si>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</si>
  <si>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</si>
  <si>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</si>
  <si>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</si>
  <si>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</si>
  <si>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</si>
  <si>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</si>
  <si>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</si>
  <si>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</si>
  <si>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</si>
  <si>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</si>
  <si>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</si>
  <si>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</si>
  <si>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</si>
  <si>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</si>
  <si>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</si>
  <si>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</si>
  <si>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</si>
  <si>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</si>
  <si>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</si>
  <si>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</si>
  <si>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</si>
  <si>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</si>
  <si>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</si>
  <si>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</si>
  <si>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</si>
  <si>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</si>
  <si>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</si>
  <si>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</si>
  <si>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</si>
  <si>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</si>
  <si>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</si>
  <si>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</si>
  <si>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</si>
  <si>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</si>
  <si>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</si>
  <si>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</si>
  <si>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</si>
  <si>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</si>
  <si>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</si>
  <si>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</si>
  <si>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</si>
  <si>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</si>
  <si>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</si>
  <si>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</si>
  <si>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</si>
  <si>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</si>
  <si>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</si>
  <si>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</si>
  <si>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</si>
  <si>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</si>
  <si>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</si>
  <si>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</si>
  <si>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</si>
  <si>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</si>
  <si>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</si>
  <si>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</si>
  <si>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</si>
  <si>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</si>
  <si>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</si>
  <si>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</si>
  <si>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</si>
  <si>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</si>
  <si>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</si>
  <si>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</si>
  <si>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</si>
  <si>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</si>
  <si>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</si>
  <si>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</si>
  <si>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</si>
  <si>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</si>
  <si>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</si>
  <si>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</si>
  <si>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</si>
  <si>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</si>
  <si>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</si>
  <si>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</si>
  <si>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</si>
  <si>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</si>
  <si>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</si>
  <si>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</si>
  <si>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</si>
  <si>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</si>
  <si>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</si>
  <si>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</si>
  <si>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</si>
  <si>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</si>
  <si>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</si>
  <si>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</si>
  <si>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</si>
  <si>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</si>
  <si>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</si>
  <si>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</si>
  <si>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</si>
  <si>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</si>
  <si>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</si>
  <si>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</si>
  <si>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</si>
  <si>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</si>
  <si>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</si>
  <si>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</si>
  <si>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</si>
  <si>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</si>
  <si>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</si>
  <si>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</si>
  <si>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</si>
  <si>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</si>
  <si>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</si>
  <si>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</si>
  <si>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</si>
  <si>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</si>
  <si>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</si>
  <si>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</si>
  <si>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</si>
  <si>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</si>
  <si>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</si>
  <si>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</si>
  <si>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</si>
  <si>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</si>
  <si>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</si>
  <si>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</si>
  <si>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</si>
  <si>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</si>
  <si>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</si>
  <si>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</si>
  <si>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</si>
  <si>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</si>
  <si>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</si>
  <si>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</si>
  <si>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</si>
  <si>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</si>
  <si>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</si>
  <si>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</si>
  <si>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</si>
  <si>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</si>
  <si>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</si>
  <si>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</si>
  <si>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</si>
  <si>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</si>
  <si>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</si>
  <si>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</si>
  <si>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</si>
  <si>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</si>
  <si>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</si>
  <si>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</si>
  <si>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</si>
  <si>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</si>
  <si>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</si>
  <si>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</si>
  <si>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</si>
  <si>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</si>
  <si>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</si>
  <si>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</si>
  <si>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</si>
  <si>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</si>
  <si>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</si>
  <si>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</si>
  <si>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</si>
  <si>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</si>
  <si>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</si>
  <si>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</si>
  <si>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</si>
  <si>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</si>
  <si>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</si>
  <si>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</si>
  <si>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</si>
  <si>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</si>
  <si>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</si>
  <si>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</si>
  <si>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</si>
  <si>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</si>
  <si>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</si>
  <si>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</si>
  <si>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</si>
  <si>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</si>
  <si>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</si>
  <si>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</si>
  <si>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</si>
  <si>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</si>
  <si>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</si>
  <si>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</si>
  <si>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</si>
  <si>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</si>
  <si>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</si>
  <si>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</si>
  <si>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</si>
  <si>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</si>
  <si>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</si>
  <si>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</si>
  <si>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</si>
  <si>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</si>
  <si>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</si>
  <si>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</si>
  <si>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</si>
  <si>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</si>
  <si>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</si>
  <si>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</si>
  <si>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</si>
  <si>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</si>
  <si>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</si>
  <si>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</si>
  <si>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</si>
  <si>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</si>
  <si>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</si>
  <si>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</si>
  <si>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</si>
  <si>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</si>
  <si>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</si>
  <si>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</si>
  <si>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</si>
  <si>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</si>
  <si>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</si>
  <si>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</si>
  <si>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</si>
  <si>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</si>
  <si>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</si>
  <si>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</si>
  <si>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</si>
  <si>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</si>
  <si>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</si>
  <si>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</si>
  <si>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</si>
  <si>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</si>
  <si>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</si>
  <si>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</si>
  <si>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</si>
  <si>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</si>
  <si>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</si>
  <si>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</si>
  <si>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</si>
  <si>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</si>
  <si>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</si>
  <si>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</si>
  <si>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</si>
  <si>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</si>
  <si>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</si>
  <si>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</si>
  <si>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</si>
  <si>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</si>
  <si>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</si>
  <si>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</si>
  <si>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</si>
  <si>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</si>
  <si>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</si>
  <si>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</si>
  <si>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</si>
  <si>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</si>
  <si>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</si>
  <si>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</si>
  <si>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</si>
  <si>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</si>
  <si>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</si>
  <si>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</si>
  <si>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</si>
  <si>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</si>
  <si>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</si>
  <si>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</si>
  <si>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</si>
  <si>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</si>
  <si>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</si>
  <si>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</si>
  <si>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</si>
  <si>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</si>
  <si>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</si>
  <si>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</si>
  <si>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</si>
  <si>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</si>
  <si>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</si>
  <si>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</si>
  <si>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</si>
  <si>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</si>
  <si>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</si>
  <si>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</si>
  <si>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</si>
  <si>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</si>
  <si>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</si>
  <si>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</si>
  <si>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</si>
  <si>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</si>
  <si>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</si>
  <si>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</si>
  <si>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</si>
  <si>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</si>
  <si>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</si>
  <si>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</si>
  <si>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</si>
  <si>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</si>
  <si>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</si>
  <si>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</si>
  <si>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</si>
  <si>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</si>
  <si>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</si>
  <si>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</si>
  <si>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</si>
  <si>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</si>
  <si>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</si>
  <si>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</si>
  <si>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</si>
  <si>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</si>
  <si>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</si>
  <si>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</si>
  <si>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</si>
  <si>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</si>
  <si>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</si>
  <si>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</si>
  <si>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</si>
  <si>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</si>
  <si>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</si>
  <si>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</si>
  <si>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</si>
  <si>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</si>
  <si>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</si>
  <si>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</si>
  <si>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</si>
  <si>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</si>
  <si>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</si>
  <si>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</si>
  <si>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</si>
  <si>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</si>
  <si>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</si>
  <si>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</si>
  <si>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</si>
  <si>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</si>
  <si>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</si>
  <si>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</si>
  <si>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</si>
  <si>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</si>
  <si>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</si>
  <si>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</si>
  <si>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</si>
  <si>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</si>
  <si>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</si>
  <si>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</si>
  <si>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</si>
  <si>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</si>
  <si>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</si>
  <si>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</si>
  <si>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</si>
  <si>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</si>
  <si>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</si>
  <si>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</si>
  <si>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</si>
  <si>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</si>
  <si>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</si>
  <si>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</si>
  <si>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</si>
  <si>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</si>
  <si>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</si>
  <si>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</si>
  <si>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</si>
  <si>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</si>
  <si>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</si>
  <si>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</si>
  <si>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</si>
  <si>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</si>
  <si>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</si>
  <si>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</si>
  <si>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</si>
  <si>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</si>
  <si>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</si>
  <si>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</si>
  <si>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</si>
  <si>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</si>
  <si>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</si>
  <si>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</si>
  <si>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</si>
  <si>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</si>
  <si>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</si>
  <si>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</si>
  <si>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</si>
  <si>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</si>
  <si>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</si>
  <si>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</si>
  <si>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</si>
  <si>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</si>
  <si>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</si>
  <si>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</si>
  <si>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</si>
  <si>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</si>
  <si>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</si>
  <si>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</si>
  <si>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</si>
  <si>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</si>
  <si>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</si>
  <si>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</si>
  <si>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</si>
  <si>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</si>
  <si>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</si>
  <si>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</si>
  <si>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</si>
  <si>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</si>
  <si>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</si>
  <si>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</si>
  <si>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</si>
  <si>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</si>
  <si>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</si>
  <si>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</si>
  <si>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</si>
  <si>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</si>
  <si>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</si>
  <si>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</si>
  <si>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</si>
  <si>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</si>
  <si>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</si>
  <si>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</si>
  <si>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</si>
  <si>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</si>
  <si>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</si>
  <si>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</si>
  <si>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</si>
  <si>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</si>
  <si>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</si>
  <si>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</si>
  <si>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</si>
  <si>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</si>
  <si>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</si>
  <si>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</si>
  <si>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</si>
  <si>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</si>
  <si>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</si>
  <si>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</si>
  <si>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</si>
  <si>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</si>
  <si>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</si>
  <si>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</si>
  <si>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</si>
  <si>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</si>
  <si>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</si>
  <si>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</si>
  <si>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</si>
  <si>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</si>
  <si>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</si>
  <si>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</si>
  <si>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</si>
  <si>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</si>
  <si>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</si>
  <si>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</si>
  <si>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</si>
  <si>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</si>
  <si>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</si>
  <si>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</si>
  <si>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</si>
  <si>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</si>
  <si>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</si>
  <si>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</si>
  <si>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</si>
  <si>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</si>
  <si>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</si>
  <si>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</si>
  <si>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</si>
  <si>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</si>
  <si>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</si>
  <si>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</si>
  <si>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</si>
  <si>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</si>
  <si>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</si>
  <si>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</si>
  <si>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</si>
  <si>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</si>
  <si>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</si>
  <si>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</si>
  <si>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</si>
  <si>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</si>
  <si>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</si>
  <si>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</si>
  <si>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</si>
  <si>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</si>
  <si>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</si>
  <si>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</si>
  <si>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</si>
  <si>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</si>
  <si>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</si>
  <si>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</si>
  <si>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</si>
  <si>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</si>
  <si>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</si>
  <si>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</si>
  <si>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</si>
  <si>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</si>
  <si>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</si>
  <si>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</si>
  <si>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</si>
  <si>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</si>
  <si>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</si>
  <si>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</si>
  <si>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</si>
  <si>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</si>
  <si>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</si>
  <si>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</si>
  <si>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</si>
  <si>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</si>
  <si>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</si>
  <si>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</si>
  <si>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</si>
  <si>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</si>
  <si>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</si>
  <si>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</si>
  <si>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</si>
  <si>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</si>
  <si>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</si>
  <si>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</si>
  <si>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</si>
  <si>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</si>
  <si>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</si>
  <si>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</si>
  <si>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</si>
  <si>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</si>
  <si>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</si>
  <si>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</si>
  <si>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</si>
  <si>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</si>
  <si>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</si>
  <si>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</si>
  <si>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</si>
  <si>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</si>
  <si>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</si>
  <si>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</si>
  <si>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</si>
  <si>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</si>
  <si>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</si>
  <si>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</si>
  <si>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</si>
  <si>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</si>
  <si>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</si>
  <si>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</si>
  <si>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</si>
  <si>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</si>
  <si>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</si>
  <si>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</si>
  <si>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</si>
  <si>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</si>
  <si>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</si>
  <si>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</si>
  <si>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</si>
  <si>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</si>
  <si>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</si>
  <si>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</si>
  <si>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</si>
  <si>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</si>
  <si>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</si>
  <si>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</si>
  <si>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</si>
  <si>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</si>
  <si>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</si>
  <si>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</si>
  <si>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</si>
  <si>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</si>
  <si>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</si>
  <si>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</si>
  <si>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</si>
  <si>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</si>
  <si>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</si>
  <si>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</si>
  <si>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</si>
  <si>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</si>
  <si>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</si>
  <si>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</si>
  <si>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</si>
  <si>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</si>
  <si>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</si>
  <si>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</si>
  <si>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</si>
  <si>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</si>
  <si>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</si>
  <si>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</si>
  <si>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</si>
  <si>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</si>
  <si>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</si>
  <si>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</si>
  <si>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</si>
  <si>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</si>
  <si>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</si>
  <si>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</si>
  <si>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</si>
  <si>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</si>
  <si>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</si>
  <si>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</si>
  <si>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</si>
  <si>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</si>
  <si>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</si>
  <si>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</si>
  <si>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</si>
  <si>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</si>
  <si>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</si>
  <si>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</si>
  <si>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</si>
  <si>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</si>
  <si>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</si>
  <si>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</si>
  <si>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</si>
  <si>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</si>
  <si>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</si>
  <si>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</si>
  <si>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</si>
  <si>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</si>
  <si>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</si>
  <si>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</si>
  <si>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</si>
  <si>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</si>
  <si>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</si>
  <si>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</si>
  <si>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</si>
  <si>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</si>
  <si>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</si>
  <si>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</si>
  <si>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</si>
  <si>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</si>
  <si>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</si>
  <si>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</si>
  <si>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</si>
  <si>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</si>
  <si>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</si>
  <si>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</si>
  <si>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</si>
  <si>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</si>
  <si>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</si>
  <si>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</si>
  <si>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</si>
  <si>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</si>
  <si>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</si>
  <si>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</si>
  <si>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</si>
  <si>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</si>
  <si>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</si>
  <si>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</si>
  <si>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</si>
  <si>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</si>
  <si>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</si>
  <si>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</si>
  <si>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</si>
  <si>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</si>
  <si>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</si>
  <si>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</si>
  <si>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</si>
  <si>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</si>
  <si>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</si>
  <si>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</si>
  <si>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</si>
  <si>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</si>
  <si>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</si>
  <si>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</si>
  <si>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</si>
  <si>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</si>
  <si>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</si>
  <si>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</si>
  <si>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</si>
  <si>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</si>
  <si>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</si>
  <si>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</si>
  <si>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</si>
  <si>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</si>
  <si>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</si>
  <si>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</si>
  <si>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</si>
  <si>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</si>
  <si>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</si>
  <si>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</si>
  <si>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</si>
  <si>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</si>
  <si>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</si>
  <si>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</si>
  <si>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</si>
  <si>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</si>
  <si>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</si>
  <si>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</si>
  <si>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</si>
  <si>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</si>
  <si>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</si>
  <si>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</si>
  <si>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</si>
  <si>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</si>
  <si>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</si>
  <si>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</si>
  <si>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</si>
  <si>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</si>
  <si>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</si>
  <si>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</si>
  <si>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</si>
  <si>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</si>
  <si>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</si>
  <si>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</si>
  <si>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</si>
  <si>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</si>
  <si>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</si>
  <si>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</si>
  <si>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</si>
  <si>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</si>
  <si>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</si>
  <si>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</si>
  <si>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</si>
  <si>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</si>
  <si>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</si>
  <si>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</si>
  <si>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</si>
  <si>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</si>
  <si>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</si>
  <si>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</si>
  <si>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</si>
  <si>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</si>
  <si>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</si>
  <si>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</si>
  <si>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</si>
  <si>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</si>
  <si>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</si>
  <si>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</si>
  <si>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</si>
  <si>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</si>
  <si>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</si>
  <si>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</si>
  <si>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</si>
  <si>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</si>
  <si>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</si>
  <si>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</si>
  <si>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</si>
  <si>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</si>
  <si>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</si>
  <si>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</si>
  <si>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</si>
  <si>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</si>
  <si>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</si>
  <si>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</si>
  <si>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</si>
  <si>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</si>
  <si>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</si>
  <si>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</si>
  <si>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</si>
  <si>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</si>
  <si>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</si>
  <si>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</si>
  <si>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</si>
  <si>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</si>
  <si>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</si>
  <si>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</si>
  <si>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</si>
  <si>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</si>
  <si>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</si>
  <si>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</si>
  <si>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</si>
  <si>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</si>
  <si>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</si>
  <si>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</si>
  <si>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</si>
  <si>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</si>
  <si>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</si>
  <si>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</si>
  <si>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</si>
  <si>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</si>
  <si>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</si>
  <si>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</si>
  <si>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</si>
  <si>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</si>
  <si>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</si>
  <si>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</si>
  <si>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</si>
  <si>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</si>
  <si>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</si>
  <si>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</si>
  <si>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</si>
  <si>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</si>
  <si>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</si>
  <si>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</si>
  <si>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</si>
  <si>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</si>
  <si>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</si>
  <si>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</si>
  <si>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</si>
  <si>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</si>
  <si>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</si>
  <si>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</si>
  <si>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</si>
  <si>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</si>
  <si>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</si>
  <si>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</si>
  <si>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</si>
  <si>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</si>
  <si>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</si>
  <si>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</si>
  <si>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</si>
  <si>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</si>
  <si>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</si>
  <si>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</si>
  <si>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</si>
  <si>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</si>
  <si>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</si>
  <si>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</si>
  <si>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</si>
  <si>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</si>
  <si>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</si>
  <si>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</si>
  <si>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</si>
  <si>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</si>
  <si>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</si>
  <si>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</si>
  <si>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</si>
  <si>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</si>
  <si>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</si>
  <si>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</si>
  <si>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</si>
  <si>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</si>
  <si>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</si>
  <si>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</si>
  <si>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</si>
  <si>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</si>
  <si>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</si>
  <si>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</si>
  <si>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</si>
  <si>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</si>
  <si>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</si>
  <si>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</si>
  <si>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</si>
  <si>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</si>
  <si>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</si>
  <si>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</si>
  <si>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</si>
  <si>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</si>
  <si>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</si>
  <si>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</si>
  <si>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</si>
  <si>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</si>
  <si>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</si>
  <si>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</si>
  <si>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</si>
  <si>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</si>
  <si>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</si>
  <si>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</si>
  <si>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</si>
  <si>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</si>
  <si>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</si>
  <si>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</si>
  <si>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</si>
  <si>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</si>
  <si>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</si>
  <si>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</si>
  <si>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</si>
  <si>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</si>
  <si>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</si>
  <si>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</si>
  <si>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</si>
  <si>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</si>
  <si>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</si>
  <si>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</si>
  <si>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</si>
  <si>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</si>
  <si>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</si>
  <si>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</si>
  <si>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</si>
  <si>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</si>
  <si>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</si>
  <si>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</si>
  <si>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</si>
  <si>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</si>
  <si>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</si>
  <si>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</si>
  <si>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</si>
  <si>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</si>
  <si>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</si>
  <si>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</si>
  <si>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</si>
  <si>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</si>
  <si>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</si>
  <si>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</si>
  <si>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</si>
  <si>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</si>
  <si>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</si>
  <si>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</si>
  <si>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</si>
  <si>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</si>
  <si>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</si>
  <si>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</si>
  <si>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</si>
  <si>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</si>
  <si>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</si>
  <si>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</si>
  <si>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</si>
  <si>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</si>
  <si>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</si>
  <si>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</si>
  <si>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</si>
  <si>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</si>
  <si>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</si>
  <si>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</si>
  <si>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</si>
  <si>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</si>
  <si>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</si>
  <si>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</si>
  <si>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</si>
  <si>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</si>
  <si>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</si>
  <si>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</si>
  <si>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</si>
  <si>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</si>
  <si>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</si>
  <si>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</si>
  <si>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</si>
  <si>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</si>
  <si>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</si>
  <si>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</si>
  <si>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</si>
  <si>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</si>
  <si>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</si>
  <si>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</si>
  <si>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</si>
  <si>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</si>
  <si>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</si>
  <si>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</si>
  <si>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</si>
  <si>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</si>
  <si>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</si>
  <si>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</si>
  <si>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</si>
  <si>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</si>
  <si>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</si>
  <si>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</si>
  <si>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</si>
  <si>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</si>
  <si>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</si>
  <si>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</si>
  <si>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</si>
  <si>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</si>
  <si>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</si>
  <si>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</si>
  <si>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</si>
  <si>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</si>
  <si>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</si>
  <si>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</si>
  <si>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</si>
  <si>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</si>
  <si>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</si>
  <si>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</si>
  <si>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</si>
  <si>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</si>
  <si>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</si>
  <si>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</si>
  <si>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</si>
  <si>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</si>
  <si>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</si>
  <si>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</si>
  <si>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</si>
  <si>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</si>
  <si>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</si>
  <si>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</si>
  <si>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</si>
  <si>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</si>
  <si>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</si>
  <si>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</si>
  <si>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</si>
  <si>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</si>
  <si>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</si>
  <si>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</si>
  <si>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</si>
  <si>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</si>
  <si>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</si>
  <si>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</si>
  <si>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</si>
  <si>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</si>
  <si>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</si>
  <si>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</si>
  <si>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</si>
  <si>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</si>
  <si>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</si>
  <si>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</si>
  <si>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</si>
  <si>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</si>
  <si>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</si>
  <si>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</si>
  <si>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</si>
  <si>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</si>
  <si>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</si>
  <si>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</si>
  <si>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</si>
  <si>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</si>
  <si>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</si>
  <si>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</si>
  <si>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</si>
  <si>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</si>
  <si>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</si>
  <si>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</si>
  <si>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</si>
  <si>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</si>
  <si>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</si>
  <si>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</si>
  <si>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</si>
  <si>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</si>
  <si>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</si>
  <si>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</si>
  <si>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</si>
  <si>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</si>
  <si>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</si>
  <si>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</si>
  <si>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</si>
  <si>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</si>
  <si>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</si>
  <si>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</si>
  <si>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</si>
  <si>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</si>
  <si>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</si>
  <si>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</si>
  <si>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</si>
  <si>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</si>
  <si>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</si>
  <si>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</si>
  <si>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</si>
  <si>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</si>
  <si>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</si>
  <si>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</si>
  <si>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</si>
  <si>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</si>
  <si>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</si>
  <si>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</si>
  <si>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</si>
  <si>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</si>
  <si>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</si>
  <si>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</si>
  <si>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</si>
  <si>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</si>
  <si>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</si>
  <si>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</si>
  <si>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</si>
  <si>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</si>
  <si>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</si>
  <si>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</si>
  <si>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</si>
  <si>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</si>
  <si>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</si>
  <si>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</si>
  <si>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</si>
  <si>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</si>
  <si>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</si>
  <si>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</si>
  <si>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</si>
  <si>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</si>
  <si>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</si>
  <si>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</si>
  <si>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</si>
  <si>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</si>
  <si>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</si>
  <si>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</si>
  <si>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</si>
  <si>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</si>
  <si>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</si>
  <si>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</si>
  <si>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</si>
  <si>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</si>
  <si>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</si>
  <si>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</si>
  <si>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</si>
  <si>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</si>
  <si>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</si>
  <si>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</si>
  <si>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</si>
  <si>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</si>
  <si>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</si>
  <si>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</si>
  <si>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</si>
  <si>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</si>
  <si>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</si>
  <si>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</si>
  <si>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</si>
  <si>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</si>
  <si>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</si>
  <si>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</si>
  <si>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</si>
  <si>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</si>
  <si>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</si>
  <si>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</si>
  <si>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</si>
  <si>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</si>
  <si>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</si>
  <si>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</si>
  <si>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</si>
  <si>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</si>
  <si>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</si>
  <si>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</si>
  <si>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</si>
  <si>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</si>
  <si>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</si>
  <si>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</si>
  <si>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</si>
  <si>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</si>
  <si>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</si>
  <si>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</si>
  <si>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</si>
  <si>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</si>
  <si>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</si>
  <si>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</si>
  <si>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</si>
  <si>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</si>
  <si>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</si>
  <si>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</si>
  <si>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</si>
  <si>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</si>
  <si>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</si>
  <si>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</si>
  <si>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</si>
  <si>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</si>
  <si>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</si>
  <si>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</si>
  <si>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</si>
  <si>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</si>
  <si>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</si>
  <si>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</si>
  <si>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</si>
  <si>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</si>
  <si>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</si>
  <si>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</si>
  <si>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</si>
  <si>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</si>
  <si>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</si>
  <si>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</si>
  <si>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</si>
  <si>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</si>
  <si>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</si>
  <si>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</si>
  <si>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</si>
  <si>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</si>
  <si>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</si>
  <si>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</si>
  <si>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</si>
  <si>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</si>
  <si>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</si>
  <si>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</si>
  <si>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</si>
  <si>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</si>
  <si>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</si>
  <si>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</si>
  <si>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</si>
  <si>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</si>
  <si>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</si>
  <si>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</si>
  <si>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</si>
  <si>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</si>
  <si>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</si>
  <si>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</si>
  <si>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</si>
  <si>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</si>
  <si>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</si>
  <si>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</si>
  <si>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</si>
  <si>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</si>
  <si>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</si>
  <si>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</si>
  <si>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</si>
  <si>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</si>
  <si>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</si>
  <si>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</si>
  <si>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</si>
  <si>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</si>
  <si>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</si>
  <si>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</si>
  <si>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</si>
  <si>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</si>
  <si>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</si>
  <si>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</si>
  <si>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</si>
  <si>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</si>
  <si>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</si>
  <si>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</si>
  <si>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</si>
  <si>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</si>
  <si>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</si>
  <si>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</si>
  <si>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</si>
  <si>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</si>
  <si>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</si>
  <si>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</si>
  <si>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</si>
  <si>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</si>
  <si>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</si>
  <si>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</si>
  <si>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</si>
  <si>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</si>
  <si>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</si>
  <si>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</si>
  <si>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</si>
  <si>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</si>
  <si>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</si>
  <si>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</si>
  <si>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</si>
  <si>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</si>
  <si>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</si>
  <si>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</si>
  <si>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</si>
  <si>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</si>
  <si>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</si>
  <si>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</si>
  <si>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</si>
  <si>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</si>
  <si>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</si>
  <si>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</si>
  <si>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</si>
  <si>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</si>
  <si>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</si>
  <si>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</si>
  <si>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</si>
  <si>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</si>
  <si>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</si>
  <si>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</si>
  <si>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</si>
  <si>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</si>
  <si>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</si>
  <si>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</si>
  <si>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</si>
  <si>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</si>
  <si>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</si>
  <si>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</si>
  <si>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</si>
  <si>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</si>
  <si>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</si>
  <si>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</si>
  <si>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</si>
  <si>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</si>
  <si>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</si>
  <si>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</si>
  <si>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</si>
  <si>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</si>
  <si>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</si>
  <si>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</si>
  <si>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</si>
  <si>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</si>
  <si>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</si>
  <si>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</si>
  <si>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</si>
  <si>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</si>
  <si>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</si>
  <si>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</si>
  <si>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</si>
  <si>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</si>
  <si>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</si>
  <si>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</si>
  <si>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</si>
  <si>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</si>
  <si>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</si>
  <si>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</si>
  <si>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</si>
  <si>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</si>
  <si>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</si>
  <si>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</si>
  <si>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</si>
  <si>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</si>
  <si>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</si>
  <si>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</si>
  <si>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</si>
  <si>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</si>
  <si>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</si>
  <si>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</si>
  <si>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</si>
  <si>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</si>
  <si>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</si>
  <si>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</si>
  <si>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</si>
  <si>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</si>
  <si>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</si>
  <si>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</si>
  <si>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</si>
  <si>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</si>
  <si>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</si>
  <si>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</si>
  <si>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</si>
  <si>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</si>
  <si>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</si>
  <si>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</si>
  <si>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</si>
  <si>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</si>
  <si>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</si>
  <si>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</si>
  <si>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</si>
  <si>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</si>
  <si>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</si>
  <si>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</si>
  <si>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</si>
  <si>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</si>
  <si>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</si>
  <si>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</si>
  <si>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</si>
  <si>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</si>
  <si>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</si>
  <si>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</si>
  <si>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</si>
  <si>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</si>
  <si>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</si>
  <si>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</si>
  <si>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</si>
  <si>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</si>
  <si>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</si>
  <si>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</si>
  <si>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</si>
  <si>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</si>
  <si>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</si>
  <si>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</si>
  <si>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</si>
  <si>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</si>
  <si>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</si>
  <si>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</si>
  <si>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</si>
  <si>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</si>
  <si>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</si>
  <si>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</si>
  <si>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</si>
  <si>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</si>
  <si>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</si>
  <si>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</si>
  <si>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</si>
  <si>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</si>
  <si>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</si>
  <si>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</si>
  <si>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</si>
  <si>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</si>
  <si>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</si>
  <si>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</si>
  <si>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</si>
  <si>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</si>
  <si>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</si>
  <si>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</si>
  <si>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</si>
  <si>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</si>
  <si>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</si>
  <si>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</si>
  <si>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</si>
  <si>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</si>
  <si>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</si>
  <si>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</si>
  <si>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</si>
  <si>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</si>
  <si>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</si>
  <si>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</si>
  <si>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</si>
  <si>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</si>
  <si>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</si>
  <si>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</si>
  <si>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</si>
  <si>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</si>
  <si>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</si>
  <si>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</si>
  <si>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</si>
  <si>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</si>
  <si>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</si>
  <si>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</si>
  <si>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</si>
  <si>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</si>
  <si>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</si>
  <si>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</si>
  <si>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</si>
  <si>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</si>
  <si>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</si>
  <si>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</si>
  <si>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</si>
  <si>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</si>
  <si>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</si>
  <si>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</si>
  <si>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</si>
  <si>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</si>
  <si>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</si>
  <si>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</si>
  <si>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</si>
  <si>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</si>
  <si>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</si>
  <si>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</si>
  <si>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</si>
  <si>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</si>
  <si>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</si>
  <si>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</si>
  <si>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</si>
  <si>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</si>
  <si>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</si>
  <si>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</si>
  <si>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</si>
  <si>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</si>
  <si>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</si>
  <si>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</si>
  <si>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</si>
  <si>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</si>
  <si>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</si>
  <si>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</si>
  <si>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</si>
  <si>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</si>
  <si>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</si>
  <si>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</si>
  <si>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</si>
  <si>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</si>
  <si>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</si>
  <si>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</si>
  <si>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</si>
  <si>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</si>
  <si>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</si>
  <si>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</si>
  <si>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</si>
  <si>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</si>
  <si>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</si>
  <si>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</si>
  <si>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</si>
  <si>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</si>
  <si>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</si>
  <si>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</si>
  <si>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</si>
  <si>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</si>
  <si>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</si>
  <si>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</si>
  <si>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</si>
  <si>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</si>
  <si>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</si>
  <si>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</si>
  <si>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</si>
  <si>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</si>
  <si>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</si>
  <si>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</si>
  <si>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</si>
  <si>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</si>
  <si>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</si>
  <si>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</si>
  <si>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</si>
  <si>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</si>
  <si>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</si>
  <si>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</si>
  <si>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</si>
  <si>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</si>
  <si>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</si>
  <si>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</si>
  <si>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</si>
  <si>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</si>
  <si>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</si>
  <si>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</si>
  <si>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</si>
  <si>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</si>
  <si>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</si>
  <si>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</si>
  <si>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</si>
  <si>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</si>
  <si>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</si>
  <si>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</si>
  <si>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</si>
  <si>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</si>
  <si>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</si>
  <si>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</si>
  <si>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</si>
  <si>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</si>
  <si>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</si>
  <si>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</si>
  <si>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</si>
  <si>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</si>
  <si>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</si>
  <si>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</si>
  <si>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</si>
  <si>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</si>
  <si>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</si>
  <si>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</si>
  <si>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</si>
  <si>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</si>
  <si>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</si>
  <si>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</si>
  <si>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</si>
  <si>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</si>
  <si>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</si>
  <si>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</si>
  <si>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</si>
  <si>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</si>
  <si>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</si>
  <si>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</si>
  <si>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</si>
  <si>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</si>
  <si>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</si>
  <si>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</si>
  <si>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</si>
  <si>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</si>
  <si>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</si>
  <si>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</si>
  <si>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</si>
  <si>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</si>
  <si>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</si>
  <si>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</si>
  <si>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</si>
  <si>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</si>
  <si>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</si>
  <si>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</si>
  <si>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</si>
  <si>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</si>
  <si>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</si>
  <si>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</si>
  <si>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</si>
  <si>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</si>
  <si>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</si>
  <si>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</si>
  <si>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</si>
  <si>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</si>
  <si>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</si>
  <si>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</si>
  <si>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</si>
  <si>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</si>
  <si>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</si>
  <si>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</si>
  <si>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</si>
  <si>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</si>
  <si>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</si>
  <si>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</si>
  <si>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</si>
  <si>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</si>
  <si>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</si>
  <si>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</si>
  <si>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</si>
  <si>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</si>
  <si>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</si>
  <si>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</si>
  <si>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</si>
  <si>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</si>
  <si>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</si>
  <si>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</si>
  <si>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</si>
  <si>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</si>
  <si>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</si>
  <si>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</si>
  <si>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</si>
  <si>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</si>
  <si>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</si>
  <si>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</si>
  <si>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</si>
  <si>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</si>
  <si>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</si>
  <si>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</si>
  <si>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</si>
  <si>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</si>
  <si>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</si>
  <si>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</si>
  <si>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</si>
  <si>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</si>
  <si>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</si>
  <si>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</si>
  <si>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</si>
  <si>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</si>
  <si>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</si>
  <si>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</si>
  <si>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</si>
  <si>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</si>
  <si>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</si>
  <si>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</si>
  <si>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</si>
  <si>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</si>
  <si>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</si>
  <si>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</si>
  <si>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</si>
  <si>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</si>
  <si>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</si>
  <si>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</si>
  <si>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</si>
  <si>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</si>
  <si>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</si>
  <si>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</si>
  <si>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</si>
  <si>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</si>
  <si>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</si>
  <si>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</si>
  <si>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</si>
  <si>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</si>
  <si>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</si>
  <si>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</si>
  <si>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</si>
  <si>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</si>
  <si>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</si>
  <si>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</si>
  <si>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</si>
  <si>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</si>
  <si>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</si>
  <si>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</si>
  <si>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</si>
  <si>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</si>
  <si>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</si>
  <si>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</si>
  <si>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</si>
  <si>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</si>
  <si>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</si>
  <si>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</si>
  <si>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</si>
  <si>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</si>
  <si>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</si>
  <si>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</si>
  <si>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</si>
  <si>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</si>
  <si>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</si>
  <si>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</si>
  <si>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</si>
  <si>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</si>
  <si>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</si>
  <si>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</si>
  <si>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</si>
  <si>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</si>
  <si>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</si>
  <si>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</si>
  <si>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</si>
  <si>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</si>
  <si>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</si>
  <si>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</si>
  <si>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</si>
  <si>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</si>
  <si>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</si>
  <si>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</si>
  <si>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</si>
  <si>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</si>
  <si>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</si>
  <si>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</si>
  <si>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</si>
  <si>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</si>
  <si>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</si>
  <si>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</si>
  <si>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</si>
  <si>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</si>
  <si>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</si>
  <si>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</si>
  <si>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</si>
  <si>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</si>
  <si>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</si>
  <si>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</si>
  <si>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</si>
  <si>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</si>
  <si>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</si>
  <si>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</si>
  <si>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</si>
  <si>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</si>
  <si>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</si>
  <si>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</si>
  <si>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</si>
  <si>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</si>
  <si>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</si>
  <si>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</si>
  <si>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</si>
  <si>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</si>
  <si>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</si>
  <si>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</si>
  <si>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</si>
  <si>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</si>
  <si>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</si>
  <si>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</si>
  <si>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</si>
  <si>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</si>
  <si>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</si>
  <si>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</si>
  <si>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</si>
  <si>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</si>
  <si>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</si>
  <si>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</si>
  <si>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</si>
  <si>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</si>
  <si>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</si>
  <si>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</si>
  <si>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</si>
  <si>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</si>
  <si>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</si>
  <si>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</si>
  <si>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</si>
  <si>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</si>
  <si>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</si>
  <si>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</si>
  <si>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</si>
  <si>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</si>
  <si>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</si>
  <si>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</si>
  <si>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</si>
  <si>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</si>
  <si>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</si>
  <si>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</si>
  <si>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</si>
  <si>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</si>
  <si>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</si>
  <si>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</si>
  <si>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</si>
  <si>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</si>
  <si>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</si>
  <si>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</si>
  <si>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</si>
  <si>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</si>
  <si>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</si>
  <si>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</si>
  <si>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</si>
  <si>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</si>
  <si>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</si>
  <si>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</si>
  <si>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</si>
  <si>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</si>
  <si>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</si>
  <si>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</si>
  <si>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</si>
  <si>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</si>
  <si>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</si>
  <si>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</si>
  <si>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</si>
  <si>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</si>
  <si>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</si>
  <si>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</si>
  <si>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</si>
  <si>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</si>
  <si>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</si>
  <si>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</si>
  <si>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</si>
  <si>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</si>
  <si>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</si>
  <si>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</si>
  <si>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</si>
  <si>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</si>
  <si>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</si>
  <si>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</si>
  <si>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</si>
  <si>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</si>
  <si>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</si>
  <si>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</si>
  <si>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</si>
  <si>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</si>
  <si>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</si>
  <si>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</si>
  <si>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</si>
  <si>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</si>
  <si>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</si>
  <si>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</si>
  <si>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</si>
  <si>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</si>
  <si>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</si>
  <si>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</si>
  <si>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</si>
  <si>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</si>
  <si>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</si>
  <si>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</si>
  <si>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</si>
  <si>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</si>
  <si>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</si>
  <si>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</si>
  <si>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</si>
  <si>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</si>
  <si>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</si>
  <si>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</si>
  <si>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</si>
  <si>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</si>
  <si>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</si>
  <si>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</si>
  <si>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</si>
  <si>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</si>
  <si>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</si>
  <si>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</si>
  <si>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</si>
  <si>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</si>
  <si>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</si>
  <si>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</si>
  <si>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</si>
  <si>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</si>
  <si>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</si>
  <si>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</si>
  <si>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</si>
  <si>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</si>
  <si>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</si>
  <si>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</si>
  <si>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</si>
  <si>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</si>
  <si>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</si>
  <si>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</si>
  <si>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</si>
  <si>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</si>
  <si>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</si>
  <si>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</si>
  <si>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</si>
  <si>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</si>
  <si>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</si>
  <si>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</si>
  <si>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</si>
  <si>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</si>
  <si>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</si>
  <si>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</si>
  <si>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</si>
  <si>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</si>
  <si>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</si>
  <si>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</si>
  <si>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</si>
  <si>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</si>
  <si>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</si>
  <si>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</si>
  <si>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</si>
  <si>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</si>
  <si>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</si>
  <si>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</si>
  <si>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</si>
  <si>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</si>
  <si>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</si>
  <si>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</si>
  <si>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</si>
  <si>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</si>
  <si>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</si>
  <si>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</si>
  <si>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</si>
  <si>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</si>
  <si>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</si>
  <si>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</si>
  <si>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</si>
  <si>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</si>
  <si>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</si>
  <si>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</si>
  <si>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</si>
  <si>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</si>
  <si>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</si>
  <si>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</si>
  <si>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</si>
  <si>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</si>
  <si>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</si>
  <si>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</si>
  <si>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</si>
  <si>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</si>
  <si>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</si>
  <si>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</si>
  <si>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</si>
  <si>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</si>
  <si>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</si>
  <si>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</si>
  <si>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</si>
  <si>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</si>
  <si>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</si>
  <si>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</si>
  <si>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</si>
  <si>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</si>
  <si>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</si>
  <si>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</si>
  <si>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</si>
  <si>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</si>
  <si>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</si>
  <si>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</si>
  <si>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</si>
  <si>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</si>
  <si>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</si>
  <si>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</si>
  <si>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</si>
  <si>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</si>
  <si>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</si>
  <si>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</si>
  <si>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</si>
  <si>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</si>
  <si>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</si>
  <si>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</si>
  <si>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</si>
  <si>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</si>
  <si>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</si>
  <si>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</si>
  <si>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</si>
  <si>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</si>
  <si>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</si>
  <si>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</si>
  <si>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</si>
  <si>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</si>
  <si>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</si>
  <si>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</si>
  <si>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</si>
  <si>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</si>
  <si>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</si>
  <si>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</si>
  <si>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</si>
  <si>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</si>
  <si>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</si>
  <si>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</si>
  <si>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</si>
  <si>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</si>
  <si>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</si>
  <si>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</si>
  <si>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</si>
  <si>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</si>
  <si>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</si>
  <si>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</si>
  <si>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</si>
  <si>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</si>
  <si>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</si>
  <si>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</si>
  <si>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</si>
  <si>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</si>
  <si>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</si>
  <si>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</si>
  <si>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</si>
  <si>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</si>
  <si>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</si>
  <si>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</si>
  <si>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</si>
  <si>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</si>
  <si>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</si>
  <si>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</si>
  <si>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</si>
  <si>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</si>
  <si>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</si>
  <si>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</si>
  <si>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</si>
  <si>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</si>
  <si>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</si>
  <si>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</si>
  <si>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</si>
  <si>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</si>
  <si>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</si>
  <si>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</si>
  <si>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</si>
  <si>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</si>
  <si>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</si>
  <si>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</si>
  <si>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</si>
  <si>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</si>
  <si>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</si>
  <si>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</si>
  <si>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</si>
  <si>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</si>
  <si>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</si>
  <si>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</si>
  <si>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</si>
  <si>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</si>
  <si>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</si>
  <si>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</si>
  <si>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</si>
  <si>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</si>
  <si>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</si>
  <si>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</si>
  <si>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</si>
  <si>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</si>
  <si>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</si>
  <si>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</si>
  <si>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</si>
  <si>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</si>
  <si>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</si>
  <si>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</si>
  <si>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</si>
  <si>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</si>
  <si>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</si>
  <si>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</si>
  <si>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</si>
  <si>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</si>
  <si>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</si>
  <si>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</si>
  <si>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</si>
  <si>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</si>
  <si>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</si>
  <si>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</si>
  <si>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</si>
  <si>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</si>
  <si>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</si>
  <si>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</si>
  <si>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</si>
  <si>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</si>
  <si>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</si>
  <si>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</si>
  <si>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</si>
  <si>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</si>
  <si>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</si>
  <si>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</si>
  <si>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</si>
  <si>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</si>
  <si>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</si>
  <si>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</si>
  <si>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</si>
  <si>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</si>
  <si>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</si>
  <si>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</si>
  <si>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</si>
  <si>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</si>
  <si>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</si>
  <si>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</si>
  <si>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</si>
  <si>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</si>
  <si>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</si>
  <si>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</si>
  <si>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</si>
  <si>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</si>
  <si>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</si>
  <si>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</si>
  <si>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</si>
  <si>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</si>
  <si>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</si>
  <si>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</si>
  <si>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</si>
  <si>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</si>
  <si>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</si>
  <si>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</si>
  <si>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</si>
  <si>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</si>
  <si>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</si>
  <si>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</si>
  <si>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</si>
  <si>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</si>
  <si>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</si>
  <si>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</si>
  <si>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</si>
  <si>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</si>
  <si>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</si>
  <si>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</si>
  <si>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</si>
  <si>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</si>
  <si>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</si>
  <si>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</si>
  <si>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</si>
  <si>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</si>
  <si>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</si>
  <si>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</si>
  <si>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</si>
  <si>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</si>
  <si>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</si>
  <si>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</si>
  <si>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</si>
  <si>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</si>
  <si>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</si>
  <si>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</si>
  <si>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</si>
  <si>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</si>
  <si>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</si>
  <si>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</si>
  <si>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</si>
  <si>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</si>
  <si>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</si>
  <si>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</si>
  <si>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</si>
  <si>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</si>
  <si>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</si>
  <si>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</si>
  <si>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</si>
  <si>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</si>
  <si>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</si>
  <si>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</si>
  <si>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</si>
  <si>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</si>
  <si>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</si>
  <si>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</si>
  <si>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</si>
  <si>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</si>
  <si>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</si>
  <si>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</si>
  <si>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</si>
  <si>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</si>
  <si>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</si>
  <si>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</si>
  <si>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</si>
  <si>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</si>
  <si>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</si>
  <si>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</si>
  <si>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</si>
  <si>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</si>
  <si>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</si>
  <si>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</si>
  <si>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</si>
  <si>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</si>
  <si>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</si>
  <si>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</si>
  <si>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</si>
  <si>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</si>
  <si>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</si>
  <si>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</si>
  <si>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</si>
  <si>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</si>
  <si>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</si>
  <si>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</si>
  <si>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</si>
  <si>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</si>
  <si>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</si>
  <si>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</si>
  <si>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</si>
  <si>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</si>
  <si>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</si>
  <si>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</si>
  <si>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</si>
  <si>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</si>
  <si>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</si>
  <si>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</si>
  <si>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</si>
  <si>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</si>
  <si>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</si>
  <si>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</si>
  <si>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</si>
  <si>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</si>
  <si>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</si>
  <si>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</si>
  <si>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</si>
  <si>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</si>
  <si>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</si>
  <si>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</si>
  <si>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</si>
  <si>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</si>
  <si>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</si>
  <si>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</si>
  <si>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</si>
  <si>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</si>
  <si>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</si>
  <si>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</si>
  <si>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</si>
  <si>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</si>
  <si>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</si>
  <si>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</si>
  <si>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</si>
  <si>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</si>
  <si>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</si>
  <si>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</si>
  <si>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</si>
  <si>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</si>
  <si>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</si>
  <si>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</si>
  <si>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</si>
  <si>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</si>
  <si>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</si>
  <si>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</si>
  <si>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</si>
  <si>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</si>
  <si>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</si>
  <si>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</si>
  <si>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</si>
  <si>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</si>
  <si>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</si>
  <si>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</si>
  <si>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</si>
  <si>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</si>
  <si>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</si>
  <si>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</si>
  <si>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</si>
  <si>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</si>
  <si>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</si>
  <si>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</si>
  <si>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</si>
  <si>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</si>
  <si>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</si>
  <si>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</si>
  <si>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</si>
  <si>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</si>
  <si>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</si>
  <si>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</si>
  <si>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</si>
  <si>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</si>
  <si>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</si>
  <si>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</si>
  <si>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</si>
  <si>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</si>
  <si>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</si>
  <si>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</si>
  <si>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</si>
  <si>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</si>
  <si>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</si>
  <si>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</si>
  <si>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</si>
  <si>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</si>
  <si>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</si>
  <si>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</si>
  <si>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</si>
  <si>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</si>
  <si>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</si>
  <si>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</si>
  <si>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</si>
  <si>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</si>
  <si>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</si>
  <si>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</si>
  <si>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</si>
  <si>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</si>
  <si>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</si>
  <si>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</si>
  <si>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</si>
  <si>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</si>
  <si>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</si>
  <si>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</si>
  <si>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</si>
  <si>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</si>
  <si>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</si>
  <si>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</si>
  <si>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</si>
  <si>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</si>
  <si>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</si>
  <si>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</si>
  <si>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</si>
  <si>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</si>
  <si>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</si>
  <si>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</si>
  <si>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</si>
  <si>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</si>
  <si>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</si>
  <si>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</si>
  <si>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</si>
  <si>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</si>
  <si>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</si>
  <si>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</si>
  <si>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</si>
  <si>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</si>
  <si>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</si>
  <si>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</si>
  <si>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</si>
  <si>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</si>
  <si>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</si>
  <si>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</si>
  <si>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</si>
  <si>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</si>
  <si>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</si>
  <si>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</si>
  <si>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</si>
  <si>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</si>
  <si>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</si>
  <si>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</si>
  <si>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</si>
  <si>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</si>
  <si>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</si>
  <si>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</si>
  <si>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</si>
  <si>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</si>
  <si>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</si>
  <si>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</si>
  <si>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</si>
  <si>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</si>
  <si>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</si>
  <si>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</si>
  <si>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</si>
  <si>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</si>
  <si>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</si>
  <si>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</si>
  <si>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</si>
  <si>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</si>
  <si>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</si>
  <si>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</si>
  <si>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</si>
  <si>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</si>
  <si>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</si>
  <si>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</si>
  <si>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</si>
  <si>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</si>
  <si>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</si>
  <si>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</si>
  <si>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</si>
  <si>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</si>
  <si>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</si>
  <si>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</si>
  <si>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</si>
  <si>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</si>
  <si>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</si>
  <si>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</si>
  <si>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</si>
  <si>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</si>
  <si>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</si>
  <si>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</si>
  <si>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</si>
  <si>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</si>
  <si>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</si>
  <si>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</si>
  <si>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</si>
  <si>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</si>
  <si>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</si>
  <si>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</si>
  <si>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</si>
  <si>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</si>
  <si>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</si>
  <si>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</si>
  <si>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</si>
  <si>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</si>
  <si>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</si>
  <si>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</si>
  <si>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</si>
  <si>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</si>
  <si>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</si>
  <si>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</si>
  <si>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</si>
  <si>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</si>
  <si>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</si>
  <si>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</si>
  <si>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</si>
  <si>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</si>
  <si>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</si>
  <si>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</si>
  <si>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</si>
  <si>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</si>
  <si>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</si>
  <si>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</si>
  <si>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</si>
  <si>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</si>
  <si>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</si>
  <si>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</si>
  <si>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</si>
  <si>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</si>
  <si>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</si>
  <si>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</si>
  <si>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</si>
  <si>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</si>
  <si>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</si>
  <si>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</si>
  <si>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</si>
  <si>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</si>
  <si>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</si>
  <si>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</si>
  <si>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</si>
  <si>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</si>
  <si>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</si>
  <si>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</si>
  <si>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</si>
  <si>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</si>
  <si>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</si>
  <si>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</si>
  <si>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</si>
  <si>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</si>
  <si>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</si>
  <si>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</si>
  <si>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</si>
  <si>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</si>
  <si>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</si>
  <si>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</si>
  <si>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</si>
  <si>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</si>
  <si>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</si>
  <si>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</si>
  <si>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</si>
  <si>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</si>
  <si>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</si>
  <si>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</si>
  <si>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</si>
  <si>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</si>
  <si>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</si>
  <si>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</si>
  <si>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</si>
  <si>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</si>
  <si>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</si>
  <si>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</si>
  <si>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</si>
  <si>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</si>
  <si>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</si>
  <si>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</si>
  <si>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</si>
  <si>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</si>
  <si>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</si>
  <si>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</si>
  <si>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</si>
  <si>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</si>
  <si>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</si>
  <si>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</si>
  <si>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</si>
  <si>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</si>
  <si>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</si>
  <si>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</si>
  <si>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</si>
  <si>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</si>
  <si>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</si>
  <si>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</si>
  <si>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</si>
  <si>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</si>
  <si>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</si>
  <si>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</si>
  <si>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</si>
  <si>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</si>
  <si>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</si>
  <si>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</si>
  <si>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</si>
  <si>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</si>
  <si>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</si>
  <si>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</si>
  <si>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</si>
  <si>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</si>
  <si>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</si>
  <si>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</si>
  <si>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</si>
  <si>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</si>
  <si>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</si>
  <si>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</si>
  <si>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</si>
  <si>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</si>
  <si>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</si>
  <si>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</si>
  <si>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</si>
  <si>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</si>
  <si>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</si>
  <si>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</si>
  <si>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</si>
  <si>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</si>
  <si>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</si>
  <si>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</si>
  <si>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</si>
  <si>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</si>
  <si>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</si>
  <si>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</si>
  <si>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</si>
  <si>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</si>
  <si>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</si>
  <si>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</si>
  <si>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</si>
  <si>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</si>
  <si>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</si>
  <si>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</si>
  <si>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</si>
  <si>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</si>
  <si>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</si>
  <si>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</si>
  <si>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</si>
  <si>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</si>
  <si>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</si>
  <si>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</si>
  <si>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</si>
  <si>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</si>
  <si>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</si>
  <si>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</si>
  <si>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</si>
  <si>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</si>
  <si>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</si>
  <si>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</si>
  <si>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</si>
  <si>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</si>
  <si>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</si>
  <si>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</si>
  <si>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</si>
  <si>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</si>
  <si>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</si>
  <si>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</si>
  <si>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</si>
  <si>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</si>
  <si>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</si>
  <si>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</si>
  <si>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</si>
  <si>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</si>
  <si>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</si>
  <si>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</si>
  <si>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</si>
  <si>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</si>
  <si>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</si>
  <si>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</si>
  <si>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</si>
  <si>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</si>
  <si>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</si>
  <si>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</si>
  <si>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</si>
  <si>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</si>
  <si>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</si>
  <si>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</si>
  <si>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</si>
  <si>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</si>
  <si>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</si>
  <si>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</si>
  <si>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</si>
  <si>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</si>
  <si>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</si>
  <si>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</si>
  <si>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</si>
  <si>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</si>
  <si>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</si>
  <si>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</si>
  <si>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</si>
  <si>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</si>
  <si>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</si>
  <si>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</si>
  <si>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</si>
  <si>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</si>
  <si>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</si>
  <si>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</si>
  <si>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</si>
  <si>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</si>
  <si>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</si>
  <si>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</si>
  <si>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</si>
  <si>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</si>
  <si>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</si>
  <si>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</si>
  <si>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</si>
  <si>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</si>
  <si>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</si>
  <si>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</si>
  <si>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</si>
  <si>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</si>
  <si>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</si>
  <si>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</si>
  <si>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</si>
  <si>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</si>
  <si>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</si>
  <si>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</si>
  <si>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</si>
  <si>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</si>
  <si>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</si>
  <si>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</si>
  <si>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</si>
  <si>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</si>
  <si>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</si>
  <si>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</si>
  <si>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</si>
  <si>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</si>
  <si>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</si>
  <si>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</si>
  <si>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</si>
  <si>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</si>
  <si>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</si>
  <si>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</si>
  <si>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</si>
  <si>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</si>
  <si>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</si>
  <si>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</si>
  <si>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</si>
  <si>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</si>
  <si>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</si>
  <si>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</si>
  <si>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</si>
  <si>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</si>
  <si>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</si>
  <si>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</si>
  <si>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</si>
  <si>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</si>
  <si>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</si>
  <si>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</si>
  <si>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</si>
  <si>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</si>
  <si>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</si>
  <si>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</si>
  <si>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</si>
  <si>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</si>
  <si>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</si>
  <si>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</si>
  <si>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</si>
  <si>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</si>
  <si>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</si>
  <si>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</si>
  <si>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</si>
  <si>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</si>
  <si>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</si>
  <si>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</si>
  <si>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</si>
  <si>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</si>
  <si>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</si>
  <si>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</si>
  <si>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</si>
  <si>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</si>
  <si>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</si>
  <si>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</si>
  <si>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</si>
  <si>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</si>
  <si>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</si>
  <si>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</si>
  <si>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</si>
  <si>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</si>
  <si>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</si>
  <si>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</si>
  <si>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</si>
  <si>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</si>
  <si>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</si>
  <si>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</si>
  <si>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</si>
  <si>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</si>
  <si>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</si>
  <si>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</si>
  <si>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</si>
  <si>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</si>
  <si>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</si>
  <si>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</si>
  <si>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</si>
  <si>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</si>
  <si>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</si>
  <si>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</si>
  <si>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</si>
  <si>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</si>
  <si>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</si>
  <si>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</si>
  <si>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</si>
  <si>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</si>
  <si>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</si>
  <si>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</si>
  <si>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</si>
  <si>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</si>
  <si>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</si>
  <si>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</si>
  <si>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</si>
  <si>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</si>
  <si>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</si>
  <si>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</si>
  <si>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</si>
  <si>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</si>
  <si>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</si>
  <si>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</si>
  <si>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</si>
  <si>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</si>
  <si>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</si>
  <si>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</si>
  <si>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</si>
  <si>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</si>
  <si>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</si>
  <si>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</si>
  <si>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</si>
  <si>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</si>
  <si>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</si>
  <si>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</si>
  <si>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</si>
  <si>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</si>
  <si>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</si>
  <si>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</si>
  <si>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</si>
  <si>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</si>
  <si>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</si>
  <si>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</si>
  <si>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</si>
  <si>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</si>
  <si>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</si>
  <si>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</si>
  <si>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</si>
  <si>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</si>
  <si>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</si>
  <si>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</si>
  <si>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</si>
  <si>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</si>
  <si>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</si>
  <si>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</si>
  <si>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</si>
  <si>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</si>
  <si>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</si>
  <si>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</si>
  <si>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</si>
  <si>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</si>
  <si>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</si>
  <si>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</si>
  <si>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</si>
  <si>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</si>
  <si>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</si>
  <si>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</si>
  <si>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</si>
  <si>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</si>
  <si>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</si>
  <si>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</si>
  <si>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</si>
  <si>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</si>
  <si>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</si>
  <si>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</si>
  <si>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</si>
  <si>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</si>
  <si>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</si>
  <si>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</si>
  <si>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</si>
  <si>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</si>
  <si>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</si>
  <si>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</si>
  <si>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</si>
  <si>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</si>
  <si>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</si>
  <si>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</si>
  <si>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</si>
  <si>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</si>
  <si>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</si>
  <si>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</si>
  <si>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</si>
  <si>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</si>
  <si>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</si>
  <si>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</si>
  <si>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</si>
  <si>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</si>
  <si>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</si>
  <si>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</si>
  <si>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</si>
  <si>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</si>
  <si>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</si>
  <si>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</si>
  <si>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</si>
  <si>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</si>
  <si>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</si>
  <si>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</si>
  <si>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</si>
  <si>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</si>
  <si>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</si>
  <si>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</si>
  <si>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</si>
  <si>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</si>
  <si>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</si>
  <si>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</si>
  <si>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</si>
  <si>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</si>
  <si>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</si>
  <si>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</si>
  <si>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</si>
  <si>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</si>
  <si>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</si>
  <si>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</si>
  <si>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</si>
  <si>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</si>
  <si>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</si>
  <si>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</si>
  <si>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</si>
  <si>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</si>
  <si>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</si>
  <si>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</si>
  <si>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</si>
  <si>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</si>
  <si>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</si>
  <si>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</si>
  <si>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</si>
  <si>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</si>
  <si>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</si>
  <si>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</si>
  <si>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</si>
  <si>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</si>
  <si>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</si>
  <si>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</si>
  <si>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</si>
  <si>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</si>
  <si>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</si>
  <si>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</si>
  <si>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</si>
  <si>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</si>
  <si>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</si>
  <si>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</si>
  <si>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</si>
  <si>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</si>
  <si>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</si>
  <si>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</si>
  <si>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</si>
  <si>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</si>
  <si>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</si>
  <si>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</si>
  <si>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</si>
  <si>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</si>
  <si>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</si>
  <si>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</si>
  <si>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</si>
  <si>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</si>
  <si>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</si>
  <si>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</si>
  <si>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</si>
  <si>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</si>
  <si>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</si>
  <si>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</si>
  <si>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</si>
  <si>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</si>
  <si>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</si>
  <si>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</si>
  <si>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</si>
  <si>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</si>
  <si>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</si>
  <si>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</si>
  <si>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</si>
  <si>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</si>
  <si>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</si>
  <si>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</si>
  <si>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</si>
  <si>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</si>
  <si>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</si>
  <si>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</si>
  <si>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</si>
  <si>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</si>
  <si>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</si>
  <si>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</si>
  <si>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</si>
  <si>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</si>
  <si>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</si>
  <si>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</si>
  <si>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</si>
  <si>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</si>
  <si>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</si>
  <si>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</si>
  <si>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</si>
  <si>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</si>
  <si>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</si>
  <si>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</si>
  <si>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</si>
  <si>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</si>
  <si>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</si>
  <si>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</si>
  <si>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</si>
  <si>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</si>
  <si>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</si>
  <si>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</si>
  <si>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</si>
  <si>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</si>
  <si>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</si>
  <si>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</si>
  <si>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</si>
  <si>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</si>
  <si>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</si>
  <si>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</si>
  <si>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</si>
  <si>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</si>
  <si>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</si>
  <si>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</si>
  <si>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</si>
  <si>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</si>
  <si>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</si>
  <si>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</si>
  <si>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</si>
  <si>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</si>
  <si>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</si>
  <si>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</si>
  <si>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</si>
  <si>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</si>
  <si>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</si>
  <si>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</si>
  <si>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</si>
  <si>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</si>
  <si>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</si>
  <si>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</si>
  <si>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</si>
  <si>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</si>
  <si>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</si>
  <si>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</si>
  <si>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</si>
  <si>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</si>
  <si>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</si>
  <si>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</si>
  <si>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</si>
  <si>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</si>
  <si>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</si>
  <si>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</si>
  <si>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</si>
  <si>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</si>
  <si>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</si>
  <si>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</si>
  <si>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</si>
  <si>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</si>
  <si>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</si>
  <si>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</si>
  <si>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</si>
  <si>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</si>
  <si>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</si>
  <si>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</si>
  <si>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</si>
  <si>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</si>
  <si>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</si>
  <si>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</si>
  <si>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</si>
  <si>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</si>
  <si>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</si>
  <si>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</si>
  <si>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</si>
  <si>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</si>
  <si>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</si>
  <si>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</si>
  <si>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</si>
  <si>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</si>
  <si>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</si>
  <si>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</si>
  <si>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</si>
  <si>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</si>
  <si>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</si>
  <si>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</si>
  <si>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</si>
  <si>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</si>
  <si>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</si>
  <si>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</si>
  <si>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</si>
  <si>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</si>
  <si>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</si>
  <si>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</si>
  <si>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</si>
  <si>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</si>
  <si>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</si>
  <si>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</si>
  <si>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</si>
  <si>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</si>
  <si>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</si>
  <si>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</si>
  <si>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</si>
  <si>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</si>
  <si>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</si>
  <si>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</si>
  <si>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</si>
  <si>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</si>
  <si>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</si>
  <si>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</si>
  <si>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</si>
  <si>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</si>
  <si>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</si>
  <si>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</si>
  <si>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</si>
  <si>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</si>
  <si>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</si>
  <si>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</si>
  <si>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</si>
  <si>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</si>
  <si>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</si>
  <si>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</si>
  <si>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</si>
  <si>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</si>
  <si>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</si>
  <si>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</si>
  <si>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</si>
  <si>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</si>
  <si>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</si>
  <si>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</si>
  <si>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</si>
  <si>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</si>
  <si>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</si>
  <si>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</si>
  <si>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</si>
  <si>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</si>
  <si>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</si>
  <si>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</si>
  <si>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</si>
  <si>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</si>
  <si>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</si>
  <si>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</si>
  <si>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</si>
  <si>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</si>
  <si>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</si>
  <si>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</si>
  <si>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</si>
  <si>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</si>
  <si>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</si>
  <si>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</si>
  <si>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</si>
  <si>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</si>
  <si>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</si>
  <si>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</si>
  <si>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</si>
  <si>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</si>
  <si>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</si>
  <si>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</si>
  <si>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</si>
  <si>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</si>
  <si>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</si>
  <si>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</si>
  <si>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</si>
  <si>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</si>
  <si>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</si>
  <si>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</si>
  <si>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</si>
  <si>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</si>
  <si>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</si>
  <si>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</si>
  <si>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</si>
  <si>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</si>
  <si>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</si>
  <si>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</si>
  <si>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</si>
  <si>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</si>
  <si>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</si>
  <si>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</si>
  <si>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</si>
  <si>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</si>
  <si>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</si>
  <si>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</si>
  <si>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</si>
  <si>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</si>
  <si>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</si>
  <si>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</si>
  <si>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</si>
  <si>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</si>
  <si>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</si>
  <si>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</si>
  <si>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</si>
  <si>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</si>
  <si>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</si>
  <si>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</si>
  <si>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</si>
  <si>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</si>
  <si>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</si>
  <si>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</si>
  <si>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</si>
  <si>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</si>
  <si>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</si>
  <si>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</si>
  <si>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</si>
  <si>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</si>
  <si>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</si>
  <si>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</si>
  <si>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</si>
  <si>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</si>
  <si>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</si>
  <si>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</si>
  <si>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</si>
  <si>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</si>
  <si>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</si>
  <si>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</si>
  <si>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</si>
  <si>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</si>
  <si>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</si>
  <si>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</si>
  <si>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</si>
  <si>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</si>
  <si>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</si>
  <si>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</si>
  <si>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</si>
  <si>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</si>
  <si>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</si>
  <si>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</si>
  <si>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</si>
  <si>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</si>
  <si>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</si>
  <si>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</si>
  <si>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</si>
  <si>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</si>
  <si>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</si>
  <si>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</si>
  <si>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</si>
  <si>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</si>
  <si>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</si>
  <si>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</si>
  <si>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</si>
  <si>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</si>
  <si>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</si>
  <si>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</si>
  <si>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</si>
  <si>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</si>
  <si>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</si>
  <si>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</si>
  <si>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</si>
  <si>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</si>
  <si>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</si>
  <si>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</si>
  <si>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</si>
  <si>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</si>
  <si>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</si>
  <si>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</si>
  <si>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</si>
  <si>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</si>
  <si>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</si>
  <si>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</si>
  <si>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</si>
  <si>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</si>
  <si>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</si>
  <si>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</si>
  <si>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</si>
  <si>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</si>
  <si>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</si>
  <si>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</si>
  <si>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</si>
  <si>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</si>
  <si>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</si>
  <si>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</si>
  <si>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</si>
  <si>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</si>
  <si>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</si>
  <si>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</si>
  <si>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</si>
  <si>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</si>
  <si>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</si>
  <si>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</si>
  <si>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</si>
  <si>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</si>
  <si>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</si>
  <si>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</si>
  <si>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</si>
  <si>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</si>
  <si>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</si>
  <si>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</si>
  <si>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</si>
  <si>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</si>
  <si>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</si>
  <si>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</si>
  <si>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</si>
  <si>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</si>
  <si>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</si>
  <si>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</si>
  <si>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</si>
  <si>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</si>
  <si>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</si>
  <si>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</si>
  <si>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</si>
  <si>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</si>
  <si>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</si>
  <si>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</si>
  <si>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</si>
  <si>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</si>
  <si>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</si>
  <si>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</si>
  <si>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</si>
  <si>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</si>
  <si>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</si>
  <si>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</si>
  <si>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</si>
  <si>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</si>
  <si>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</si>
  <si>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</si>
  <si>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</si>
  <si>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</si>
  <si>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</si>
  <si>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</si>
  <si>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</si>
  <si>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</si>
  <si>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</si>
  <si>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</si>
  <si>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</si>
  <si>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</si>
  <si>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</si>
  <si>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</si>
  <si>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</si>
  <si>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</si>
  <si>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</si>
  <si>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</si>
  <si>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</si>
  <si>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</si>
  <si>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</si>
  <si>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</si>
  <si>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</si>
  <si>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</si>
  <si>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</si>
  <si>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</si>
  <si>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</si>
  <si>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</si>
  <si>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</si>
  <si>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</si>
  <si>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</si>
  <si>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</si>
  <si>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</si>
  <si>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</si>
  <si>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</si>
  <si>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</si>
  <si>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</si>
  <si>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</si>
  <si>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</si>
  <si>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</si>
  <si>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</si>
  <si>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</si>
  <si>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</si>
  <si>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</si>
  <si>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</si>
  <si>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</si>
  <si>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</si>
  <si>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</si>
  <si>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</si>
  <si>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</si>
  <si>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</si>
  <si>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</si>
  <si>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</si>
  <si>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</si>
  <si>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</si>
  <si>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</si>
  <si>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</si>
  <si>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</si>
  <si>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</si>
  <si>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</si>
  <si>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</si>
  <si>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</si>
  <si>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</si>
  <si>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</si>
  <si>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</si>
  <si>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</si>
  <si>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</si>
  <si>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</si>
  <si>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</si>
  <si>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</si>
  <si>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</si>
  <si>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</si>
  <si>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</si>
  <si>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</si>
  <si>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</si>
  <si>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</si>
  <si>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</si>
  <si>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</si>
  <si>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</si>
  <si>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</si>
  <si>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</si>
  <si>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</si>
  <si>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</si>
  <si>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</si>
  <si>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</si>
  <si>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</si>
  <si>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</si>
  <si>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</si>
  <si>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</si>
  <si>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</si>
  <si>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</si>
  <si>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</si>
  <si>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</si>
  <si>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</si>
  <si>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</si>
  <si>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</si>
  <si>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</si>
  <si>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</si>
  <si>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</si>
  <si>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</si>
  <si>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</si>
  <si>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</si>
  <si>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</si>
  <si>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</si>
  <si>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</si>
  <si>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</si>
  <si>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</si>
  <si>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</si>
  <si>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</si>
  <si>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</si>
  <si>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</si>
  <si>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</si>
  <si>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</si>
  <si>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</si>
  <si>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</si>
  <si>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</si>
  <si>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</si>
  <si>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</si>
  <si>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</si>
  <si>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</si>
  <si>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</si>
  <si>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</si>
  <si>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</si>
  <si>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</si>
  <si>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</si>
  <si>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</si>
  <si>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</si>
  <si>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</si>
  <si>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</si>
  <si>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</si>
  <si>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</si>
  <si>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</si>
  <si>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</si>
  <si>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</si>
  <si>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</si>
  <si>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</si>
  <si>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</si>
  <si>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</si>
  <si>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</si>
  <si>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</si>
  <si>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</si>
  <si>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</si>
  <si>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</si>
  <si>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</si>
  <si>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</si>
  <si>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</si>
  <si>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</si>
  <si>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</si>
  <si>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</si>
  <si>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</si>
  <si>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</si>
  <si>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</si>
  <si>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</si>
  <si>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</si>
  <si>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</si>
  <si>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</si>
  <si>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</si>
  <si>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</si>
  <si>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</si>
  <si>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</si>
  <si>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</si>
  <si>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</si>
  <si>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</si>
  <si>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</si>
  <si>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</si>
  <si>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</si>
  <si>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</si>
  <si>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</si>
  <si>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</si>
  <si>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</si>
  <si>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</si>
  <si>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</si>
  <si>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</si>
  <si>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</si>
  <si>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</si>
  <si>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</si>
  <si>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</si>
  <si>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</si>
  <si>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</si>
  <si>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</si>
  <si>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</si>
  <si>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</si>
  <si>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</si>
  <si>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</si>
  <si>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</si>
  <si>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</si>
  <si>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</si>
  <si>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</si>
  <si>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</si>
  <si>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</si>
  <si>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</si>
  <si>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</si>
  <si>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</si>
  <si>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</si>
  <si>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</si>
  <si>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</si>
  <si>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</si>
  <si>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</si>
  <si>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</si>
  <si>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</si>
  <si>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</si>
  <si>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</si>
  <si>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</si>
  <si>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</si>
  <si>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</si>
  <si>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</si>
  <si>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</si>
  <si>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</si>
  <si>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</si>
  <si>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</si>
  <si>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</si>
  <si>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</si>
  <si>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</si>
  <si>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</si>
  <si>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</si>
  <si>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</si>
  <si>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</si>
  <si>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</si>
  <si>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</si>
  <si>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</si>
  <si>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</si>
  <si>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</si>
  <si>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</si>
  <si>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</si>
  <si>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</si>
  <si>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</si>
  <si>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</si>
  <si>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</si>
  <si>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</si>
  <si>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</si>
  <si>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</si>
  <si>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</si>
  <si>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</si>
  <si>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</si>
  <si>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</si>
  <si>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</si>
  <si>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</si>
  <si>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</si>
  <si>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</si>
  <si>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</si>
  <si>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</si>
  <si>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</si>
  <si>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</si>
  <si>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</si>
  <si>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</si>
  <si>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</si>
  <si>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</si>
  <si>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</si>
  <si>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</si>
  <si>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</si>
  <si>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</si>
  <si>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</si>
  <si>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</si>
  <si>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</si>
  <si>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</si>
  <si>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</si>
  <si>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</si>
  <si>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</si>
  <si>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</si>
  <si>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</si>
  <si>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</si>
  <si>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</si>
  <si>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</si>
  <si>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</si>
  <si>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</si>
  <si>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</si>
  <si>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</si>
  <si>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</si>
  <si>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</si>
  <si>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</si>
  <si>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</si>
  <si>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</si>
  <si>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</si>
  <si>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</si>
  <si>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</si>
  <si>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</si>
  <si>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</si>
  <si>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</si>
  <si>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</si>
  <si>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</si>
  <si>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</si>
  <si>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</si>
  <si>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</si>
  <si>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</si>
  <si>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</si>
  <si>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</si>
  <si>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</si>
  <si>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</si>
  <si>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</si>
  <si>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</si>
  <si>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</si>
  <si>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</si>
  <si>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</si>
  <si>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</si>
  <si>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</si>
  <si>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</si>
  <si>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</si>
  <si>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</si>
  <si>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</si>
  <si>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</si>
  <si>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</si>
  <si>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</si>
  <si>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</si>
  <si>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</si>
  <si>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</si>
  <si>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</si>
  <si>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</si>
  <si>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</si>
  <si>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</si>
  <si>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</si>
  <si>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</si>
  <si>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</si>
  <si>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</si>
  <si>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</si>
  <si>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</si>
  <si>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</si>
  <si>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</si>
  <si>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</si>
  <si>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</si>
  <si>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</si>
  <si>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</si>
  <si>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</si>
  <si>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</si>
  <si>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</si>
  <si>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</si>
  <si>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</si>
  <si>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</si>
  <si>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</si>
  <si>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</si>
  <si>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</si>
  <si>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</si>
  <si>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</si>
  <si>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</si>
  <si>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</si>
  <si>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</si>
  <si>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</si>
  <si>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</si>
  <si>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</si>
  <si>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</si>
  <si>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</si>
  <si>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</si>
  <si>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</si>
  <si>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</si>
  <si>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</si>
  <si>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</si>
  <si>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</si>
  <si>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</si>
  <si>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</si>
  <si>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</si>
  <si>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</si>
  <si>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</si>
  <si>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</si>
  <si>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</si>
  <si>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</si>
  <si>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</si>
  <si>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</si>
  <si>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</si>
  <si>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</si>
  <si>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</si>
  <si>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</si>
  <si>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</si>
  <si>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</si>
  <si>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</si>
  <si>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</si>
  <si>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</si>
  <si>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</si>
  <si>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</si>
  <si>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</si>
  <si>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</si>
  <si>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</si>
  <si>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</si>
  <si>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</si>
  <si>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</si>
  <si>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</si>
  <si>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</si>
  <si>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</si>
  <si>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</si>
  <si>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</si>
  <si>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</si>
  <si>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</si>
  <si>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</si>
  <si>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</si>
  <si>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</si>
  <si>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</si>
  <si>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</si>
  <si>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</si>
  <si>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</si>
  <si>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</si>
  <si>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</si>
  <si>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</si>
  <si>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</si>
  <si>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</si>
  <si>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</si>
  <si>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</si>
  <si>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</si>
  <si>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</si>
  <si>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</si>
  <si>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</si>
  <si>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</si>
  <si>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</si>
  <si>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</si>
  <si>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</si>
  <si>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</si>
  <si>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</si>
  <si>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</si>
  <si>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</si>
  <si>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</si>
  <si>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</si>
  <si>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</si>
  <si>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</si>
  <si>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</si>
  <si>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</si>
  <si>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</si>
  <si>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</si>
  <si>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</si>
  <si>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</si>
  <si>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</si>
  <si>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</si>
  <si>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</si>
  <si>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</si>
  <si>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</si>
  <si>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</si>
  <si>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</si>
  <si>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</si>
  <si>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</si>
  <si>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</si>
  <si>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</si>
  <si>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</si>
  <si>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</si>
  <si>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</si>
  <si>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</si>
  <si>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</si>
  <si>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</si>
  <si>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</si>
  <si>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</si>
  <si>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</si>
  <si>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</si>
  <si>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</si>
  <si>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</si>
  <si>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</si>
  <si>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</si>
  <si>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</si>
  <si>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</si>
  <si>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</si>
  <si>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</si>
  <si>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</si>
  <si>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</si>
  <si>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</si>
  <si>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</si>
  <si>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</si>
  <si>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</si>
  <si>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</si>
  <si>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</si>
  <si>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</si>
  <si>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</si>
  <si>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</si>
  <si>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</si>
  <si>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</si>
  <si>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</si>
  <si>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</si>
  <si>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</si>
  <si>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</si>
  <si>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</si>
  <si>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</si>
  <si>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</si>
  <si>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</si>
  <si>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</si>
  <si>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</si>
  <si>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</si>
  <si>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</si>
  <si>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</si>
  <si>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</si>
  <si>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</si>
  <si>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</si>
  <si>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</si>
  <si>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</si>
  <si>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</si>
  <si>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</si>
  <si>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</si>
  <si>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</si>
  <si>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</si>
  <si>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</si>
  <si>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</si>
  <si>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</si>
  <si>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</si>
  <si>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</si>
  <si>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</si>
  <si>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</si>
  <si>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</si>
  <si>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</si>
  <si>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</si>
  <si>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</si>
  <si>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</si>
  <si>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</si>
  <si>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</si>
  <si>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</si>
  <si>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</si>
  <si>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</si>
  <si>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</si>
  <si>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</si>
  <si>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</si>
  <si>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</si>
  <si>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</si>
  <si>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</si>
  <si>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</si>
  <si>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</si>
  <si>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</si>
  <si>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</si>
  <si>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</si>
  <si>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</si>
  <si>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</si>
  <si>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</si>
  <si>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</si>
  <si>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</si>
  <si>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</si>
  <si>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</si>
  <si>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</si>
  <si>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</si>
  <si>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</si>
  <si>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</si>
  <si>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</si>
  <si>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</si>
  <si>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</si>
  <si>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</si>
  <si>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</si>
  <si>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</si>
  <si>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</si>
  <si>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</si>
  <si>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</si>
  <si>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</si>
  <si>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</si>
  <si>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</si>
  <si>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</si>
  <si>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</si>
  <si>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</si>
  <si>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</si>
  <si>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</si>
  <si>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</si>
  <si>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</si>
  <si>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</si>
  <si>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</si>
  <si>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</si>
  <si>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</si>
  <si>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</si>
  <si>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</si>
  <si>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</si>
  <si>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</si>
  <si>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</si>
  <si>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</si>
  <si>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</si>
  <si>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</si>
  <si>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</si>
  <si>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</si>
  <si>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</si>
  <si>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</si>
  <si>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</si>
  <si>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</si>
  <si>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</si>
  <si>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</si>
  <si>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</si>
  <si>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</si>
  <si>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</si>
  <si>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</si>
  <si>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</si>
  <si>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</si>
  <si>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</si>
  <si>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</si>
  <si>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</si>
  <si>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</si>
  <si>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</si>
  <si>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</si>
  <si>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</si>
  <si>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</si>
  <si>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</si>
  <si>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</si>
  <si>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</si>
  <si>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</si>
  <si>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</si>
  <si>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</si>
  <si>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</si>
  <si>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</si>
  <si>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</si>
  <si>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</si>
  <si>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</si>
  <si>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</si>
  <si>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</si>
  <si>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</si>
  <si>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</si>
  <si>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</si>
  <si>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</si>
  <si>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</si>
  <si>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</si>
  <si>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</si>
  <si>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</si>
  <si>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</si>
  <si>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</si>
  <si>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</si>
  <si>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</si>
  <si>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</si>
  <si>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</si>
  <si>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</si>
  <si>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</si>
  <si>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</si>
  <si>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</si>
  <si>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</si>
  <si>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</si>
  <si>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</si>
  <si>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</si>
  <si>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</si>
  <si>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</si>
  <si>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</si>
  <si>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</si>
  <si>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</si>
  <si>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</si>
  <si>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</si>
  <si>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</si>
  <si>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</si>
  <si>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</si>
  <si>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</si>
  <si>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</si>
  <si>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</si>
  <si>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</si>
  <si>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</si>
  <si>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</si>
  <si>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</si>
  <si>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</si>
  <si>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</si>
  <si>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</si>
  <si>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</si>
  <si>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</si>
  <si>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</si>
  <si>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</si>
  <si>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</si>
  <si>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</si>
  <si>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</si>
  <si>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</si>
  <si>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</si>
  <si>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</si>
  <si>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</si>
  <si>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</si>
  <si>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</si>
  <si>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</si>
  <si>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</si>
  <si>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</si>
  <si>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</si>
  <si>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</si>
  <si>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</si>
  <si>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</si>
  <si>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</si>
  <si>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</si>
  <si>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</si>
  <si>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</si>
  <si>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</si>
  <si>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</si>
  <si>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</si>
  <si>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</si>
  <si>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</si>
  <si>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</si>
  <si>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</si>
  <si>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</si>
  <si>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</si>
  <si>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</si>
  <si>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</si>
  <si>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</si>
  <si>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</si>
  <si>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</si>
  <si>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</si>
  <si>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</si>
  <si>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</si>
  <si>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</si>
  <si>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</si>
  <si>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</si>
  <si>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</si>
  <si>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</si>
  <si>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</si>
  <si>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</si>
  <si>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</si>
  <si>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</si>
  <si>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</si>
  <si>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</si>
  <si>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</si>
  <si>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</si>
  <si>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</si>
  <si>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</si>
  <si>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</si>
  <si>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</si>
  <si>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</si>
  <si>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</si>
  <si>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</si>
  <si>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</si>
  <si>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</si>
  <si>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</si>
  <si>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</si>
  <si>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</si>
  <si>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</si>
  <si>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</si>
  <si>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</si>
  <si>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</si>
  <si>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</si>
  <si>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</si>
  <si>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</si>
  <si>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</si>
  <si>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</si>
  <si>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</si>
  <si>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</si>
  <si>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</si>
  <si>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</si>
  <si>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</si>
  <si>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</si>
  <si>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</si>
  <si>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</si>
  <si>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</si>
  <si>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</si>
  <si>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</si>
  <si>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</si>
  <si>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</si>
  <si>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</si>
  <si>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</si>
  <si>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</si>
  <si>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</si>
  <si>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</si>
  <si>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</si>
  <si>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</si>
  <si>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</si>
  <si>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</si>
  <si>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</si>
  <si>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</si>
  <si>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</si>
  <si>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</si>
  <si>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</si>
  <si>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</si>
  <si>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</si>
  <si>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</si>
  <si>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</si>
  <si>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</si>
  <si>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</si>
  <si>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</si>
  <si>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</si>
  <si>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</si>
  <si>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</si>
  <si>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</si>
  <si>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</si>
  <si>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</si>
  <si>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</si>
  <si>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</si>
  <si>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</si>
  <si>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</si>
  <si>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</si>
  <si>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</si>
  <si>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</si>
  <si>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</si>
  <si>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</si>
  <si>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</si>
  <si>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</si>
  <si>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</si>
  <si>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</si>
  <si>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</si>
  <si>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</si>
  <si>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</si>
  <si>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</si>
  <si>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</si>
  <si>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</si>
  <si>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</si>
  <si>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</si>
  <si>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</si>
  <si>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</si>
  <si>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</si>
  <si>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</si>
  <si>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</si>
  <si>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</si>
  <si>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</si>
  <si>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</si>
  <si>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</si>
  <si>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</si>
  <si>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</si>
  <si>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</si>
  <si>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</si>
  <si>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</si>
  <si>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</si>
  <si>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</si>
  <si>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</si>
  <si>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</si>
  <si>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</si>
  <si>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</si>
  <si>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</si>
  <si>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</si>
  <si>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</si>
  <si>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</si>
  <si>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</si>
  <si>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</si>
  <si>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</si>
  <si>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</si>
  <si>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</si>
  <si>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</si>
  <si>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</si>
  <si>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</si>
  <si>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</si>
  <si>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</si>
  <si>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</si>
  <si>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</si>
  <si>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</si>
  <si>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</si>
  <si>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</si>
  <si>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</si>
  <si>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</si>
  <si>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</si>
  <si>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</si>
  <si>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</si>
  <si>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</si>
  <si>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</si>
  <si>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</si>
  <si>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</si>
  <si>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</si>
  <si>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</si>
  <si>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</si>
  <si>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</si>
  <si>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</si>
  <si>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</si>
  <si>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</si>
  <si>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</si>
  <si>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</si>
  <si>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</si>
  <si>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</si>
  <si>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</si>
  <si>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</si>
  <si>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</si>
  <si>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</si>
  <si>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</si>
  <si>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</si>
  <si>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</si>
  <si>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</si>
  <si>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</si>
  <si>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</si>
  <si>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</si>
  <si>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</si>
  <si>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</si>
  <si>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</si>
  <si>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</si>
  <si>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</si>
  <si>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</si>
  <si>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</si>
  <si>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</si>
  <si>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</si>
  <si>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</si>
  <si>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</si>
  <si>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</si>
  <si>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</si>
  <si>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</si>
  <si>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</si>
  <si>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</si>
  <si>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</si>
  <si>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</si>
  <si>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</si>
  <si>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</si>
  <si>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</si>
  <si>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</si>
  <si>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</si>
  <si>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</si>
  <si>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</si>
  <si>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</si>
  <si>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</si>
  <si>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</si>
  <si>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</si>
  <si>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</si>
  <si>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</si>
  <si>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</si>
  <si>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</si>
  <si>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</si>
  <si>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</si>
  <si>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</si>
  <si>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</si>
  <si>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</si>
  <si>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</si>
  <si>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</si>
  <si>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</si>
  <si>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</si>
  <si>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</si>
  <si>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</si>
  <si>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</si>
  <si>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</si>
  <si>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</si>
  <si>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</si>
  <si>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</si>
  <si>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</si>
  <si>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</si>
  <si>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</si>
  <si>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</si>
  <si>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</si>
  <si>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</si>
  <si>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</si>
  <si>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</si>
  <si>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</si>
  <si>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</si>
  <si>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</si>
  <si>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</si>
  <si>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</si>
  <si>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</si>
  <si>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</si>
  <si>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</si>
  <si>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</si>
  <si>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</si>
  <si>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</si>
  <si>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</si>
  <si>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</si>
  <si>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</si>
  <si>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</si>
  <si>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</si>
  <si>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</si>
  <si>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</si>
  <si>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</si>
  <si>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</si>
  <si>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</si>
  <si>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</si>
  <si>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</si>
  <si>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</si>
  <si>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</si>
  <si>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</si>
  <si>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</si>
  <si>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</si>
  <si>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</si>
  <si>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</si>
  <si>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</si>
  <si>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</si>
  <si>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</si>
  <si>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</si>
  <si>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</si>
  <si>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</si>
  <si>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</si>
  <si>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</si>
  <si>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</si>
  <si>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</si>
  <si>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</si>
  <si>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</si>
  <si>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</si>
  <si>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</si>
  <si>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</si>
  <si>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</si>
  <si>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</si>
  <si>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</si>
  <si>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</si>
  <si>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</si>
  <si>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</si>
  <si>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</si>
  <si>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</si>
  <si>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</si>
  <si>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</si>
  <si>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</si>
  <si>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</si>
  <si>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</si>
  <si>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</si>
  <si>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</si>
  <si>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</si>
  <si>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</si>
  <si>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</si>
  <si>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</si>
  <si>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</si>
  <si>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</si>
  <si>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</si>
  <si>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</si>
  <si>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</si>
  <si>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</si>
  <si>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</si>
  <si>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</si>
  <si>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</si>
  <si>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</si>
  <si>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</si>
  <si>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</si>
  <si>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</si>
  <si>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</si>
  <si>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</si>
  <si>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</si>
  <si>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</si>
  <si>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</si>
  <si>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</si>
  <si>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</si>
  <si>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</si>
  <si>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</si>
  <si>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</si>
  <si>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</si>
  <si>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</si>
  <si>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</si>
  <si>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</si>
  <si>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</si>
  <si>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</si>
  <si>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</si>
  <si>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</si>
  <si>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</si>
  <si>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</si>
  <si>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</si>
  <si>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</si>
  <si>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</si>
  <si>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</si>
  <si>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</si>
  <si>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</si>
  <si>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</si>
  <si>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</si>
  <si>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</si>
  <si>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</si>
  <si>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</si>
  <si>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</si>
  <si>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</si>
  <si>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</si>
  <si>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</si>
  <si>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</si>
  <si>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</si>
  <si>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</si>
  <si>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</si>
  <si>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</si>
  <si>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</si>
  <si>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</si>
  <si>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</si>
  <si>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</si>
  <si>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</si>
  <si>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</si>
  <si>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</si>
  <si>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</si>
  <si>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</si>
  <si>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</si>
  <si>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</si>
  <si>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</si>
  <si>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</si>
  <si>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</si>
  <si>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</si>
  <si>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</si>
  <si>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</si>
  <si>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</si>
  <si>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</si>
  <si>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</si>
  <si>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</si>
  <si>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</si>
  <si>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</si>
  <si>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</si>
  <si>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</si>
  <si>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</si>
  <si>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</si>
  <si>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</si>
  <si>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</si>
  <si>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</si>
  <si>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</si>
  <si>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</si>
  <si>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</si>
  <si>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</si>
  <si>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</si>
  <si>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</si>
  <si>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</si>
  <si>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</si>
  <si>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</si>
  <si>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</si>
  <si>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</si>
  <si>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</si>
  <si>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</si>
  <si>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</si>
  <si>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</si>
  <si>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</si>
  <si>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</si>
  <si>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</si>
  <si>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</si>
  <si>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</si>
  <si>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</si>
  <si>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</si>
  <si>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</si>
  <si>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</si>
  <si>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</si>
  <si>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</si>
  <si>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</si>
  <si>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</si>
  <si>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</si>
  <si>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</si>
  <si>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</si>
  <si>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</si>
  <si>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</si>
  <si>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</si>
  <si>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</si>
  <si>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</si>
  <si>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</si>
  <si>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</si>
  <si>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</si>
  <si>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</si>
  <si>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</si>
  <si>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</si>
  <si>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</si>
  <si>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</si>
  <si>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</si>
  <si>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</si>
  <si>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</si>
  <si>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</si>
  <si>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</si>
  <si>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</si>
  <si>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</si>
  <si>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</si>
  <si>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</si>
  <si>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</si>
  <si>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</si>
  <si>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</si>
  <si>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</si>
  <si>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</si>
  <si>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</si>
  <si>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</si>
  <si>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</si>
  <si>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</si>
  <si>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</si>
  <si>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</si>
  <si>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</si>
  <si>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</si>
  <si>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</si>
  <si>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</si>
  <si>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</si>
  <si>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</si>
  <si>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</si>
  <si>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</si>
  <si>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</si>
  <si>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</si>
  <si>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</si>
  <si>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</si>
  <si>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</si>
  <si>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</si>
  <si>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</si>
  <si>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</si>
  <si>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</si>
  <si>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</si>
  <si>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</si>
  <si>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</si>
  <si>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</si>
  <si>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</si>
  <si>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</si>
  <si>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</si>
  <si>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</si>
  <si>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</si>
  <si>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</si>
  <si>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</si>
  <si>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</si>
  <si>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</si>
  <si>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</si>
  <si>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</si>
  <si>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</si>
  <si>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</si>
  <si>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</si>
  <si>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</si>
  <si>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</si>
  <si>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</si>
  <si>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</si>
  <si>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</si>
  <si>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</si>
  <si>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</si>
  <si>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</si>
  <si>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</si>
  <si>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</si>
  <si>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</si>
  <si>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</si>
  <si>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</si>
  <si>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</si>
  <si>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</si>
  <si>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</si>
  <si>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</si>
  <si>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</si>
  <si>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</si>
  <si>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</si>
  <si>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</si>
  <si>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</si>
  <si>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</si>
  <si>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</si>
  <si>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</si>
  <si>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</si>
  <si>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</si>
  <si>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</si>
  <si>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</si>
  <si>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</si>
  <si>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</si>
  <si>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</si>
  <si>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</si>
  <si>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</si>
  <si>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</si>
  <si>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</si>
  <si>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</si>
  <si>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</si>
  <si>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</si>
  <si>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</si>
  <si>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</si>
  <si>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</si>
  <si>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</si>
  <si>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</si>
  <si>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</si>
  <si>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</si>
  <si>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</si>
  <si>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</si>
  <si>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</si>
  <si>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</si>
  <si>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</si>
  <si>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</si>
  <si>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</si>
  <si>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</si>
  <si>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</si>
  <si>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</si>
  <si>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</si>
  <si>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</si>
  <si>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</si>
  <si>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</si>
  <si>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</si>
  <si>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</si>
  <si>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</si>
  <si>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</si>
  <si>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</si>
  <si>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</si>
  <si>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</si>
  <si>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</si>
  <si>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</si>
  <si>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</si>
  <si>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</si>
  <si>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</si>
  <si>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</si>
  <si>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</si>
  <si>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</si>
  <si>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</si>
  <si>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</si>
  <si>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</si>
  <si>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</si>
  <si>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</si>
  <si>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</si>
  <si>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</si>
  <si>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</si>
  <si>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</si>
  <si>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</si>
  <si>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</si>
  <si>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</si>
  <si>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</si>
  <si>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</si>
  <si>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</si>
  <si>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</si>
  <si>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</si>
  <si>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</si>
  <si>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</si>
  <si>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</si>
  <si>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</si>
  <si>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</si>
  <si>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</si>
  <si>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</si>
  <si>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</si>
  <si>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</si>
  <si>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</si>
  <si>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</si>
  <si>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</si>
  <si>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</si>
  <si>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</si>
  <si>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</si>
  <si>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</si>
  <si>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</si>
  <si>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</si>
  <si>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</si>
  <si>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</si>
  <si>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</si>
  <si>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</si>
  <si>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</si>
  <si>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</si>
  <si>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</si>
  <si>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</si>
  <si>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</si>
  <si>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</si>
  <si>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</si>
  <si>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</si>
  <si>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</si>
  <si>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</si>
  <si>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</si>
  <si>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</si>
  <si>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</si>
  <si>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</si>
  <si>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</si>
  <si>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</si>
  <si>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</si>
  <si>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</si>
  <si>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</si>
  <si>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</si>
  <si>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</si>
  <si>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</si>
  <si>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</si>
  <si>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</si>
  <si>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</si>
  <si>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</si>
  <si>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</si>
  <si>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</si>
  <si>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</si>
  <si>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</si>
  <si>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</si>
  <si>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</si>
  <si>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</si>
  <si>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</si>
  <si>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</si>
  <si>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</si>
  <si>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</si>
  <si>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</si>
  <si>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</si>
  <si>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</si>
  <si>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</si>
  <si>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</si>
  <si>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</si>
  <si>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</si>
  <si>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</si>
  <si>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</si>
  <si>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</si>
  <si>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</si>
  <si>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</si>
  <si>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</si>
  <si>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</si>
  <si>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</si>
  <si>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</si>
  <si>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</si>
  <si>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</si>
  <si>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</si>
  <si>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</si>
  <si>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</si>
  <si>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</si>
  <si>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</si>
  <si>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</si>
  <si>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</si>
  <si>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</si>
  <si>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</si>
  <si>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</si>
  <si>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</si>
  <si>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</si>
  <si>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</si>
  <si>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</si>
  <si>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</si>
  <si>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</si>
  <si>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</si>
  <si>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</si>
  <si>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</si>
  <si>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</si>
  <si>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</si>
  <si>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</si>
  <si>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</si>
  <si>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</si>
  <si>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</si>
  <si>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</si>
  <si>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</si>
  <si>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</si>
  <si>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</si>
  <si>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</si>
  <si>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</si>
  <si>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</si>
  <si>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</si>
  <si>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</si>
  <si>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</si>
  <si>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</si>
  <si>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</si>
  <si>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</si>
  <si>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</si>
  <si>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</si>
  <si>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</si>
  <si>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</si>
  <si>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</si>
  <si>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</si>
  <si>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</si>
  <si>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</si>
  <si>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</si>
  <si>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</si>
  <si>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</si>
  <si>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</si>
  <si>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</si>
  <si>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</si>
  <si>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</si>
  <si>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</si>
  <si>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</si>
  <si>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</si>
  <si>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</si>
  <si>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</si>
  <si>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</si>
  <si>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</si>
  <si>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</si>
  <si>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</si>
  <si>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</si>
  <si>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</si>
  <si>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</si>
  <si>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</si>
  <si>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</si>
  <si>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</si>
  <si>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</si>
  <si>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</si>
  <si>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</si>
  <si>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</si>
  <si>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</si>
  <si>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</si>
  <si>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</si>
  <si>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</si>
  <si>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</si>
  <si>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</si>
  <si>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</si>
  <si>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</si>
  <si>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</si>
  <si>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</si>
  <si>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</si>
  <si>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</si>
  <si>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</si>
  <si>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</si>
  <si>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</si>
  <si>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</si>
  <si>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</si>
  <si>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</si>
  <si>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</si>
  <si>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</si>
  <si>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</si>
  <si>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</si>
  <si>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</si>
  <si>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</si>
  <si>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</si>
  <si>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</si>
  <si>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</si>
  <si>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</si>
  <si>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</si>
  <si>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</si>
  <si>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</si>
  <si>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</si>
  <si>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</si>
  <si>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</si>
  <si>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</si>
  <si>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</si>
  <si>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</si>
  <si>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</si>
  <si>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</si>
  <si>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</si>
  <si>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</si>
  <si>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</si>
  <si>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</si>
  <si>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</si>
  <si>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</si>
  <si>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</si>
  <si>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</si>
  <si>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</si>
  <si>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</si>
  <si>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</si>
  <si>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</si>
  <si>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</si>
  <si>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</si>
  <si>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</si>
  <si>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</si>
  <si>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</si>
  <si>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</si>
  <si>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</si>
  <si>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</si>
  <si>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</si>
  <si>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</si>
  <si>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</si>
  <si>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</si>
  <si>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</si>
  <si>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</si>
  <si>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</si>
  <si>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</si>
  <si>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</si>
  <si>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</si>
  <si>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</si>
  <si>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</si>
  <si>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</si>
  <si>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</si>
  <si>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</si>
  <si>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</si>
  <si>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</si>
  <si>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</si>
  <si>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</si>
  <si>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</si>
  <si>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</si>
  <si>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</si>
  <si>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</si>
  <si>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</si>
  <si>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</si>
  <si>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</si>
  <si>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</si>
  <si>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</si>
  <si>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</si>
  <si>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</si>
  <si>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</si>
  <si>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</si>
  <si>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</si>
  <si>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</si>
  <si>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</si>
  <si>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</si>
  <si>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</si>
  <si>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</si>
  <si>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</si>
  <si>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</si>
  <si>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</si>
  <si>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</si>
  <si>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</si>
  <si>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</si>
  <si>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</si>
  <si>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</si>
  <si>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</si>
  <si>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</si>
  <si>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</si>
  <si>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</si>
  <si>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</si>
  <si>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</si>
  <si>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</si>
  <si>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</si>
  <si>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</si>
  <si>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</si>
  <si>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</si>
  <si>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</si>
  <si>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</si>
  <si>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</si>
  <si>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</si>
  <si>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</si>
  <si>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</si>
  <si>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</si>
  <si>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</si>
  <si>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</si>
  <si>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</si>
  <si>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</si>
  <si>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</si>
  <si>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</si>
  <si>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</si>
  <si>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</si>
  <si>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</si>
  <si>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</si>
  <si>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</si>
  <si>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</si>
  <si>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</si>
  <si>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</si>
  <si>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</si>
  <si>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</si>
  <si>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</si>
  <si>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</si>
  <si>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</si>
  <si>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</si>
  <si>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</si>
  <si>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</si>
  <si>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</si>
  <si>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</si>
  <si>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</si>
  <si>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</si>
  <si>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</si>
  <si>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</si>
  <si>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</si>
  <si>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</si>
  <si>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</si>
  <si>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</si>
  <si>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</si>
  <si>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</si>
  <si>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</si>
  <si>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</si>
  <si>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</si>
  <si>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</si>
  <si>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</si>
  <si>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</si>
  <si>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</si>
  <si>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</si>
  <si>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</si>
  <si>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</si>
  <si>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</si>
  <si>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</si>
  <si>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</si>
  <si>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</si>
  <si>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</si>
  <si>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</si>
  <si>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</si>
  <si>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</si>
  <si>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</si>
  <si>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</si>
  <si>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</si>
  <si>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</si>
  <si>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</si>
  <si>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</si>
  <si>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</si>
  <si>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</si>
  <si>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</si>
  <si>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</si>
  <si>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</si>
  <si>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</si>
  <si>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</si>
  <si>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</si>
  <si>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</si>
  <si>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</si>
  <si>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</si>
  <si>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</si>
  <si>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</si>
  <si>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</si>
  <si>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</si>
  <si>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</si>
  <si>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</si>
  <si>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</si>
  <si>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</si>
  <si>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</si>
  <si>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</si>
  <si>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</si>
  <si>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</si>
  <si>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</si>
  <si>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</si>
  <si>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</si>
  <si>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</si>
  <si>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</si>
  <si>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</si>
  <si>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</si>
  <si>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</si>
  <si>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</si>
  <si>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</si>
  <si>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</si>
  <si>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</si>
  <si>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</si>
  <si>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</si>
  <si>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</si>
  <si>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</si>
  <si>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</si>
  <si>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</si>
  <si>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</si>
  <si>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</si>
  <si>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</si>
  <si>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</si>
  <si>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</si>
  <si>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</si>
  <si>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</si>
  <si>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</si>
  <si>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</si>
  <si>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</si>
  <si>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</si>
  <si>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</si>
  <si>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</si>
  <si>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</si>
  <si>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</si>
  <si>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</si>
  <si>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</si>
  <si>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</si>
  <si>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</si>
  <si>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</si>
  <si>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</si>
  <si>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</si>
  <si>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</si>
  <si>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</si>
  <si>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</si>
  <si>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</si>
  <si>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</si>
  <si>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</si>
  <si>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</si>
  <si>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</si>
  <si>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</si>
  <si>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</si>
  <si>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</si>
  <si>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</si>
  <si>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</si>
  <si>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</si>
  <si>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</si>
  <si>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</si>
  <si>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</si>
  <si>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</si>
  <si>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</si>
  <si>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</si>
  <si>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</si>
  <si>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</si>
  <si>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</si>
  <si>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</si>
  <si>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</si>
  <si>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</si>
  <si>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</si>
  <si>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</si>
  <si>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</si>
  <si>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</si>
  <si>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</si>
  <si>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</si>
  <si>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</si>
  <si>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</si>
  <si>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</si>
  <si>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</si>
  <si>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</si>
  <si>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</si>
  <si>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</si>
  <si>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</si>
  <si>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</si>
  <si>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</si>
  <si>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</si>
  <si>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</si>
  <si>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</si>
  <si>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</si>
  <si>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</si>
  <si>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</si>
  <si>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</si>
  <si>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</si>
  <si>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</si>
  <si>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</si>
  <si>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</si>
  <si>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</si>
  <si>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</si>
  <si>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</si>
  <si>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</si>
  <si>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</si>
  <si>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</si>
  <si>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</si>
  <si>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</si>
  <si>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</si>
  <si>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</si>
  <si>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</si>
  <si>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</si>
  <si>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</si>
  <si>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</si>
  <si>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</si>
  <si>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</si>
  <si>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</si>
  <si>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</si>
  <si>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</si>
  <si>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</si>
  <si>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</si>
  <si>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</si>
  <si>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</si>
  <si>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</si>
  <si>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</si>
  <si>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</si>
  <si>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</si>
  <si>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</si>
  <si>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</si>
  <si>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</si>
  <si>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</si>
  <si>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</si>
  <si>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</si>
  <si>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</si>
  <si>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</si>
  <si>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</si>
  <si>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</si>
  <si>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</si>
  <si>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</si>
  <si>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</si>
  <si>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</si>
  <si>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</si>
  <si>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</si>
  <si>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</si>
  <si>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</si>
  <si>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</si>
  <si>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</si>
  <si>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</si>
  <si>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</si>
  <si>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</si>
  <si>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</si>
  <si>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</si>
  <si>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</si>
  <si>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</si>
  <si>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</si>
  <si>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</si>
  <si>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</si>
  <si>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</si>
  <si>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</si>
  <si>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</si>
  <si>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</si>
  <si>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</si>
  <si>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</si>
  <si>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</si>
  <si>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</si>
  <si>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</si>
  <si>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</si>
  <si>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</si>
  <si>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</si>
  <si>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</si>
  <si>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</si>
  <si>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</si>
  <si>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</si>
  <si>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</si>
  <si>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</si>
  <si>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</si>
  <si>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</si>
  <si>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</si>
  <si>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</si>
  <si>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</si>
  <si>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</si>
  <si>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</si>
  <si>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</si>
  <si>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</si>
  <si>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</si>
  <si>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</si>
  <si>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</si>
  <si>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</si>
  <si>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</si>
  <si>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</si>
  <si>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</si>
  <si>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</si>
  <si>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</si>
  <si>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</si>
  <si>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</si>
  <si>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</si>
  <si>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</si>
  <si>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</si>
  <si>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</si>
  <si>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</si>
  <si>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</si>
  <si>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</si>
  <si>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</si>
  <si>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</si>
  <si>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</si>
  <si>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</si>
  <si>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</si>
  <si>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</si>
  <si>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</si>
  <si>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</si>
  <si>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</si>
  <si>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</si>
  <si>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</si>
  <si>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</si>
  <si>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</si>
  <si>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</si>
  <si>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</si>
  <si>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</si>
  <si>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</si>
  <si>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</si>
  <si>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</si>
  <si>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</si>
  <si>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</si>
  <si>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</si>
  <si>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</si>
  <si>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</si>
  <si>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</si>
  <si>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</si>
  <si>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</si>
  <si>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</si>
  <si>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</si>
  <si>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</si>
  <si>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</si>
  <si>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</si>
  <si>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</si>
  <si>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</si>
  <si>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</si>
  <si>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</si>
  <si>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</si>
  <si>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</si>
  <si>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</si>
  <si>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</si>
  <si>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</si>
  <si>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</si>
  <si>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</si>
  <si>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</si>
  <si>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</si>
  <si>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</si>
  <si>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</si>
  <si>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</si>
  <si>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</si>
  <si>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</si>
  <si>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</si>
  <si>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</si>
  <si>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</si>
  <si>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</si>
  <si>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</si>
  <si>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</si>
  <si>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</si>
  <si>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</si>
  <si>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</si>
  <si>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</si>
  <si>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</si>
  <si>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</si>
  <si>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</si>
  <si>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</si>
  <si>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</si>
  <si>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</si>
  <si>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</si>
  <si>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</si>
  <si>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</si>
  <si>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</si>
  <si>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</si>
  <si>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</si>
  <si>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</si>
  <si>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</si>
  <si>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</si>
  <si>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</si>
  <si>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</si>
  <si>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</si>
  <si>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</si>
  <si>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</si>
  <si>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</si>
  <si>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</si>
  <si>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</si>
  <si>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</si>
  <si>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</si>
  <si>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</si>
  <si>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</si>
  <si>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</si>
  <si>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</si>
  <si>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</si>
  <si>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</si>
  <si>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</si>
  <si>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</si>
  <si>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</si>
  <si>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</si>
  <si>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</si>
  <si>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</si>
  <si>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</si>
  <si>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</si>
  <si>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</si>
  <si>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</si>
  <si>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</si>
  <si>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</si>
  <si>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</si>
  <si>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</si>
  <si>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</si>
  <si>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</si>
  <si>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</si>
  <si>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</si>
  <si>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</si>
  <si>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</si>
  <si>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</si>
  <si>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</si>
  <si>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</si>
  <si>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</si>
  <si>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</si>
  <si>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</si>
  <si>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</si>
  <si>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</si>
  <si>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</si>
  <si>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</si>
  <si>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</si>
  <si>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</si>
  <si>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</si>
  <si>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</si>
  <si>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</si>
  <si>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</si>
  <si>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</si>
  <si>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</si>
  <si>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</si>
  <si>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</si>
  <si>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</si>
  <si>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</si>
  <si>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</si>
  <si>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</si>
  <si>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</si>
  <si>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</si>
  <si>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</si>
  <si>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</si>
  <si>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</si>
  <si>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</si>
  <si>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</si>
  <si>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</si>
  <si>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</si>
  <si>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</si>
  <si>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</si>
  <si>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</si>
  <si>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</si>
  <si>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</si>
  <si>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</si>
  <si>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</si>
  <si>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</si>
  <si>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</si>
  <si>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</si>
  <si>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</si>
  <si>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</si>
  <si>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</si>
  <si>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</si>
  <si>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</si>
  <si>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</si>
  <si>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</si>
  <si>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</si>
  <si>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</si>
  <si>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</si>
  <si>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</si>
  <si>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</si>
  <si>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</si>
  <si>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</si>
  <si>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</si>
  <si>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</si>
  <si>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</si>
  <si>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</si>
  <si>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</si>
  <si>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</si>
  <si>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</si>
  <si>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</si>
  <si>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</si>
  <si>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</si>
  <si>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</si>
  <si>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</si>
  <si>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</si>
  <si>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</si>
  <si>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</si>
  <si>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</si>
  <si>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</si>
  <si>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</si>
  <si>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</si>
  <si>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</si>
  <si>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</si>
  <si>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</si>
  <si>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</si>
  <si>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</si>
  <si>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</si>
  <si>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</si>
  <si>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</si>
  <si>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</si>
  <si>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</si>
  <si>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</si>
  <si>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</si>
  <si>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</si>
  <si>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</si>
  <si>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</si>
  <si>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</si>
  <si>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</si>
  <si>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</si>
  <si>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</si>
  <si>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</si>
  <si>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</si>
  <si>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</si>
  <si>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</si>
  <si>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</si>
  <si>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</si>
  <si>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</si>
  <si>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</si>
  <si>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</si>
  <si>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</si>
  <si>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</si>
  <si>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</si>
  <si>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</si>
  <si>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</si>
  <si>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</si>
  <si>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</si>
  <si>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</si>
  <si>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</si>
  <si>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</si>
  <si>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</si>
  <si>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</si>
  <si>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</si>
  <si>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</si>
  <si>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</si>
  <si>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</si>
  <si>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</si>
  <si>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</si>
  <si>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</si>
  <si>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</si>
  <si>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</si>
  <si>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</si>
  <si>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</si>
  <si>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</si>
  <si>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</si>
  <si>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</si>
  <si>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</si>
  <si>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</si>
  <si>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</si>
  <si>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</si>
  <si>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</si>
  <si>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</si>
  <si>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</si>
  <si>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</si>
  <si>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</si>
  <si>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</si>
  <si>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</si>
  <si>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</si>
  <si>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</si>
  <si>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</si>
  <si>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</si>
  <si>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</si>
  <si>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</si>
  <si>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</si>
  <si>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</si>
  <si>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</si>
  <si>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</si>
  <si>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</si>
  <si>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</si>
  <si>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</si>
  <si>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</si>
  <si>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</si>
  <si>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</si>
  <si>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</si>
  <si>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</si>
  <si>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</si>
  <si>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</si>
  <si>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</si>
  <si>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</si>
  <si>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</si>
  <si>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</si>
  <si>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</si>
  <si>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</si>
  <si>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</si>
  <si>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</si>
  <si>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</si>
  <si>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</si>
  <si>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</si>
  <si>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</si>
  <si>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</si>
  <si>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</si>
  <si>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</si>
  <si>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</si>
  <si>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</si>
  <si>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</si>
  <si>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</si>
  <si>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</si>
  <si>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</si>
  <si>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</si>
  <si>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</si>
  <si>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</si>
  <si>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</si>
  <si>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</si>
  <si>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</si>
  <si>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</si>
  <si>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</si>
  <si>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</si>
  <si>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</si>
  <si>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</si>
  <si>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</si>
  <si>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</si>
  <si>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</si>
  <si>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</si>
  <si>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</si>
  <si>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</si>
  <si>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</si>
  <si>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</si>
  <si>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</si>
  <si>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</si>
  <si>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</si>
  <si>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</si>
  <si>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</si>
  <si>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</si>
  <si>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</si>
  <si>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</si>
  <si>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</si>
  <si>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</si>
  <si>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</si>
  <si>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</si>
  <si>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</si>
  <si>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</si>
  <si>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</si>
  <si>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</si>
  <si>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</si>
  <si>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</si>
  <si>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</si>
  <si>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</si>
  <si>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</si>
  <si>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</si>
  <si>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</si>
  <si>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</si>
  <si>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</si>
  <si>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</si>
  <si>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</si>
  <si>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</si>
  <si>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</si>
  <si>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</si>
  <si>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</si>
  <si>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</si>
  <si>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</si>
  <si>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</si>
  <si>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</si>
  <si>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</si>
  <si>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</si>
  <si>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</si>
  <si>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</si>
  <si>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</si>
  <si>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</si>
  <si>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</si>
  <si>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</si>
  <si>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</si>
  <si>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</si>
  <si>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</si>
  <si>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</si>
  <si>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</si>
  <si>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</si>
  <si>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</si>
  <si>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</si>
  <si>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</si>
  <si>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</si>
  <si>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</si>
  <si>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</si>
  <si>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</si>
  <si>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</si>
  <si>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</si>
  <si>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</si>
  <si>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</si>
  <si>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</si>
  <si>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</si>
  <si>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</si>
  <si>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</si>
  <si>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</si>
  <si>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</si>
  <si>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</si>
  <si>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</si>
  <si>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</si>
  <si>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</si>
  <si>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</si>
  <si>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</si>
  <si>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</si>
  <si>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</si>
  <si>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</si>
  <si>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</si>
  <si>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</si>
  <si>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</si>
  <si>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</si>
  <si>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</si>
  <si>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</si>
  <si>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</si>
  <si>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</si>
  <si>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</si>
  <si>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</si>
  <si>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</si>
  <si>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</si>
  <si>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</si>
  <si>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</si>
  <si>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</si>
  <si>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</si>
  <si>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</si>
  <si>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</si>
  <si>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</si>
  <si>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</si>
  <si>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</si>
  <si>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</si>
  <si>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</si>
  <si>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</si>
  <si>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</si>
  <si>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</si>
  <si>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</si>
  <si>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</si>
  <si>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</si>
  <si>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</si>
  <si>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</si>
  <si>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</si>
  <si>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</si>
  <si>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</si>
  <si>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</si>
  <si>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</si>
  <si>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</si>
  <si>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</si>
  <si>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</si>
  <si>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</si>
  <si>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</si>
  <si>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</si>
  <si>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</si>
  <si>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</si>
  <si>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</si>
  <si>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</si>
  <si>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</si>
  <si>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</si>
  <si>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</si>
  <si>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</si>
  <si>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</si>
  <si>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</si>
  <si>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</si>
  <si>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</si>
  <si>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</si>
  <si>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</si>
  <si>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</si>
  <si>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</si>
  <si>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</si>
  <si>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</si>
  <si>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</si>
  <si>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</si>
  <si>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</si>
  <si>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</si>
  <si>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</si>
  <si>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</si>
  <si>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</si>
  <si>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</si>
  <si>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</si>
  <si>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</si>
  <si>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</si>
  <si>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</si>
  <si>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</si>
  <si>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</si>
  <si>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</si>
  <si>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</si>
  <si>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</si>
  <si>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</si>
  <si>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</si>
  <si>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</si>
  <si>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</si>
  <si>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</si>
  <si>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</si>
  <si>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</si>
  <si>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</si>
  <si>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</si>
  <si>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</si>
  <si>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</si>
  <si>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</si>
  <si>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</si>
  <si>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</si>
  <si>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</si>
  <si>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</si>
  <si>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</si>
  <si>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</si>
  <si>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</si>
  <si>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</si>
  <si>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</si>
  <si>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</si>
  <si>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</si>
  <si>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</si>
  <si>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</si>
  <si>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</si>
  <si>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</si>
  <si>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</si>
  <si>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</si>
  <si>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</si>
  <si>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</si>
  <si>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</si>
  <si>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</si>
  <si>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</si>
  <si>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</si>
  <si>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</si>
  <si>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</si>
  <si>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</si>
  <si>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</si>
  <si>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</si>
  <si>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</si>
  <si>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</si>
  <si>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</si>
  <si>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</si>
  <si>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</si>
  <si>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</si>
  <si>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</si>
  <si>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</si>
  <si>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</si>
  <si>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</si>
  <si>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</si>
  <si>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</si>
  <si>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</si>
  <si>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</si>
  <si>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</si>
  <si>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</si>
  <si>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</si>
  <si>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</si>
  <si>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</si>
  <si>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</si>
  <si>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</si>
  <si>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</si>
  <si>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</si>
  <si>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</si>
  <si>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</si>
  <si>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</si>
  <si>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</si>
  <si>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</si>
  <si>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</si>
  <si>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</si>
  <si>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</si>
  <si>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</si>
  <si>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</si>
  <si>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</si>
  <si>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</si>
  <si>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</si>
  <si>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</si>
  <si>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</si>
  <si>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</si>
  <si>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</si>
  <si>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</si>
  <si>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</si>
  <si>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</si>
  <si>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</si>
  <si>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</si>
  <si>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</si>
  <si>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</si>
  <si>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</si>
  <si>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</si>
  <si>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</si>
  <si>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</si>
  <si>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</si>
  <si>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</si>
  <si>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</si>
  <si>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</si>
  <si>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</si>
  <si>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</si>
  <si>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</si>
  <si>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</si>
  <si>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</si>
  <si>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</si>
  <si>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</si>
  <si>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</si>
  <si>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</si>
  <si>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</si>
  <si>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</si>
  <si>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</si>
  <si>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</si>
  <si>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</si>
  <si>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</si>
  <si>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</si>
  <si>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</si>
  <si>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</si>
  <si>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</si>
  <si>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</si>
  <si>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</si>
  <si>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</si>
  <si>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</si>
  <si>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</si>
  <si>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</si>
  <si>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</si>
  <si>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</si>
  <si>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</si>
  <si>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</si>
  <si>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</si>
  <si>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</si>
  <si>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</si>
  <si>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</si>
  <si>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</si>
  <si>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</si>
  <si>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</si>
  <si>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</si>
  <si>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</si>
  <si>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</si>
  <si>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</si>
  <si>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</si>
  <si>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</si>
  <si>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</si>
  <si>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</si>
  <si>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</si>
  <si>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</si>
  <si>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</si>
  <si>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</si>
  <si>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</si>
  <si>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</si>
  <si>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</si>
  <si>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</si>
  <si>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</si>
  <si>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</si>
  <si>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</si>
  <si>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</si>
  <si>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</si>
  <si>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</si>
  <si>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</si>
  <si>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</si>
  <si>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</si>
  <si>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</si>
  <si>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</si>
  <si>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</si>
  <si>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</si>
  <si>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</si>
  <si>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</si>
  <si>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</si>
  <si>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</si>
  <si>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</si>
  <si>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</si>
  <si>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</si>
  <si>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</si>
  <si>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</si>
  <si>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</si>
  <si>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</si>
  <si>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</si>
  <si>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</si>
  <si>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</si>
  <si>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</si>
  <si>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</si>
  <si>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</si>
  <si>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</si>
  <si>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</si>
  <si>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</si>
  <si>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</si>
  <si>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</si>
  <si>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</si>
  <si>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</si>
  <si>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</si>
  <si>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</si>
  <si>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</si>
  <si>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</si>
  <si>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</si>
  <si>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</si>
  <si>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</si>
  <si>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</si>
  <si>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</si>
  <si>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</si>
  <si>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</si>
  <si>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</si>
  <si>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</si>
  <si>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</si>
  <si>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</si>
  <si>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</si>
  <si>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</si>
  <si>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</si>
  <si>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</si>
  <si>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</si>
  <si>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</si>
  <si>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</si>
  <si>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</si>
  <si>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</si>
  <si>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</si>
  <si>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</si>
  <si>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</si>
  <si>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</si>
  <si>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</si>
  <si>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</si>
  <si>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</si>
  <si>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</si>
  <si>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</si>
  <si>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</si>
  <si>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</si>
  <si>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</si>
  <si>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</si>
  <si>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</si>
  <si>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</si>
  <si>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</si>
  <si>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</si>
  <si>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</si>
  <si>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</si>
  <si>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</si>
  <si>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</si>
  <si>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</si>
  <si>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</si>
  <si>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</si>
  <si>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</si>
  <si>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</si>
  <si>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</si>
  <si>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</si>
  <si>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</si>
  <si>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</si>
  <si>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</si>
  <si>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</si>
  <si>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</si>
  <si>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</si>
  <si>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</si>
  <si>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</si>
  <si>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</si>
  <si>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</si>
  <si>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</si>
  <si>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</si>
  <si>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</si>
  <si>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</si>
  <si>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</si>
  <si>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</si>
  <si>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</si>
  <si>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</si>
  <si>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</si>
  <si>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</si>
  <si>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</si>
  <si>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</si>
  <si>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</si>
  <si>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</si>
  <si>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</si>
  <si>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</si>
  <si>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</si>
  <si>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</si>
  <si>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</si>
  <si>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</si>
  <si>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</si>
  <si>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</si>
  <si>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</si>
  <si>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</si>
  <si>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</si>
  <si>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</si>
  <si>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</si>
  <si>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</si>
  <si>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</si>
  <si>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</si>
  <si>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</si>
  <si>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</si>
  <si>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</si>
  <si>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</si>
  <si>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</si>
  <si>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</si>
  <si>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</si>
  <si>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</si>
  <si>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</si>
  <si>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</si>
  <si>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</si>
  <si>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</si>
  <si>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</si>
  <si>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</si>
  <si>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</si>
  <si>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</si>
  <si>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</si>
  <si>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</si>
  <si>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</si>
  <si>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</si>
  <si>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</si>
  <si>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</si>
  <si>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</si>
  <si>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</si>
  <si>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</si>
  <si>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</si>
  <si>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</si>
  <si>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</si>
  <si>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</si>
  <si>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</si>
  <si>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</si>
  <si>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</si>
  <si>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</si>
  <si>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</si>
  <si>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</si>
  <si>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</si>
  <si>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</si>
  <si>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</si>
  <si>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</si>
  <si>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</si>
  <si>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</si>
  <si>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</si>
  <si>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</si>
  <si>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</si>
  <si>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</si>
  <si>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</si>
  <si>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</si>
  <si>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</si>
  <si>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</si>
  <si>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</si>
  <si>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</si>
  <si>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</si>
  <si>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</si>
  <si>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</si>
  <si>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</si>
  <si>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</si>
  <si>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</si>
  <si>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</si>
  <si>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</si>
  <si>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</si>
  <si>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</si>
  <si>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</si>
  <si>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</si>
  <si>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</si>
  <si>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</si>
  <si>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</si>
  <si>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</si>
  <si>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</si>
  <si>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</si>
  <si>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</si>
  <si>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</si>
  <si>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</si>
  <si>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</si>
  <si>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</si>
  <si>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</si>
  <si>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</si>
  <si>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</si>
  <si>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</si>
  <si>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</si>
  <si>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</si>
  <si>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</si>
  <si>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</si>
  <si>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</si>
  <si>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</si>
  <si>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</si>
  <si>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</si>
  <si>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</si>
  <si>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</si>
  <si>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</si>
  <si>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</si>
  <si>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</si>
  <si>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</si>
  <si>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</si>
  <si>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</si>
  <si>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</si>
  <si>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</si>
  <si>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</si>
  <si>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</si>
  <si>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</si>
  <si>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</si>
  <si>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</si>
  <si>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</si>
  <si>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</si>
  <si>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</si>
  <si>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</si>
  <si>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</si>
  <si>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</si>
  <si>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</si>
  <si>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</si>
  <si>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</si>
  <si>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</si>
  <si>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</si>
  <si>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</si>
  <si>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</si>
  <si>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</si>
  <si>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</si>
  <si>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</si>
  <si>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</si>
  <si>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</si>
  <si>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</si>
  <si>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</si>
  <si>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</si>
  <si>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</si>
  <si>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</si>
  <si>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</si>
  <si>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</si>
  <si>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</si>
  <si>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</si>
  <si>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</si>
  <si>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</si>
  <si>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</si>
  <si>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</si>
  <si>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</si>
  <si>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</si>
  <si>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</si>
  <si>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</si>
  <si>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</si>
  <si>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</si>
  <si>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</si>
  <si>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</si>
  <si>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</si>
  <si>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</si>
  <si>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</si>
  <si>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</si>
  <si>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</si>
  <si>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</si>
  <si>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</si>
  <si>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</si>
  <si>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</si>
  <si>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</si>
  <si>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</si>
  <si>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</si>
  <si>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</si>
  <si>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</si>
  <si>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</si>
  <si>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</si>
  <si>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</si>
  <si>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</si>
  <si>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</si>
  <si>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</si>
  <si>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</si>
  <si>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</si>
  <si>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</si>
  <si>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</si>
  <si>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</si>
  <si>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</si>
  <si>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</si>
  <si>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</si>
  <si>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</si>
  <si>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</si>
  <si>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</si>
  <si>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</si>
  <si>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</si>
  <si>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</si>
  <si>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</si>
  <si>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</si>
  <si>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</si>
  <si>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</si>
  <si>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</si>
  <si>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</si>
  <si>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</si>
  <si>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</si>
  <si>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</si>
  <si>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</si>
  <si>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</si>
  <si>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</si>
  <si>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</si>
  <si>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</si>
  <si>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</si>
  <si>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</si>
  <si>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</si>
  <si>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</si>
  <si>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</si>
  <si>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</si>
  <si>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</si>
  <si>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</si>
  <si>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</si>
  <si>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</si>
  <si>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</si>
  <si>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</si>
  <si>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</si>
  <si>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</si>
  <si>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</si>
  <si>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</si>
  <si>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</si>
  <si>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</si>
  <si>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</si>
  <si>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</si>
  <si>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</si>
  <si>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</si>
  <si>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</si>
  <si>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</si>
  <si>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</si>
  <si>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</si>
  <si>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</si>
  <si>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</si>
  <si>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</si>
  <si>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</si>
  <si>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</si>
  <si>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</si>
  <si>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</si>
  <si>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</si>
  <si>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</si>
  <si>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</si>
  <si>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</si>
  <si>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</si>
  <si>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</si>
  <si>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</si>
  <si>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</si>
  <si>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</si>
  <si>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</si>
  <si>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</si>
  <si>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</si>
  <si>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</si>
  <si>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</si>
  <si>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</si>
  <si>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</si>
  <si>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</si>
  <si>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</si>
  <si>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</si>
  <si>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</si>
  <si>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</si>
  <si>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</si>
  <si>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</si>
  <si>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</si>
  <si>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</si>
  <si>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</si>
  <si>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</si>
  <si>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</si>
  <si>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</si>
  <si>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</si>
  <si>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</si>
  <si>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</si>
  <si>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</si>
  <si>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</si>
  <si>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</si>
  <si>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</si>
  <si>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</si>
  <si>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</si>
  <si>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</si>
  <si>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</si>
  <si>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</si>
  <si>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</si>
  <si>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</si>
  <si>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</si>
  <si>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</si>
  <si>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</si>
  <si>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</si>
  <si>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</si>
  <si>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</si>
  <si>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</si>
  <si>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</si>
  <si>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</si>
  <si>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</si>
  <si>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</si>
  <si>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</si>
  <si>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</si>
  <si>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</si>
  <si>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</si>
  <si>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</si>
  <si>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</si>
  <si>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</si>
  <si>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</si>
  <si>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</si>
  <si>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</si>
  <si>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</si>
  <si>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</si>
  <si>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</si>
  <si>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</si>
  <si>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</si>
  <si>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</si>
  <si>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</si>
  <si>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</si>
  <si>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</si>
  <si>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</si>
  <si>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</si>
  <si>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</si>
  <si>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</si>
  <si>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</si>
  <si>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</si>
  <si>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</si>
  <si>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</si>
  <si>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</si>
  <si>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</si>
  <si>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</si>
  <si>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</si>
  <si>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</si>
  <si>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</si>
  <si>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</si>
  <si>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</si>
  <si>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</si>
  <si>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</si>
  <si>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</si>
  <si>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</si>
  <si>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</si>
  <si>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</si>
  <si>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</si>
  <si>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</si>
  <si>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</si>
  <si>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</si>
  <si>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</si>
  <si>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</si>
  <si>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</si>
  <si>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</si>
  <si>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</si>
  <si>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</si>
  <si>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</si>
  <si>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</si>
  <si>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</si>
  <si>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</si>
  <si>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</si>
  <si>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</si>
  <si>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</si>
  <si>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</si>
  <si>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</si>
  <si>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</si>
  <si>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</si>
  <si>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</si>
  <si>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</si>
  <si>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</si>
  <si>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</si>
  <si>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</si>
  <si>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</si>
  <si>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</si>
  <si>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</si>
  <si>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</si>
  <si>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</si>
  <si>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</si>
  <si>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</si>
  <si>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</si>
  <si>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</si>
  <si>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</si>
  <si>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</si>
  <si>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</si>
  <si>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</si>
  <si>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</si>
  <si>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</si>
  <si>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</si>
  <si>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</si>
  <si>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</si>
  <si>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</si>
  <si>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</si>
  <si>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</si>
  <si>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</si>
  <si>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</si>
  <si>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</si>
  <si>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</si>
  <si>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</si>
  <si>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</si>
  <si>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</si>
  <si>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</si>
  <si>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</si>
  <si>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</si>
  <si>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</si>
  <si>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</si>
  <si>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</si>
  <si>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</si>
  <si>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</si>
  <si>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</si>
  <si>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</si>
  <si>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</si>
  <si>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</si>
  <si>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</si>
  <si>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</si>
  <si>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</si>
  <si>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</si>
  <si>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</si>
  <si>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</si>
  <si>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</si>
  <si>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</si>
  <si>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</si>
  <si>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</si>
  <si>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</si>
  <si>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</si>
  <si>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</si>
  <si>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</si>
  <si>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</si>
  <si>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</si>
  <si>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</si>
  <si>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</si>
  <si>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</si>
  <si>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</si>
  <si>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</si>
  <si>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</si>
  <si>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</si>
  <si>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</si>
  <si>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</si>
  <si>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</si>
  <si>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</si>
  <si>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</si>
  <si>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</si>
  <si>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</si>
  <si>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</si>
  <si>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</si>
  <si>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</si>
  <si>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</si>
  <si>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</si>
  <si>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</si>
  <si>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</si>
  <si>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</si>
  <si>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</si>
  <si>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</si>
  <si>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</si>
  <si>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</si>
  <si>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</si>
  <si>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</si>
  <si>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</si>
  <si>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</si>
  <si>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</si>
  <si>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</si>
  <si>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</si>
  <si>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</si>
  <si>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</si>
  <si>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</si>
  <si>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</si>
  <si>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</si>
  <si>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</si>
  <si>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</si>
  <si>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</si>
  <si>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</si>
  <si>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</si>
  <si>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</si>
  <si>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</si>
  <si>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</si>
  <si>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</si>
  <si>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</si>
  <si>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</si>
  <si>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</si>
  <si>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</si>
  <si>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</si>
  <si>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</si>
  <si>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</si>
  <si>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</si>
  <si>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</si>
  <si>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</si>
  <si>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</si>
  <si>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</si>
  <si>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</si>
  <si>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</si>
  <si>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</si>
  <si>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</si>
  <si>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</si>
  <si>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</si>
  <si>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</si>
  <si>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</si>
  <si>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</si>
  <si>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</si>
  <si>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</si>
  <si>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</si>
  <si>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</si>
  <si>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</si>
  <si>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</si>
  <si>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</si>
  <si>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</si>
  <si>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</si>
  <si>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</si>
  <si>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</si>
  <si>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</si>
  <si>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</si>
  <si>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</si>
  <si>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</si>
  <si>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</si>
  <si>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</si>
  <si>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</si>
  <si>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</si>
  <si>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</si>
  <si>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</si>
  <si>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</si>
  <si>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</si>
  <si>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</si>
  <si>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</si>
  <si>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</si>
  <si>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</si>
  <si>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</si>
  <si>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</si>
  <si>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</si>
  <si>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</si>
  <si>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</si>
  <si>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</si>
  <si>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</si>
  <si>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</si>
  <si>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</si>
  <si>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</si>
  <si>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</si>
  <si>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</si>
  <si>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</si>
  <si>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</si>
  <si>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</si>
  <si>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</si>
  <si>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</si>
  <si>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</si>
  <si>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</si>
  <si>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</si>
  <si>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</si>
  <si>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</si>
  <si>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</si>
  <si>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</si>
  <si>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</si>
  <si>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</si>
  <si>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</si>
  <si>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</si>
  <si>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</si>
  <si>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</si>
  <si>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</si>
  <si>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</si>
  <si>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</si>
  <si>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</si>
  <si>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</si>
  <si>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</si>
  <si>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</si>
  <si>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</si>
  <si>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</si>
  <si>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</si>
  <si>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</si>
  <si>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</si>
  <si>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</si>
  <si>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</si>
  <si>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</si>
  <si>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</si>
  <si>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</si>
  <si>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</si>
  <si>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</si>
  <si>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</si>
  <si>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</si>
  <si>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</si>
  <si>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</si>
  <si>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</si>
  <si>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</si>
  <si>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</si>
  <si>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</si>
  <si>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</si>
  <si>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</si>
  <si>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</si>
  <si>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</si>
  <si>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</si>
  <si>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</si>
  <si>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</si>
  <si>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</si>
  <si>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</si>
  <si>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</si>
  <si>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</si>
  <si>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</si>
  <si>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</si>
  <si>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</si>
  <si>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</si>
  <si>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</si>
  <si>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</si>
  <si>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</si>
  <si>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</si>
  <si>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</si>
  <si>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</si>
  <si>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</si>
  <si>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</si>
  <si>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</si>
  <si>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</si>
  <si>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</si>
  <si>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</si>
  <si>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</si>
  <si>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</si>
  <si>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</si>
  <si>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</si>
  <si>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</si>
  <si>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</si>
  <si>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</si>
  <si>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</si>
  <si>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</si>
  <si>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</si>
  <si>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</si>
  <si>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</si>
  <si>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</si>
  <si>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</si>
  <si>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</si>
  <si>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</si>
  <si>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</si>
  <si>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</si>
  <si>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</si>
  <si>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</si>
  <si>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</si>
  <si>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</si>
  <si>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</si>
  <si>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</si>
  <si>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</si>
  <si>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</si>
  <si>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</si>
  <si>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</si>
  <si>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</si>
  <si>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</si>
  <si>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</si>
  <si>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</si>
  <si>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</si>
  <si>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</si>
  <si>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</si>
  <si>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</si>
  <si>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</si>
  <si>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</si>
  <si>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</si>
  <si>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</si>
  <si>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</si>
  <si>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</si>
  <si>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</si>
  <si>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</si>
  <si>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</si>
  <si>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</si>
  <si>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</si>
  <si>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</si>
  <si>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</si>
  <si>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</si>
  <si>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</si>
  <si>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</si>
  <si>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</si>
  <si>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</si>
  <si>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</si>
  <si>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</si>
  <si>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</si>
  <si>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</si>
  <si>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</si>
  <si>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</si>
  <si>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</si>
  <si>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</si>
  <si>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</si>
  <si>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</si>
  <si>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</si>
  <si>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</si>
  <si>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</si>
  <si>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</si>
  <si>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</si>
  <si>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</si>
  <si>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</si>
  <si>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</si>
  <si>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</si>
  <si>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</si>
  <si>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</si>
  <si>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</si>
  <si>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</si>
  <si>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</si>
  <si>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</si>
  <si>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</si>
  <si>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</si>
  <si>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</si>
  <si>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</si>
  <si>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</si>
  <si>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</si>
  <si>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</si>
  <si>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</si>
  <si>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</si>
  <si>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</si>
  <si>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</si>
  <si>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</si>
  <si>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</si>
  <si>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</si>
  <si>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</si>
  <si>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</si>
  <si>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</si>
  <si>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</si>
  <si>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</si>
  <si>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</si>
  <si>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</si>
  <si>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</si>
  <si>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</si>
  <si>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</si>
  <si>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</si>
  <si>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</si>
  <si>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</si>
  <si>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</si>
  <si>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</si>
  <si>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</si>
  <si>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</si>
  <si>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</si>
  <si>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</si>
  <si>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</si>
  <si>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</si>
  <si>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</si>
  <si>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</si>
  <si>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</si>
  <si>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</si>
  <si>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</si>
  <si>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</si>
  <si>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</si>
  <si>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</si>
  <si>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</si>
  <si>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</si>
  <si>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</si>
  <si>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</si>
  <si>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</si>
  <si>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</si>
  <si>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</si>
  <si>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</si>
  <si>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</si>
  <si>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</si>
  <si>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</si>
  <si>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</si>
  <si>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</si>
  <si>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</si>
  <si>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</si>
  <si>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</si>
  <si>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</si>
  <si>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</si>
  <si>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</si>
  <si>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</si>
  <si>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</si>
  <si>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</si>
  <si>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</si>
  <si>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</si>
  <si>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</si>
  <si>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</si>
  <si>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</si>
  <si>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</si>
  <si>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</si>
  <si>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</si>
  <si>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</si>
  <si>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</si>
  <si>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</si>
  <si>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</si>
  <si>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</si>
  <si>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</si>
  <si>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</si>
  <si>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</si>
  <si>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</si>
  <si>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</si>
  <si>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</si>
  <si>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</si>
  <si>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</si>
  <si>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</si>
  <si>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</si>
  <si>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</si>
  <si>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</si>
  <si>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</si>
  <si>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</si>
  <si>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</si>
  <si>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</si>
  <si>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</si>
  <si>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</si>
  <si>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</si>
  <si>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</si>
  <si>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</si>
  <si>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</si>
  <si>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</si>
  <si>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</si>
  <si>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</si>
  <si>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</si>
  <si>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</si>
  <si>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</si>
  <si>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</si>
  <si>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</si>
  <si>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</si>
  <si>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</si>
  <si>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</si>
  <si>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</si>
  <si>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</si>
  <si>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</si>
  <si>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</si>
  <si>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</si>
  <si>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</si>
  <si>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</si>
  <si>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</si>
  <si>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</si>
  <si>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</si>
  <si>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</si>
  <si>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</si>
  <si>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</si>
  <si>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</si>
  <si>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</si>
  <si>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</si>
  <si>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</si>
  <si>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</si>
  <si>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</si>
  <si>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</si>
  <si>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</si>
  <si>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</si>
  <si>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</si>
  <si>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</si>
  <si>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</si>
  <si>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</si>
  <si>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</si>
  <si>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</si>
  <si>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</si>
  <si>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</si>
  <si>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</si>
  <si>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</si>
  <si>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</si>
  <si>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</si>
  <si>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</si>
  <si>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</si>
  <si>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</si>
  <si>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</si>
  <si>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</si>
  <si>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</si>
  <si>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</si>
  <si>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</si>
  <si>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</si>
  <si>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</si>
  <si>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</si>
  <si>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</si>
  <si>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</si>
  <si>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</si>
  <si>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</si>
  <si>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</si>
  <si>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</si>
  <si>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</si>
  <si>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</si>
  <si>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</si>
  <si>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</si>
  <si>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</si>
  <si>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</si>
  <si>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</si>
  <si>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</si>
  <si>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</si>
  <si>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</si>
  <si>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</si>
  <si>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</si>
  <si>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</si>
  <si>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</si>
  <si>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</si>
  <si>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</si>
  <si>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</si>
  <si>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</si>
  <si>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</si>
  <si>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</si>
  <si>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</si>
  <si>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</si>
  <si>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</si>
  <si>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</si>
  <si>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</si>
  <si>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</si>
  <si>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</si>
  <si>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</si>
  <si>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</si>
  <si>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</si>
  <si>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</si>
  <si>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</si>
  <si>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</si>
  <si>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</si>
  <si>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</si>
  <si>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</si>
  <si>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</si>
  <si>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</si>
  <si>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</si>
  <si>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</si>
  <si>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</si>
  <si>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</si>
  <si>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</si>
  <si>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</si>
  <si>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</si>
  <si>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</si>
  <si>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</si>
  <si>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</si>
  <si>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</si>
  <si>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</si>
  <si>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</si>
  <si>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</si>
  <si>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</si>
  <si>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</si>
  <si>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</si>
  <si>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</si>
  <si>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</si>
  <si>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</si>
  <si>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</si>
  <si>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</si>
  <si>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</si>
  <si>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</si>
  <si>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</si>
  <si>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</si>
  <si>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</si>
  <si>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</si>
  <si>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</si>
  <si>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</si>
  <si>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</si>
  <si>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</si>
  <si>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</si>
  <si>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</si>
  <si>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</si>
  <si>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</si>
  <si>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</si>
  <si>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</si>
  <si>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</si>
  <si>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</si>
  <si>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</si>
  <si>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</si>
  <si>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</si>
  <si>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</si>
  <si>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</si>
  <si>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</si>
  <si>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</si>
  <si>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</si>
  <si>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</si>
  <si>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</si>
  <si>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</si>
  <si>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</si>
  <si>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</si>
  <si>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</si>
  <si>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</si>
  <si>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</si>
  <si>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</si>
  <si>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</si>
  <si>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</si>
  <si>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</si>
  <si>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</si>
  <si>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</si>
  <si>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</si>
  <si>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</si>
  <si>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</si>
  <si>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</si>
  <si>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</si>
  <si>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</si>
  <si>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</si>
  <si>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</si>
  <si>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</si>
  <si>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</si>
  <si>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</si>
  <si>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</si>
  <si>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</si>
  <si>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</si>
  <si>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</si>
  <si>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</si>
  <si>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</si>
  <si>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</si>
  <si>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</si>
  <si>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</si>
  <si>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</si>
  <si>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</si>
  <si>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</si>
  <si>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</si>
  <si>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</si>
  <si>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</si>
  <si>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</si>
  <si>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</si>
  <si>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</si>
  <si>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</si>
  <si>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</si>
  <si>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</si>
  <si>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</si>
  <si>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</si>
  <si>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</si>
  <si>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</si>
  <si>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</si>
  <si>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</si>
  <si>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</si>
  <si>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</si>
  <si>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</si>
  <si>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</si>
  <si>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</si>
  <si>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</si>
  <si>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</si>
  <si>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</si>
  <si>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</si>
  <si>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</si>
  <si>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</si>
  <si>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</si>
  <si>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</si>
  <si>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</si>
  <si>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</si>
  <si>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</si>
  <si>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</si>
  <si>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</si>
  <si>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</si>
  <si>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</si>
  <si>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</si>
  <si>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</si>
  <si>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</si>
  <si>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</si>
  <si>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</si>
  <si>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</si>
  <si>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</si>
  <si>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</si>
  <si>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</si>
  <si>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</si>
  <si>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</si>
  <si>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</si>
  <si>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</si>
  <si>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</si>
  <si>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</si>
  <si>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</si>
  <si>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</si>
  <si>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</si>
  <si>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</si>
  <si>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</si>
  <si>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</si>
  <si>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</si>
  <si>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</si>
  <si>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</si>
  <si>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</si>
  <si>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</si>
  <si>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</si>
  <si>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</si>
  <si>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</si>
  <si>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</si>
  <si>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</si>
  <si>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</si>
  <si>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</si>
  <si>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</si>
  <si>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</si>
  <si>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</si>
  <si>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</si>
  <si>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</si>
  <si>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</si>
  <si>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</si>
  <si>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</si>
  <si>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</si>
  <si>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</si>
  <si>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</si>
  <si>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</si>
  <si>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</si>
  <si>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</si>
  <si>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</si>
  <si>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</si>
  <si>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</si>
  <si>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</si>
  <si>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</si>
  <si>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</si>
  <si>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</si>
  <si>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</si>
  <si>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</si>
  <si>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</si>
  <si>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</si>
  <si>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</si>
  <si>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</si>
  <si>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</si>
  <si>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</si>
  <si>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</si>
  <si>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</si>
  <si>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</si>
  <si>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</si>
  <si>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</si>
  <si>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</si>
  <si>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</si>
  <si>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</si>
  <si>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</si>
  <si>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</si>
  <si>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</si>
  <si>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</si>
  <si>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</si>
  <si>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</si>
  <si>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</si>
  <si>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</si>
  <si>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</si>
  <si>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</si>
  <si>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</si>
  <si>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</si>
  <si>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</si>
  <si>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</si>
  <si>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</si>
  <si>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</si>
  <si>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</si>
  <si>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</si>
  <si>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</si>
  <si>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</si>
  <si>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</si>
  <si>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</si>
  <si>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</si>
  <si>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</si>
  <si>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</si>
  <si>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</si>
  <si>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</si>
  <si>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</si>
  <si>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</si>
  <si>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</si>
  <si>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</si>
  <si>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</si>
  <si>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</si>
  <si>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</si>
  <si>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</si>
  <si>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</si>
  <si>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</si>
  <si>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</si>
  <si>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</si>
  <si>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</si>
  <si>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</si>
  <si>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</si>
  <si>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</si>
  <si>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</si>
  <si>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</si>
  <si>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</si>
  <si>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</si>
  <si>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</si>
  <si>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</si>
  <si>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</si>
  <si>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</si>
  <si>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</si>
  <si>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</si>
  <si>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</si>
  <si>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</si>
  <si>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</si>
  <si>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</si>
  <si>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</si>
  <si>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</si>
  <si>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</si>
  <si>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</si>
  <si>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</si>
  <si>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</si>
  <si>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</si>
  <si>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</si>
  <si>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</si>
  <si>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</si>
  <si>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</si>
  <si>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</si>
  <si>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</si>
  <si>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</si>
  <si>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</si>
  <si>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</si>
  <si>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</si>
  <si>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</si>
  <si>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</si>
  <si>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</si>
  <si>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</si>
  <si>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</si>
  <si>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</si>
  <si>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</si>
  <si>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</si>
  <si>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</si>
  <si>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</si>
  <si>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</si>
  <si>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</si>
  <si>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</si>
  <si>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</si>
  <si>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</si>
  <si>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</si>
  <si>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</si>
  <si>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</si>
  <si>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</si>
  <si>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</si>
  <si>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</si>
  <si>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</si>
  <si>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</si>
  <si>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</si>
  <si>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</si>
  <si>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</si>
  <si>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</si>
  <si>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</si>
  <si>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</si>
  <si>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</si>
  <si>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</si>
  <si>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</si>
  <si>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</si>
  <si>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</si>
  <si>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</si>
  <si>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</si>
  <si>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</si>
  <si>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</si>
  <si>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</si>
  <si>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</si>
  <si>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</si>
  <si>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</si>
  <si>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</si>
  <si>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</si>
  <si>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</si>
  <si>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</si>
  <si>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</si>
  <si>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</si>
  <si>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</si>
  <si>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</si>
  <si>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</si>
  <si>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</si>
  <si>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</si>
  <si>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</si>
  <si>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</si>
  <si>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</si>
  <si>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</si>
  <si>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</si>
  <si>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</si>
  <si>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</si>
  <si>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</si>
  <si>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</si>
  <si>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</si>
  <si>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</si>
  <si>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</si>
  <si>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</si>
  <si>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</si>
  <si>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</si>
  <si>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</si>
  <si>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</si>
  <si>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</si>
  <si>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</si>
  <si>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</si>
  <si>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</si>
  <si>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</si>
  <si>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</si>
  <si>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</si>
  <si>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</si>
  <si>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</si>
  <si>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</si>
  <si>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</si>
  <si>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</si>
  <si>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</si>
  <si>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</si>
  <si>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</si>
  <si>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</si>
  <si>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</si>
  <si>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</si>
  <si>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</si>
  <si>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</si>
  <si>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</si>
  <si>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</si>
  <si>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</si>
  <si>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</si>
  <si>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</si>
  <si>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</si>
  <si>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</si>
  <si>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</si>
  <si>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</si>
  <si>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</si>
  <si>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</si>
  <si>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</si>
  <si>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</si>
  <si>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</si>
  <si>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</si>
  <si>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</si>
  <si>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</si>
  <si>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</si>
  <si>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</si>
  <si>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</si>
  <si>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</si>
  <si>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</si>
  <si>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</si>
  <si>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</si>
  <si>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</si>
  <si>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</si>
  <si>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</si>
  <si>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</si>
  <si>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</si>
  <si>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</si>
  <si>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</si>
  <si>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</si>
  <si>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</si>
  <si>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</si>
  <si>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</si>
  <si>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</si>
  <si>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</si>
  <si>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</si>
  <si>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</si>
  <si>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</si>
  <si>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</si>
  <si>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</si>
  <si>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</si>
  <si>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</si>
  <si>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</si>
  <si>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</si>
  <si>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</si>
  <si>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</si>
  <si>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</si>
  <si>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</si>
  <si>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</si>
  <si>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</si>
  <si>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</si>
  <si>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</si>
  <si>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</si>
  <si>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</si>
  <si>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</si>
  <si>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</si>
  <si>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</si>
  <si>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</si>
  <si>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</si>
  <si>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</si>
  <si>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</si>
  <si>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</si>
  <si>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</si>
  <si>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</si>
  <si>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</si>
  <si>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</si>
  <si>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</si>
  <si>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</si>
  <si>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</si>
  <si>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</si>
  <si>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</si>
  <si>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</si>
  <si>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</si>
  <si>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</si>
  <si>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</si>
  <si>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</si>
  <si>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</si>
  <si>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</si>
  <si>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</si>
  <si>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</si>
  <si>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</si>
  <si>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</si>
  <si>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</si>
  <si>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</si>
  <si>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</si>
  <si>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</si>
  <si>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</si>
  <si>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</si>
  <si>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</si>
  <si>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</si>
  <si>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</si>
  <si>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</si>
  <si>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</si>
  <si>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</si>
  <si>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</si>
  <si>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</si>
  <si>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</si>
  <si>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</si>
  <si>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</si>
  <si>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</si>
  <si>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</si>
  <si>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</si>
  <si>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</si>
  <si>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</si>
  <si>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</si>
  <si>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</si>
  <si>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</si>
  <si>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</si>
  <si>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</si>
  <si>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</si>
  <si>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</si>
  <si>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</si>
  <si>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</si>
  <si>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</si>
  <si>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</si>
  <si>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</si>
  <si>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</si>
  <si>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</si>
  <si>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</si>
  <si>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</si>
  <si>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</si>
  <si>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</si>
  <si>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</si>
  <si>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</si>
  <si>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</si>
  <si>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</si>
  <si>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</si>
  <si>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</si>
  <si>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</si>
  <si>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</si>
  <si>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</si>
  <si>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</si>
  <si>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</si>
  <si>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</si>
  <si>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</si>
  <si>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</si>
  <si>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</si>
  <si>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</si>
  <si>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</si>
  <si>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</si>
  <si>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</si>
  <si>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</si>
  <si>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</si>
  <si>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</si>
  <si>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</si>
  <si>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</si>
  <si>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</si>
  <si>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</si>
  <si>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</si>
  <si>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</si>
  <si>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</si>
  <si>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</si>
  <si>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</si>
  <si>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</si>
  <si>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</si>
  <si>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</si>
  <si>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</si>
  <si>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</si>
  <si>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</si>
  <si>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</si>
  <si>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</si>
  <si>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</si>
  <si>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</si>
  <si>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</si>
  <si>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</si>
  <si>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</si>
  <si>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</si>
  <si>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</si>
  <si>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</si>
  <si>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</si>
  <si>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</si>
  <si>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</si>
  <si>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</si>
  <si>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</si>
  <si>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</si>
  <si>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</si>
  <si>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</si>
  <si>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</si>
  <si>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</si>
  <si>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</si>
  <si>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</si>
  <si>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</si>
  <si>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</si>
  <si>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</si>
  <si>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</si>
  <si>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</si>
  <si>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</si>
  <si>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</si>
  <si>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</si>
  <si>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</si>
  <si>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</si>
  <si>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</si>
  <si>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</si>
  <si>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</si>
  <si>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</si>
  <si>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</si>
  <si>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</si>
  <si>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</si>
  <si>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</si>
  <si>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</si>
  <si>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</si>
  <si>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</si>
  <si>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</si>
  <si>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</si>
  <si>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</si>
  <si>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</si>
  <si>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</si>
  <si>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</si>
  <si>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</si>
  <si>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</si>
  <si>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</si>
  <si>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</si>
  <si>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</si>
  <si>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</si>
  <si>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</si>
  <si>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</si>
  <si>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</si>
  <si>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</si>
  <si>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</si>
  <si>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</si>
  <si>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</si>
  <si>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</si>
  <si>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</si>
  <si>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</si>
  <si>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</si>
  <si>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</si>
  <si>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</si>
  <si>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</si>
  <si>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</si>
  <si>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</si>
  <si>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</si>
  <si>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</si>
  <si>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</si>
  <si>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</si>
  <si>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</si>
  <si>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</si>
  <si>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</si>
  <si>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</si>
  <si>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</si>
  <si>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</si>
  <si>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</si>
  <si>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</si>
  <si>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</si>
  <si>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</si>
  <si>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</si>
  <si>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</si>
  <si>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</si>
  <si>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</si>
  <si>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</si>
  <si>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</si>
  <si>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</si>
  <si>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</si>
  <si>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</si>
  <si>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</si>
  <si>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</si>
  <si>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</si>
  <si>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</si>
  <si>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</si>
  <si>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</si>
  <si>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</si>
  <si>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</si>
  <si>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</si>
  <si>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</si>
  <si>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</si>
  <si>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</si>
  <si>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</si>
  <si>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</si>
  <si>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</si>
  <si>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</si>
  <si>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</si>
  <si>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</si>
  <si>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</si>
  <si>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</si>
  <si>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</si>
  <si>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</si>
  <si>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</si>
  <si>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</si>
  <si>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</si>
  <si>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</si>
  <si>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</si>
  <si>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</si>
  <si>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</si>
  <si>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</si>
  <si>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</si>
  <si>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</si>
  <si>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</si>
  <si>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</si>
  <si>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</si>
  <si>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</si>
  <si>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</si>
  <si>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</si>
  <si>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</si>
  <si>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</si>
  <si>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</si>
  <si>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</si>
  <si>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</si>
  <si>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</si>
  <si>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</si>
  <si>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</si>
  <si>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</si>
  <si>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</si>
  <si>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</si>
  <si>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</si>
  <si>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</si>
  <si>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</si>
  <si>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</si>
  <si>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</si>
  <si>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</si>
  <si>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</si>
  <si>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</si>
  <si>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</si>
  <si>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</si>
  <si>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</si>
  <si>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</si>
  <si>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</si>
  <si>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</si>
  <si>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</si>
  <si>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</si>
  <si>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</si>
  <si>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</si>
  <si>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</si>
  <si>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</si>
  <si>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</si>
  <si>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</si>
  <si>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</si>
  <si>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</si>
  <si>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</si>
  <si>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</si>
  <si>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</si>
  <si>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</si>
  <si>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</si>
  <si>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</si>
  <si>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</si>
  <si>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</si>
  <si>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</si>
  <si>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</si>
  <si>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</si>
  <si>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</si>
  <si>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</si>
  <si>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</si>
  <si>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</si>
  <si>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</si>
  <si>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</si>
  <si>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</si>
  <si>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</si>
  <si>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</si>
  <si>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</si>
  <si>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</si>
  <si>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</si>
  <si>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</si>
  <si>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</si>
  <si>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</si>
  <si>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</si>
  <si>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</si>
  <si>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</si>
  <si>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</si>
  <si>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</si>
  <si>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</si>
  <si>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</si>
  <si>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</si>
  <si>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</si>
  <si>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</si>
  <si>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</si>
  <si>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</si>
  <si>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</si>
  <si>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</si>
  <si>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</si>
  <si>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</si>
  <si>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</si>
  <si>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</si>
  <si>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</si>
  <si>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</si>
  <si>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</si>
  <si>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</si>
  <si>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</si>
  <si>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</si>
  <si>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</si>
  <si>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</si>
  <si>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</si>
  <si>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</si>
  <si>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</si>
  <si>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</si>
  <si>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</si>
  <si>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</si>
  <si>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</si>
  <si>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</si>
  <si>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</si>
  <si>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</si>
  <si>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</si>
  <si>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</si>
  <si>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</si>
  <si>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</si>
  <si>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</si>
  <si>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</si>
  <si>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</si>
  <si>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</si>
  <si>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</si>
  <si>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</si>
  <si>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</si>
  <si>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</si>
  <si>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</si>
  <si>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</si>
  <si>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</si>
  <si>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</si>
  <si>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</si>
  <si>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</si>
  <si>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</si>
  <si>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</si>
  <si>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</si>
  <si>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</si>
  <si>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</si>
  <si>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</si>
  <si>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</si>
  <si>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</si>
  <si>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</si>
  <si>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</si>
  <si>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</si>
  <si>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</si>
  <si>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</si>
  <si>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</si>
  <si>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</si>
  <si>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</si>
  <si>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</si>
  <si>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</si>
  <si>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</si>
  <si>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</si>
  <si>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</si>
  <si>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</si>
  <si>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</si>
  <si>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</si>
  <si>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</si>
  <si>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</si>
  <si>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</si>
  <si>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</si>
  <si>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</si>
  <si>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</si>
  <si>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</si>
  <si>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</si>
  <si>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</si>
  <si>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</si>
  <si>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</si>
  <si>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</si>
  <si>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</si>
  <si>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</si>
  <si>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</si>
  <si>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</si>
  <si>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</si>
  <si>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</si>
  <si>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</si>
  <si>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</si>
  <si>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</si>
  <si>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</si>
  <si>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</si>
  <si>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</si>
  <si>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</si>
  <si>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</si>
  <si>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</si>
  <si>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</si>
  <si>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</si>
  <si>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</si>
  <si>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</si>
  <si>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</si>
  <si>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</si>
  <si>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</si>
  <si>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</si>
  <si>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</si>
  <si>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</si>
  <si>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</si>
  <si>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</si>
  <si>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</si>
  <si>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</si>
  <si>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</si>
  <si>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</si>
  <si>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</si>
  <si>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</si>
  <si>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</si>
  <si>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</si>
  <si>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</si>
  <si>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</si>
  <si>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</si>
  <si>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</si>
  <si>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</si>
  <si>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</si>
  <si>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</si>
  <si>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</si>
  <si>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</si>
  <si>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</si>
  <si>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</si>
  <si>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</si>
  <si>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</si>
  <si>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</si>
  <si>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</si>
  <si>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</si>
  <si>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</si>
  <si>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</si>
  <si>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</si>
  <si>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</si>
  <si>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</si>
  <si>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</si>
  <si>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</si>
  <si>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</si>
  <si>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</si>
  <si>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</si>
  <si>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</si>
  <si>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</si>
  <si>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</si>
  <si>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</si>
  <si>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</si>
  <si>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</si>
  <si>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</si>
  <si>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</si>
  <si>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</si>
  <si>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</si>
  <si>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</si>
  <si>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</si>
  <si>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</si>
  <si>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</si>
  <si>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</si>
  <si>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</si>
  <si>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</si>
  <si>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</si>
  <si>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</si>
  <si>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</si>
  <si>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</si>
  <si>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</si>
  <si>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</si>
  <si>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</si>
  <si>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</si>
  <si>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</si>
  <si>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</si>
  <si>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</si>
  <si>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</si>
  <si>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</si>
  <si>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</si>
  <si>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</si>
  <si>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</si>
  <si>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</si>
  <si>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</si>
  <si>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</si>
  <si>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</si>
  <si>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</si>
  <si>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</si>
  <si>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</si>
  <si>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</si>
  <si>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</si>
  <si>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</si>
  <si>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</si>
  <si>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</si>
  <si>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</si>
  <si>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</si>
  <si>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</si>
  <si>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</si>
  <si>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</si>
  <si>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</si>
  <si>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</si>
  <si>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</si>
  <si>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</si>
  <si>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</si>
  <si>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</si>
  <si>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</si>
  <si>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</si>
  <si>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</si>
  <si>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</si>
  <si>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</si>
  <si>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</si>
  <si>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</si>
  <si>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</si>
  <si>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</si>
  <si>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</si>
  <si>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</si>
  <si>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</si>
  <si>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</si>
  <si>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</si>
  <si>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</si>
  <si>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</si>
  <si>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</si>
  <si>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</si>
  <si>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</si>
  <si>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</si>
  <si>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</si>
  <si>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</si>
  <si>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</si>
  <si>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</si>
  <si>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</si>
  <si>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</si>
  <si>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</si>
  <si>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</si>
  <si>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</si>
  <si>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</si>
  <si>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</si>
  <si>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</si>
  <si>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</si>
  <si>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</si>
  <si>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</si>
  <si>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</si>
  <si>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</si>
  <si>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</si>
  <si>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</si>
  <si>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</si>
  <si>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</si>
  <si>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</si>
  <si>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</si>
  <si>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</si>
  <si>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</si>
  <si>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</si>
  <si>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</si>
  <si>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</si>
  <si>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</si>
  <si>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</si>
  <si>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</si>
  <si>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</si>
  <si>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</si>
  <si>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</si>
  <si>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</si>
  <si>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</si>
  <si>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</si>
  <si>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</si>
  <si>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</si>
  <si>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</si>
  <si>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</si>
  <si>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</si>
  <si>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</si>
  <si>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</si>
  <si>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</si>
  <si>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</si>
  <si>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</si>
  <si>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</si>
  <si>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</si>
  <si>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</si>
  <si>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</si>
  <si>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</si>
  <si>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</si>
  <si>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</si>
  <si>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</si>
  <si>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</si>
  <si>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</si>
  <si>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</si>
  <si>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</si>
  <si>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</si>
  <si>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</si>
  <si>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</si>
  <si>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</si>
  <si>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</si>
  <si>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</si>
  <si>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</si>
  <si>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</si>
  <si>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</si>
  <si>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</si>
  <si>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</si>
  <si>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</si>
  <si>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</si>
  <si>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</si>
  <si>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</si>
  <si>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</si>
  <si>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</si>
  <si>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</si>
  <si>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</si>
  <si>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</si>
  <si>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</si>
  <si>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</si>
  <si>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</si>
  <si>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</si>
  <si>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</si>
  <si>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</si>
  <si>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</si>
  <si>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</si>
  <si>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</si>
  <si>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</si>
  <si>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</si>
  <si>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</si>
  <si>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</si>
  <si>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</si>
  <si>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</si>
  <si>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</si>
  <si>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</si>
  <si>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</si>
  <si>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</si>
  <si>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</si>
  <si>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</si>
  <si>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</si>
  <si>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</si>
  <si>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</si>
  <si>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</si>
  <si>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</si>
  <si>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</si>
  <si>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</si>
  <si>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</si>
  <si>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</si>
  <si>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</si>
  <si>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</si>
  <si>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</si>
  <si>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</si>
  <si>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</si>
  <si>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</si>
  <si>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</si>
  <si>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</si>
  <si>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</si>
  <si>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</si>
  <si>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</si>
  <si>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</si>
  <si>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</si>
  <si>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</si>
  <si>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</si>
  <si>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</si>
  <si>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</si>
  <si>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</si>
  <si>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</si>
  <si>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</si>
  <si>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</si>
  <si>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</si>
  <si>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</si>
  <si>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</si>
  <si>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</si>
  <si>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</si>
  <si>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</si>
  <si>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</si>
  <si>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</si>
  <si>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</si>
  <si>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</si>
  <si>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</si>
  <si>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</si>
  <si>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</si>
  <si>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</si>
  <si>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</si>
  <si>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</si>
  <si>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</si>
  <si>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</si>
  <si>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</si>
  <si>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</si>
  <si>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</si>
  <si>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</si>
  <si>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</si>
  <si>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</si>
  <si>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</si>
  <si>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</si>
  <si>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</si>
  <si>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</si>
  <si>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</si>
  <si>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</si>
  <si>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</si>
  <si>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</si>
  <si>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</si>
  <si>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</si>
  <si>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</si>
  <si>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</si>
  <si>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</si>
  <si>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</si>
  <si>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</si>
  <si>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</si>
  <si>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</si>
  <si>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</si>
  <si>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</si>
  <si>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</si>
  <si>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</si>
  <si>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</si>
  <si>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</si>
  <si>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</si>
  <si>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</si>
  <si>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</si>
  <si>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</si>
  <si>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</si>
  <si>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</si>
  <si>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</si>
  <si>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</si>
  <si>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</si>
  <si>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</si>
  <si>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</si>
  <si>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</si>
  <si>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</si>
  <si>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</si>
  <si>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</si>
  <si>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</si>
  <si>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</si>
  <si>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</si>
  <si>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</si>
  <si>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</si>
  <si>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</si>
  <si>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</si>
  <si>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</si>
  <si>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</si>
  <si>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</si>
  <si>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</si>
  <si>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</si>
  <si>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</si>
  <si>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</si>
  <si>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</si>
  <si>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</si>
  <si>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</si>
  <si>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</si>
  <si>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</si>
  <si>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</si>
  <si>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</si>
  <si>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</si>
  <si>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</si>
  <si>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</si>
  <si>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</si>
  <si>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</si>
  <si>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</si>
  <si>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</si>
  <si>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</si>
  <si>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</si>
  <si>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</si>
  <si>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</si>
  <si>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</si>
  <si>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</si>
  <si>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</si>
  <si>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</si>
  <si>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</si>
  <si>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</si>
  <si>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</si>
  <si>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</si>
  <si>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</si>
  <si>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</si>
  <si>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</si>
  <si>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</si>
  <si>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</si>
  <si>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</si>
  <si>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</si>
  <si>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</si>
  <si>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</si>
  <si>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</si>
  <si>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</si>
  <si>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</si>
  <si>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</si>
  <si>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</si>
  <si>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</si>
  <si>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</si>
  <si>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</si>
  <si>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</si>
  <si>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</si>
  <si>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</si>
  <si>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</si>
  <si>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</si>
  <si>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</si>
  <si>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</si>
  <si>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</si>
  <si>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</si>
  <si>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</si>
  <si>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</si>
  <si>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</si>
  <si>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</si>
  <si>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</si>
  <si>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</si>
  <si>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</si>
  <si>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</si>
  <si>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</si>
  <si>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</si>
  <si>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</si>
  <si>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</si>
  <si>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</si>
  <si>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</si>
  <si>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</si>
  <si>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</si>
  <si>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</si>
  <si>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</si>
  <si>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</si>
  <si>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</si>
  <si>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</si>
  <si>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</si>
  <si>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</si>
  <si>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</si>
  <si>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</si>
  <si>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</si>
  <si>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</si>
  <si>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</si>
  <si>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</si>
  <si>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</si>
  <si>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</si>
  <si>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</si>
  <si>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</si>
  <si>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</si>
  <si>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</si>
  <si>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</si>
  <si>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</si>
  <si>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</si>
  <si>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</si>
  <si>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</si>
  <si>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</si>
  <si>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</si>
  <si>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</si>
  <si>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</si>
  <si>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</si>
  <si>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</si>
  <si>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</si>
  <si>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</si>
  <si>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</si>
  <si>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</si>
  <si>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</si>
  <si>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</si>
  <si>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</si>
  <si>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</si>
  <si>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</si>
  <si>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</si>
  <si>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</si>
  <si>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</si>
  <si>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</si>
  <si>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</si>
  <si>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</si>
  <si>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</si>
  <si>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</si>
  <si>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</si>
  <si>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</si>
  <si>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</si>
  <si>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</si>
  <si>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</si>
  <si>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</si>
  <si>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</si>
  <si>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</si>
  <si>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</si>
  <si>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</si>
  <si>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</si>
  <si>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</si>
  <si>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</si>
  <si>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</si>
  <si>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</si>
  <si>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</si>
  <si>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</si>
  <si>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</si>
  <si>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</si>
  <si>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</si>
  <si>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</si>
  <si>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</si>
  <si>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</si>
  <si>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</si>
  <si>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</si>
  <si>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</si>
  <si>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</si>
  <si>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</si>
  <si>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</si>
  <si>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</si>
  <si>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</si>
  <si>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</si>
  <si>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</si>
  <si>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</si>
  <si>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</si>
  <si>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</si>
  <si>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</si>
  <si>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</si>
  <si>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</si>
  <si>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</si>
  <si>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</si>
  <si>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</si>
  <si>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</si>
  <si>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</si>
  <si>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</si>
  <si>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</si>
  <si>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</si>
  <si>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</si>
  <si>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</si>
  <si>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</si>
  <si>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</si>
  <si>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</si>
  <si>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</si>
  <si>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</si>
  <si>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</si>
  <si>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</si>
  <si>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</si>
  <si>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</si>
  <si>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</si>
  <si>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</si>
  <si>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</si>
  <si>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</si>
  <si>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</si>
  <si>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</si>
  <si>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</si>
  <si>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</si>
  <si>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</si>
  <si>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</si>
  <si>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</si>
  <si>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</si>
  <si>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</si>
  <si>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</si>
  <si>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</si>
  <si>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</si>
  <si>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</si>
  <si>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</si>
  <si>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</si>
  <si>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</si>
  <si>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</si>
  <si>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</si>
  <si>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</si>
  <si>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</si>
  <si>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</si>
  <si>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</si>
  <si>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</si>
  <si>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</si>
  <si>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</si>
  <si>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</si>
  <si>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</si>
  <si>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</si>
  <si>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</si>
  <si>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</si>
  <si>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</si>
  <si>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</si>
  <si>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</si>
  <si>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</si>
  <si>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</si>
  <si>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</si>
  <si>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</si>
  <si>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</si>
  <si>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</si>
  <si>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</si>
  <si>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</si>
  <si>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</si>
  <si>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</si>
  <si>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</si>
  <si>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</si>
  <si>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</si>
  <si>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</si>
  <si>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</si>
  <si>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</si>
  <si>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</si>
  <si>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</si>
  <si>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</si>
  <si>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</si>
  <si>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</si>
  <si>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</si>
  <si>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</si>
  <si>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</si>
  <si>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</si>
  <si>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</si>
  <si>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</si>
  <si>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</si>
  <si>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</si>
  <si>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</si>
  <si>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</si>
  <si>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</si>
  <si>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</si>
  <si>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</si>
  <si>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</si>
  <si>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</si>
  <si>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</si>
  <si>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</si>
  <si>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</si>
  <si>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</si>
  <si>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</si>
  <si>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</si>
  <si>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</si>
  <si>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</si>
  <si>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</si>
  <si>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</si>
  <si>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</si>
  <si>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</si>
  <si>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</si>
  <si>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</si>
  <si>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</si>
  <si>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</si>
  <si>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</si>
  <si>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</si>
  <si>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</si>
  <si>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</si>
  <si>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</si>
  <si>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</si>
  <si>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</si>
  <si>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</si>
  <si>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</si>
  <si>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</si>
  <si>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</si>
  <si>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</si>
  <si>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</si>
  <si>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</si>
  <si>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</si>
  <si>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</si>
  <si>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</si>
  <si>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</si>
  <si>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</si>
  <si>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</si>
  <si>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</si>
  <si>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</si>
  <si>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</si>
  <si>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</si>
  <si>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</si>
  <si>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</si>
  <si>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</si>
  <si>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</si>
  <si>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</si>
  <si>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</si>
  <si>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</si>
  <si>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</si>
  <si>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</si>
  <si>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</si>
  <si>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</si>
  <si>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</si>
  <si>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</si>
  <si>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</si>
  <si>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</si>
  <si>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</si>
  <si>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</si>
  <si>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</si>
  <si>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</si>
  <si>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</si>
  <si>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</si>
  <si>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</si>
  <si>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</si>
  <si>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</si>
  <si>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</si>
  <si>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</si>
  <si>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</si>
  <si>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</si>
  <si>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</si>
  <si>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</si>
  <si>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</si>
  <si>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</si>
  <si>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</si>
  <si>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</si>
  <si>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</si>
  <si>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</si>
  <si>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</si>
  <si>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</si>
  <si>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</si>
  <si>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</si>
  <si>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</si>
  <si>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</si>
  <si>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</si>
  <si>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</si>
  <si>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</si>
  <si>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</si>
  <si>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</si>
  <si>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</si>
  <si>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</si>
  <si>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</si>
  <si>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</si>
  <si>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</si>
  <si>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</si>
  <si>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</si>
  <si>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</si>
  <si>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</si>
  <si>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</si>
  <si>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</si>
  <si>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</si>
  <si>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</si>
  <si>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</si>
  <si>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</si>
  <si>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</si>
  <si>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</si>
  <si>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</si>
  <si>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</si>
  <si>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</si>
  <si>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</si>
  <si>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</si>
  <si>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</si>
  <si>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</si>
  <si>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</si>
  <si>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</si>
  <si>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</si>
  <si>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</si>
  <si>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</si>
  <si>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</si>
  <si>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</si>
  <si>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</si>
  <si>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</si>
  <si>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</si>
  <si>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</si>
  <si>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</si>
  <si>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</si>
  <si>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</si>
  <si>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</si>
  <si>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</si>
  <si>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</si>
  <si>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</si>
  <si>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</si>
  <si>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</si>
  <si>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</si>
  <si>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</si>
  <si>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</si>
  <si>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</si>
  <si>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</si>
  <si>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</si>
  <si>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</si>
  <si>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</si>
  <si>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</si>
  <si>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</si>
  <si>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</si>
  <si>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</si>
  <si>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</si>
  <si>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</si>
  <si>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</si>
  <si>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</si>
  <si>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</si>
  <si>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</si>
  <si>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</si>
  <si>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</si>
  <si>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</si>
  <si>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</si>
  <si>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</si>
  <si>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</si>
  <si>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</si>
  <si>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</si>
  <si>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</si>
  <si>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</si>
  <si>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</si>
  <si>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</si>
  <si>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</si>
  <si>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</si>
  <si>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</si>
  <si>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</si>
  <si>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</si>
  <si>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</si>
  <si>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</si>
  <si>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</si>
  <si>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</si>
  <si>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</si>
  <si>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</si>
  <si>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</si>
  <si>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</si>
  <si>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</si>
  <si>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</si>
  <si>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</si>
  <si>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</si>
  <si>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</si>
  <si>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</si>
  <si>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</si>
  <si>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</si>
  <si>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</si>
  <si>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</si>
  <si>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</si>
  <si>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</si>
  <si>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</si>
  <si>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</si>
  <si>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</si>
  <si>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</si>
  <si>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</si>
  <si>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</si>
  <si>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</si>
  <si>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</si>
  <si>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</si>
  <si>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</si>
  <si>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</si>
  <si>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</si>
  <si>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</si>
  <si>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</si>
  <si>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</si>
  <si>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</si>
  <si>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</si>
  <si>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</si>
  <si>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</si>
  <si>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</si>
  <si>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</si>
  <si>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</si>
  <si>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</si>
  <si>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</si>
  <si>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</si>
  <si>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</si>
  <si>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</si>
  <si>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</si>
  <si>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</si>
  <si>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</si>
  <si>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</si>
  <si>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</si>
  <si>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</si>
  <si>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</si>
  <si>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</si>
  <si>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</si>
  <si>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</si>
  <si>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</si>
  <si>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</si>
  <si>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</si>
  <si>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</si>
  <si>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</si>
  <si>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</si>
  <si>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</si>
  <si>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</si>
  <si>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</si>
  <si>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</si>
  <si>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</si>
  <si>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</si>
  <si>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</si>
  <si>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</si>
  <si>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</si>
  <si>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</si>
  <si>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</si>
  <si>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</si>
  <si>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</si>
  <si>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</si>
  <si>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</si>
  <si>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</si>
  <si>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</si>
  <si>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</si>
  <si>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</si>
  <si>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</si>
  <si>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</si>
  <si>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</si>
  <si>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</si>
  <si>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</si>
  <si>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</si>
  <si>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</si>
  <si>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</si>
  <si>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</si>
  <si>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</si>
  <si>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</si>
  <si>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</si>
  <si>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</si>
  <si>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</si>
  <si>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</si>
  <si>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</si>
  <si>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</si>
  <si>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</si>
  <si>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</si>
  <si>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</si>
  <si>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</si>
  <si>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</si>
  <si>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</si>
  <si>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</si>
  <si>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</si>
  <si>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</si>
  <si>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</si>
  <si>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</si>
  <si>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</si>
  <si>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</si>
  <si>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</si>
  <si>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</si>
  <si>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</si>
  <si>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</si>
  <si>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</si>
  <si>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</si>
  <si>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</si>
  <si>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</si>
  <si>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</si>
  <si>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</si>
  <si>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</si>
  <si>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</si>
  <si>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</si>
  <si>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</si>
  <si>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</si>
  <si>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</si>
  <si>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</si>
  <si>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</si>
  <si>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</si>
  <si>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</si>
  <si>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</si>
  <si>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</si>
  <si>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</si>
  <si>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</si>
  <si>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</si>
  <si>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</si>
  <si>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</si>
  <si>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</si>
  <si>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</si>
  <si>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</si>
  <si>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</si>
  <si>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</si>
  <si>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</si>
  <si>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</si>
  <si>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</si>
  <si>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</si>
  <si>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</si>
  <si>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</si>
  <si>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</si>
  <si>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</si>
  <si>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</si>
  <si>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</si>
  <si>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</si>
  <si>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</si>
  <si>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</si>
  <si>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</si>
  <si>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</si>
  <si>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</si>
  <si>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</si>
  <si>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</si>
  <si>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</si>
  <si>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</si>
  <si>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</si>
  <si>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</si>
  <si>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</si>
  <si>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</si>
  <si>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</si>
  <si>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</si>
  <si>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</si>
  <si>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</si>
  <si>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</si>
  <si>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</si>
  <si>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</si>
  <si>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</si>
  <si>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</si>
  <si>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</si>
  <si>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</si>
  <si>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</si>
  <si>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</si>
  <si>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</si>
  <si>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</si>
  <si>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</si>
  <si>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</si>
  <si>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</si>
  <si>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</si>
  <si>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</si>
  <si>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</si>
  <si>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</si>
  <si>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</si>
  <si>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</si>
  <si>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</si>
  <si>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</si>
  <si>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</si>
  <si>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</si>
  <si>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</si>
  <si>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</si>
  <si>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</si>
  <si>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</si>
  <si>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</si>
  <si>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</si>
  <si>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</si>
  <si>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</si>
  <si>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</si>
  <si>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</si>
  <si>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</si>
  <si>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</si>
  <si>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</si>
  <si>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</si>
  <si>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</si>
  <si>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</si>
  <si>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</si>
  <si>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</si>
  <si>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</si>
  <si>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</si>
  <si>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</si>
  <si>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</si>
  <si>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</si>
  <si>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</si>
  <si>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</si>
  <si>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</si>
  <si>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</si>
  <si>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</si>
  <si>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</si>
  <si>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</si>
  <si>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</si>
  <si>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</si>
  <si>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</si>
  <si>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</si>
  <si>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</si>
  <si>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</si>
  <si>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</si>
  <si>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</si>
  <si>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</si>
  <si>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</si>
  <si>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</si>
  <si>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</si>
  <si>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</si>
  <si>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</si>
  <si>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</si>
  <si>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</si>
  <si>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</si>
  <si>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</si>
  <si>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</si>
  <si>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</si>
  <si>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</si>
  <si>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</si>
  <si>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</si>
  <si>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</si>
  <si>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</si>
  <si>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</si>
  <si>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</si>
  <si>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</si>
  <si>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</si>
  <si>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</si>
  <si>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</si>
  <si>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</si>
  <si>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</si>
  <si>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</si>
  <si>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</si>
  <si>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</si>
  <si>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</si>
  <si>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</si>
  <si>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</si>
  <si>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</si>
  <si>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</si>
  <si>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</si>
  <si>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</si>
  <si>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</si>
  <si>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</si>
  <si>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</si>
  <si>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</si>
  <si>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</si>
  <si>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</si>
  <si>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</si>
  <si>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</si>
  <si>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</si>
  <si>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</si>
  <si>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</si>
  <si>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</si>
  <si>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</si>
  <si>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</si>
  <si>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</si>
  <si>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</si>
  <si>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</si>
  <si>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</si>
  <si>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</si>
  <si>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</si>
  <si>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</si>
  <si>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</si>
  <si>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</si>
  <si>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</si>
  <si>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</si>
  <si>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</si>
  <si>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</si>
  <si>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</si>
  <si>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</si>
  <si>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</si>
  <si>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</si>
  <si>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</si>
  <si>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</si>
  <si>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</si>
  <si>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</si>
  <si>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</si>
  <si>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</si>
  <si>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</si>
  <si>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</si>
  <si>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</si>
  <si>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</si>
  <si>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</si>
  <si>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</si>
  <si>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</si>
  <si>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</si>
  <si>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</si>
  <si>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</si>
  <si>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</si>
  <si>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</si>
  <si>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</si>
  <si>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</si>
  <si>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</si>
  <si>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</si>
  <si>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</si>
  <si>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</si>
  <si>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</si>
  <si>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</si>
  <si>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</si>
  <si>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</si>
  <si>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</si>
  <si>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</si>
  <si>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</si>
  <si>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</si>
  <si>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</si>
  <si>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</si>
  <si>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</si>
  <si>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</si>
  <si>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</si>
  <si>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</si>
  <si>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</si>
  <si>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</si>
  <si>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</si>
  <si>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</si>
  <si>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</si>
  <si>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</si>
  <si>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</si>
  <si>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</si>
  <si>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</si>
  <si>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</si>
  <si>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</si>
  <si>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</si>
  <si>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</si>
  <si>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</si>
  <si>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</si>
  <si>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</si>
  <si>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</si>
  <si>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</si>
  <si>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</si>
  <si>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</si>
  <si>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</si>
  <si>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</si>
  <si>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</si>
  <si>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</si>
  <si>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</si>
  <si>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</si>
  <si>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</si>
  <si>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</si>
  <si>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</si>
  <si>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</si>
  <si>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</si>
  <si>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</si>
  <si>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</si>
  <si>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</si>
  <si>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</si>
  <si>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</si>
  <si>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</si>
  <si>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</si>
  <si>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</si>
  <si>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</si>
  <si>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</si>
  <si>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</si>
  <si>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</si>
  <si>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</si>
  <si>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</si>
  <si>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</si>
  <si>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</si>
  <si>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</si>
  <si>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</si>
  <si>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</si>
  <si>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</si>
  <si>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</si>
  <si>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</si>
  <si>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</si>
  <si>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</si>
  <si>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</si>
  <si>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</si>
  <si>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</si>
  <si>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</si>
  <si>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</si>
  <si>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</si>
  <si>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</si>
  <si>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</si>
  <si>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</si>
  <si>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</si>
  <si>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</si>
  <si>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</si>
  <si>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</si>
  <si>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</si>
  <si>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</si>
  <si>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</si>
  <si>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</si>
  <si>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</si>
  <si>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</si>
  <si>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</si>
  <si>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</si>
  <si>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</si>
  <si>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</si>
  <si>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</si>
  <si>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</si>
  <si>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</si>
  <si>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</si>
  <si>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</si>
  <si>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</si>
  <si>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</si>
  <si>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</si>
  <si>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</si>
  <si>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</si>
  <si>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</si>
  <si>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</si>
  <si>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</si>
  <si>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</si>
  <si>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</si>
  <si>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</si>
  <si>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</si>
  <si>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</si>
  <si>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</si>
  <si>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</si>
  <si>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</si>
  <si>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</si>
  <si>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</si>
  <si>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</si>
  <si>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</si>
  <si>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</si>
  <si>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</si>
  <si>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</si>
  <si>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</si>
  <si>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</si>
  <si>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</si>
  <si>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</si>
  <si>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</si>
  <si>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</si>
  <si>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</si>
  <si>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</si>
  <si>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</si>
  <si>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</si>
  <si>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</si>
  <si>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</si>
  <si>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</si>
  <si>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</si>
  <si>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</si>
  <si>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</si>
  <si>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</si>
  <si>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</si>
  <si>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</si>
  <si>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</si>
  <si>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</si>
  <si>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</si>
  <si>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</si>
  <si>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</si>
  <si>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</si>
  <si>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</si>
  <si>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</si>
  <si>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</si>
  <si>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</si>
  <si>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</si>
  <si>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</si>
  <si>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</si>
  <si>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</si>
  <si>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</si>
  <si>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</si>
  <si>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</si>
  <si>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</si>
  <si>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</si>
  <si>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</si>
  <si>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</si>
  <si>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</si>
  <si>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</si>
  <si>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</si>
  <si>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</si>
  <si>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</si>
  <si>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</si>
  <si>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</si>
  <si>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</si>
  <si>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</si>
  <si>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</si>
  <si>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</si>
  <si>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</si>
  <si>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</si>
  <si>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</si>
  <si>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</si>
  <si>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</si>
  <si>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</si>
  <si>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</si>
  <si>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</si>
  <si>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</si>
  <si>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</si>
  <si>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</si>
  <si>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</si>
  <si>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</si>
  <si>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</si>
  <si>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</si>
  <si>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</si>
  <si>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</si>
  <si>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</si>
  <si>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</si>
  <si>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</si>
  <si>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</si>
  <si>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</si>
  <si>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</si>
  <si>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</si>
  <si>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</si>
  <si>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</si>
  <si>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</si>
  <si>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</si>
  <si>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</si>
  <si>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</si>
  <si>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</si>
  <si>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</si>
  <si>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</si>
  <si>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</si>
  <si>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</si>
  <si>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</si>
  <si>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</si>
  <si>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</si>
  <si>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</si>
  <si>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</si>
  <si>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</si>
  <si>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</si>
  <si>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</si>
  <si>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</si>
  <si>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</si>
  <si>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</si>
  <si>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</si>
  <si>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</si>
  <si>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</si>
  <si>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</si>
  <si>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</si>
  <si>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</si>
  <si>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</si>
  <si>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</si>
  <si>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</si>
  <si>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</si>
  <si>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</si>
  <si>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</si>
  <si>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</si>
  <si>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</si>
  <si>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</si>
  <si>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</si>
  <si>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</si>
  <si>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</si>
  <si>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</si>
  <si>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</si>
  <si>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</si>
  <si>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</si>
  <si>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</si>
  <si>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</si>
  <si>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</si>
  <si>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</si>
  <si>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</si>
  <si>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</si>
  <si>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</si>
  <si>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</si>
  <si>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</si>
  <si>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</si>
  <si>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</si>
  <si>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</si>
  <si>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</si>
  <si>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</si>
  <si>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</si>
  <si>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</si>
  <si>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</si>
  <si>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</si>
  <si>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</si>
  <si>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</si>
  <si>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</si>
  <si>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</si>
  <si>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</si>
  <si>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</si>
  <si>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</si>
  <si>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</si>
  <si>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</si>
  <si>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</si>
  <si>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</si>
  <si>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</si>
  <si>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</si>
  <si>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</si>
  <si>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</si>
  <si>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</si>
  <si>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</si>
  <si>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</si>
  <si>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</si>
  <si>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</si>
  <si>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</si>
  <si>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</si>
  <si>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</si>
  <si>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</si>
  <si>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</si>
  <si>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</si>
  <si>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</si>
  <si>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</si>
  <si>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</si>
  <si>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</si>
  <si>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</si>
  <si>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</si>
  <si>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</si>
  <si>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</si>
  <si>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</si>
  <si>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</si>
  <si>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</si>
  <si>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</si>
  <si>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</si>
  <si>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</si>
  <si>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</si>
  <si>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</si>
  <si>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</si>
  <si>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</si>
  <si>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</si>
  <si>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</si>
  <si>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</si>
  <si>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</si>
  <si>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</si>
  <si>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</si>
  <si>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</si>
  <si>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</si>
  <si>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</si>
  <si>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</si>
  <si>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</si>
  <si>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</si>
  <si>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</si>
  <si>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</si>
  <si>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</si>
  <si>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</si>
  <si>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</si>
  <si>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</si>
  <si>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</si>
  <si>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</si>
  <si>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</si>
  <si>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</si>
  <si>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</si>
  <si>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</si>
  <si>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</si>
  <si>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</si>
  <si>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</si>
  <si>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</si>
  <si>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</si>
  <si>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</si>
  <si>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</si>
  <si>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</si>
  <si>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</si>
  <si>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</si>
  <si>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</si>
  <si>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</si>
  <si>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</si>
  <si>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</si>
  <si>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</si>
  <si>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</si>
  <si>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</si>
  <si>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</si>
  <si>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</si>
  <si>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</si>
  <si>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</si>
  <si>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</si>
  <si>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</si>
  <si>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</si>
  <si>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</si>
  <si>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</si>
  <si>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</si>
  <si>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</si>
  <si>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</si>
  <si>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</si>
  <si>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</si>
  <si>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</si>
  <si>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</si>
  <si>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</si>
  <si>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</si>
  <si>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</si>
  <si>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</si>
  <si>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</si>
  <si>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</si>
  <si>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</si>
  <si>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</si>
  <si>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</si>
  <si>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</si>
  <si>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</si>
  <si>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</si>
  <si>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</si>
  <si>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</si>
  <si>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</si>
  <si>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</si>
  <si>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</si>
  <si>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</si>
  <si>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</si>
  <si>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</si>
  <si>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</si>
  <si>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</si>
  <si>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</si>
  <si>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</si>
  <si>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</si>
  <si>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</si>
  <si>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</si>
  <si>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</si>
  <si>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</si>
  <si>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</si>
  <si>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</si>
  <si>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</si>
  <si>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</si>
  <si>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</si>
  <si>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</si>
  <si>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</si>
  <si>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</si>
  <si>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</si>
  <si>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</si>
  <si>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</si>
  <si>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</si>
  <si>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</si>
  <si>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</si>
  <si>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</si>
  <si>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</si>
  <si>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</si>
  <si>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</si>
  <si>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</si>
  <si>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</si>
  <si>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</si>
  <si>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</si>
  <si>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</si>
  <si>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</si>
  <si>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</si>
  <si>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</si>
  <si>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</si>
  <si>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</si>
  <si>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</si>
  <si>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</si>
  <si>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</si>
  <si>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</si>
  <si>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</si>
  <si>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</si>
  <si>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</si>
  <si>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</si>
  <si>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</si>
  <si>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</si>
  <si>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</si>
  <si>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</si>
  <si>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</si>
  <si>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</si>
  <si>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</si>
  <si>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</si>
  <si>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</si>
  <si>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</si>
  <si>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</si>
  <si>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</si>
  <si>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</si>
  <si>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</si>
  <si>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</si>
  <si>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</si>
  <si>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</si>
  <si>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</si>
  <si>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</si>
  <si>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</si>
  <si>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</si>
  <si>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</si>
  <si>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</si>
  <si>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</si>
  <si>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</si>
  <si>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</si>
  <si>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</si>
  <si>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</si>
  <si>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</si>
  <si>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</si>
  <si>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</si>
  <si>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</si>
  <si>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</si>
  <si>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</si>
  <si>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</si>
  <si>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</si>
  <si>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</si>
  <si>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</si>
  <si>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</si>
  <si>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</si>
  <si>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</si>
  <si>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</si>
  <si>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</si>
  <si>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</si>
  <si>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</si>
  <si>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</si>
  <si>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</si>
  <si>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</si>
  <si>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</si>
  <si>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</si>
  <si>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</si>
  <si>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</si>
  <si>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</si>
  <si>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</si>
  <si>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</si>
  <si>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</si>
  <si>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</si>
  <si>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</si>
  <si>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</si>
  <si>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</si>
  <si>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</si>
  <si>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</si>
  <si>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</si>
  <si>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</si>
  <si>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</si>
  <si>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</si>
  <si>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</si>
  <si>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</si>
  <si>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</si>
  <si>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</si>
  <si>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</si>
  <si>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</si>
  <si>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</si>
  <si>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</si>
  <si>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</si>
  <si>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</si>
  <si>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</si>
  <si>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</si>
  <si>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</si>
  <si>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</si>
  <si>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</si>
  <si>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</si>
  <si>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</si>
  <si>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</si>
  <si>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</si>
  <si>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</si>
  <si>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</si>
  <si>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</si>
  <si>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</si>
  <si>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</si>
  <si>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</si>
  <si>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</si>
  <si>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</si>
  <si>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</si>
  <si>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</si>
  <si>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</si>
  <si>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</si>
  <si>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</si>
  <si>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</si>
  <si>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</si>
  <si>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</si>
  <si>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</si>
  <si>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</si>
  <si>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</si>
  <si>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</si>
  <si>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</si>
  <si>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</si>
  <si>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</si>
  <si>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</si>
  <si>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</si>
  <si>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</si>
  <si>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</si>
  <si>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</si>
  <si>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</si>
  <si>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</si>
  <si>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</si>
  <si>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</si>
  <si>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</si>
  <si>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</si>
  <si>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</si>
  <si>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</si>
  <si>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</si>
  <si>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</si>
  <si>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</si>
  <si>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</si>
  <si>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</si>
  <si>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</si>
  <si>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</si>
  <si>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</si>
  <si>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</si>
  <si>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</si>
  <si>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</si>
  <si>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</si>
  <si>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</si>
  <si>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</si>
  <si>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</si>
  <si>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</si>
  <si>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</si>
  <si>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</si>
  <si>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</si>
  <si>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</si>
  <si>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</si>
  <si>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</si>
  <si>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</si>
  <si>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</si>
  <si>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</si>
  <si>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</si>
  <si>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</si>
  <si>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</si>
  <si>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</si>
  <si>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</si>
  <si>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</si>
  <si>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</si>
  <si>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</si>
  <si>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</si>
  <si>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</si>
  <si>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</si>
  <si>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</si>
  <si>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</si>
  <si>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</si>
  <si>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</si>
  <si>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</si>
  <si>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</si>
  <si>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</si>
  <si>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</si>
  <si>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</si>
  <si>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</si>
  <si>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</si>
  <si>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</si>
  <si>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</si>
  <si>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</si>
  <si>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</si>
  <si>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</si>
  <si>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</si>
  <si>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</si>
  <si>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</si>
  <si>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</si>
  <si>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</si>
  <si>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</si>
  <si>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</si>
  <si>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</si>
  <si>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</si>
  <si>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</si>
  <si>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</si>
  <si>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</si>
  <si>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</si>
  <si>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</si>
  <si>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</si>
  <si>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</si>
  <si>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</si>
  <si>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</si>
  <si>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</si>
  <si>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</si>
  <si>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</si>
  <si>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</si>
  <si>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</si>
  <si>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</si>
  <si>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</si>
  <si>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</si>
  <si>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</si>
  <si>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</si>
  <si>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</si>
  <si>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</si>
  <si>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</si>
  <si>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</si>
  <si>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</si>
  <si>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</si>
  <si>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</si>
  <si>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</si>
  <si>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</si>
  <si>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</si>
  <si>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</si>
  <si>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</si>
  <si>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</si>
  <si>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</si>
  <si>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</si>
  <si>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</si>
  <si>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</si>
  <si>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</si>
  <si>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</si>
  <si>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</si>
  <si>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</si>
  <si>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</si>
  <si>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</si>
  <si>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</si>
  <si>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</si>
  <si>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</si>
  <si>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</si>
  <si>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</si>
  <si>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</si>
  <si>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</si>
  <si>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</si>
  <si>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</si>
  <si>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</si>
  <si>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</si>
  <si>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</si>
  <si>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</si>
  <si>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</si>
  <si>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</si>
  <si>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</si>
  <si>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</si>
  <si>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</si>
  <si>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</si>
  <si>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</si>
  <si>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</si>
  <si>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</si>
  <si>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</si>
  <si>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</si>
  <si>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</si>
  <si>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</si>
  <si>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</si>
  <si>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</si>
  <si>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</si>
  <si>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</si>
  <si>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</si>
  <si>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</si>
  <si>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</si>
  <si>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</si>
  <si>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</si>
  <si>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</si>
  <si>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</si>
  <si>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</si>
  <si>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</si>
  <si>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</si>
  <si>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</si>
  <si>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</si>
  <si>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</si>
  <si>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</si>
  <si>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</si>
  <si>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</si>
  <si>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</si>
  <si>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</si>
  <si>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</si>
  <si>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</si>
  <si>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</si>
  <si>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</si>
  <si>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</si>
  <si>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</si>
  <si>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</si>
  <si>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</si>
  <si>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</si>
  <si>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</si>
  <si>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</si>
  <si>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</si>
  <si>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</si>
  <si>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</si>
  <si>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</si>
  <si>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</si>
  <si>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</si>
  <si>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</si>
  <si>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</si>
  <si>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</si>
  <si>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</si>
  <si>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</si>
  <si>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</si>
  <si>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</si>
  <si>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</si>
  <si>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</si>
  <si>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</si>
  <si>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</si>
  <si>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</si>
  <si>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</si>
  <si>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</si>
  <si>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</si>
  <si>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</si>
  <si>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</si>
  <si>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</si>
  <si>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</si>
  <si>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</si>
  <si>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</si>
  <si>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</si>
  <si>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</si>
  <si>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</si>
  <si>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</si>
  <si>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</si>
  <si>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</si>
  <si>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</si>
  <si>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</si>
  <si>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</si>
  <si>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</si>
  <si>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</si>
  <si>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</si>
  <si>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</si>
  <si>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</si>
  <si>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</si>
  <si>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</si>
  <si>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</si>
  <si>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</si>
  <si>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</si>
  <si>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</si>
  <si>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</si>
  <si>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</si>
  <si>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</si>
  <si>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</si>
  <si>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</si>
  <si>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</si>
  <si>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</si>
  <si>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</si>
  <si>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</si>
  <si>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</si>
  <si>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</si>
  <si>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</si>
  <si>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</si>
  <si>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</si>
  <si>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</si>
  <si>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</si>
  <si>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</si>
  <si>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</si>
  <si>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</si>
  <si>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</si>
  <si>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</si>
  <si>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</si>
  <si>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</si>
  <si>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</si>
  <si>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</si>
  <si>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</si>
  <si>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</si>
  <si>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</si>
  <si>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</si>
  <si>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</si>
  <si>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</si>
  <si>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</si>
  <si>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</si>
  <si>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</si>
  <si>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</si>
  <si>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</si>
  <si>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</si>
  <si>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</si>
  <si>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</si>
  <si>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</si>
  <si>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</si>
  <si>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</si>
  <si>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</si>
  <si>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</si>
  <si>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</si>
  <si>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</si>
  <si>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</si>
  <si>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</si>
  <si>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</si>
  <si>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</si>
  <si>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</si>
  <si>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</si>
  <si>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</si>
  <si>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</si>
  <si>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</si>
  <si>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</si>
  <si>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</si>
  <si>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</si>
  <si>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</si>
  <si>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</si>
  <si>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</si>
  <si>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</si>
  <si>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</si>
  <si>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</si>
  <si>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</si>
  <si>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</si>
  <si>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</si>
  <si>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</si>
  <si>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</si>
  <si>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</si>
  <si>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</si>
  <si>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</si>
  <si>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</si>
  <si>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</si>
  <si>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</si>
  <si>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</si>
  <si>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</si>
  <si>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</si>
  <si>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</si>
  <si>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</si>
  <si>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</si>
  <si>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</si>
  <si>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</si>
  <si>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</si>
  <si>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</si>
  <si>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</si>
  <si>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</si>
  <si>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</si>
  <si>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</si>
  <si>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</si>
  <si>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</si>
  <si>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</si>
  <si>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</si>
  <si>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</si>
  <si>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</si>
  <si>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</si>
  <si>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</si>
  <si>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</si>
  <si>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</si>
  <si>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</si>
  <si>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</si>
  <si>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</si>
  <si>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</si>
  <si>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</si>
  <si>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</si>
  <si>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</si>
  <si>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</si>
  <si>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</si>
  <si>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</si>
  <si>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</si>
  <si>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</si>
  <si>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</si>
  <si>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</si>
  <si>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</si>
  <si>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</si>
  <si>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</si>
  <si>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</si>
  <si>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</si>
  <si>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</si>
  <si>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</si>
  <si>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</si>
  <si>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</si>
  <si>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</si>
  <si>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</si>
  <si>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</si>
  <si>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</si>
  <si>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</si>
  <si>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</si>
  <si>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</si>
  <si>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</si>
  <si>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</si>
  <si>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</si>
  <si>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</si>
  <si>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</si>
  <si>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</si>
  <si>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</si>
  <si>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</si>
  <si>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</si>
  <si>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</si>
  <si>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</si>
  <si>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</si>
  <si>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</si>
  <si>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</si>
  <si>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</si>
  <si>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</si>
  <si>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</si>
  <si>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</si>
  <si>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</si>
  <si>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</si>
  <si>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</si>
  <si>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</si>
  <si>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</si>
  <si>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</si>
  <si>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</si>
  <si>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</si>
  <si>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</si>
  <si>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</si>
  <si>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</si>
  <si>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</si>
  <si>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</si>
  <si>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</si>
  <si>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</si>
  <si>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</si>
  <si>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</si>
  <si>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</si>
  <si>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</si>
  <si>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</si>
  <si>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</si>
  <si>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</si>
  <si>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</si>
  <si>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</si>
  <si>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</si>
  <si>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</si>
  <si>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</si>
  <si>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</si>
  <si>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</si>
  <si>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</si>
  <si>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</si>
  <si>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</si>
  <si>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</si>
  <si>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</si>
  <si>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</si>
  <si>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</si>
  <si>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</si>
  <si>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</si>
  <si>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</si>
  <si>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</si>
  <si>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</si>
  <si>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</si>
  <si>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</si>
  <si>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</si>
  <si>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</si>
  <si>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</si>
  <si>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</si>
  <si>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</si>
  <si>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</si>
  <si>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</si>
  <si>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</si>
  <si>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</si>
  <si>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</si>
  <si>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</si>
  <si>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</si>
  <si>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</si>
  <si>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</si>
  <si>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</si>
  <si>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</si>
  <si>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</si>
  <si>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</si>
  <si>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</si>
  <si>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</si>
  <si>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</si>
  <si>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</si>
  <si>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</si>
  <si>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</si>
  <si>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</si>
  <si>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</si>
  <si>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</si>
  <si>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</si>
  <si>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</si>
  <si>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</si>
  <si>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</si>
  <si>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</si>
  <si>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</si>
  <si>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</si>
  <si>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</si>
  <si>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</si>
  <si>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</si>
  <si>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</si>
  <si>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</si>
  <si>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</si>
  <si>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</si>
  <si>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</si>
  <si>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</si>
  <si>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</si>
  <si>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</si>
  <si>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</si>
  <si>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</si>
  <si>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</si>
  <si>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</si>
  <si>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</si>
  <si>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</si>
  <si>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</si>
  <si>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</si>
  <si>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</si>
  <si>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</si>
  <si>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</si>
  <si>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</si>
  <si>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</si>
  <si>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</si>
  <si>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</si>
  <si>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</si>
  <si>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</si>
  <si>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</si>
  <si>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</si>
  <si>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</si>
  <si>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</si>
  <si>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</si>
  <si>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</si>
  <si>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</si>
  <si>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</si>
  <si>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</si>
  <si>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</si>
  <si>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</si>
  <si>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</si>
  <si>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</si>
  <si>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</si>
  <si>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</si>
  <si>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</si>
  <si>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</si>
  <si>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</si>
  <si>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</si>
  <si>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</si>
  <si>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</si>
  <si>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</si>
  <si>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</si>
  <si>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</si>
  <si>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</si>
  <si>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</si>
  <si>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</si>
  <si>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</si>
  <si>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</si>
  <si>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</si>
  <si>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</si>
  <si>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</si>
  <si>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</si>
  <si>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</si>
  <si>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</si>
  <si>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</si>
  <si>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</si>
  <si>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</si>
  <si>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</si>
  <si>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</si>
  <si>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</si>
  <si>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</si>
  <si>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</si>
  <si>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</si>
  <si>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</si>
  <si>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</si>
  <si>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</si>
  <si>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</si>
  <si>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</si>
  <si>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</si>
  <si>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</si>
  <si>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</si>
  <si>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</si>
  <si>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</si>
  <si>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</si>
  <si>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</si>
  <si>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</si>
  <si>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</si>
  <si>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</si>
  <si>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</si>
  <si>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</si>
  <si>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</si>
  <si>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</si>
  <si>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</si>
  <si>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</si>
  <si>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</si>
  <si>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</si>
  <si>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</si>
  <si>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</si>
  <si>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</si>
  <si>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</si>
  <si>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</si>
  <si>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</si>
  <si>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</si>
  <si>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</si>
  <si>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</si>
  <si>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</si>
  <si>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</si>
  <si>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</si>
  <si>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</si>
  <si>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</si>
  <si>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</si>
  <si>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</si>
  <si>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</si>
  <si>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</si>
  <si>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</si>
  <si>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</si>
  <si>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</si>
  <si>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</si>
  <si>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</si>
  <si>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</si>
  <si>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</si>
  <si>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</si>
  <si>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</si>
  <si>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</si>
  <si>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</si>
  <si>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</si>
  <si>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</si>
  <si>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</si>
  <si>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</si>
  <si>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</si>
  <si>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</si>
  <si>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</si>
  <si>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</si>
  <si>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</si>
  <si>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</si>
  <si>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</si>
  <si>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</si>
  <si>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</si>
  <si>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</si>
  <si>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</si>
  <si>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</si>
  <si>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</si>
  <si>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</si>
  <si>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</si>
  <si>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</si>
  <si>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</si>
  <si>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</si>
  <si>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</si>
  <si>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</si>
  <si>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</si>
  <si>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</si>
  <si>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</si>
  <si>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</si>
  <si>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</si>
  <si>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</si>
  <si>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</si>
  <si>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</si>
  <si>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</si>
  <si>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</si>
  <si>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</si>
  <si>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</si>
  <si>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</si>
  <si>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</si>
  <si>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</si>
  <si>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</si>
  <si>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</si>
  <si>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</si>
  <si>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</si>
  <si>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</si>
  <si>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</si>
  <si>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</si>
  <si>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</si>
  <si>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</si>
  <si>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</si>
  <si>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</si>
  <si>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</si>
  <si>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</si>
  <si>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</si>
  <si>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</si>
  <si>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</si>
  <si>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</si>
  <si>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</si>
  <si>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</si>
  <si>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</si>
  <si>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</si>
  <si>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</si>
  <si>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</si>
  <si>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</si>
  <si>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</si>
  <si>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</si>
  <si>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</si>
  <si>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</si>
  <si>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</si>
  <si>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</si>
  <si>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</si>
  <si>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</si>
  <si>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</si>
  <si>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</si>
  <si>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</si>
  <si>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</si>
  <si>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</si>
  <si>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</si>
  <si>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</si>
  <si>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</si>
  <si>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</si>
  <si>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</si>
  <si>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</si>
  <si>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</si>
  <si>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</si>
  <si>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</si>
  <si>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</si>
  <si>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</si>
  <si>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</si>
  <si>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</si>
  <si>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</si>
  <si>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</si>
  <si>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</si>
  <si>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</si>
  <si>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</si>
  <si>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</si>
  <si>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</si>
  <si>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</si>
  <si>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</si>
  <si>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</si>
  <si>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</si>
  <si>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</si>
  <si>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</si>
  <si>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</si>
  <si>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</si>
  <si>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</si>
  <si>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</si>
  <si>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</si>
  <si>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</si>
  <si>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</si>
  <si>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</si>
  <si>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</si>
  <si>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</si>
  <si>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</si>
  <si>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</si>
  <si>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</si>
  <si>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</si>
  <si>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</si>
  <si>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</si>
  <si>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</si>
  <si>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</si>
  <si>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</si>
  <si>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</si>
  <si>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</si>
  <si>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</si>
  <si>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</si>
  <si>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</si>
  <si>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</si>
  <si>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</si>
  <si>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</si>
  <si>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</si>
  <si>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</si>
  <si>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</si>
  <si>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</si>
  <si>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</si>
  <si>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</si>
  <si>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</si>
  <si>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</si>
  <si>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</si>
  <si>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</si>
  <si>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</si>
  <si>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</si>
  <si>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</si>
  <si>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</si>
  <si>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</si>
  <si>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</si>
  <si>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</si>
  <si>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</si>
  <si>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</si>
  <si>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</si>
  <si>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</si>
  <si>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</si>
  <si>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</si>
  <si>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</si>
  <si>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</si>
  <si>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</si>
  <si>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</si>
  <si>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</si>
  <si>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</si>
  <si>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</si>
  <si>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</si>
  <si>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</si>
  <si>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</si>
  <si>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</si>
  <si>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</si>
  <si>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</si>
  <si>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</si>
  <si>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</si>
  <si>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</si>
  <si>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</si>
  <si>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</si>
  <si>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</si>
  <si>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</si>
  <si>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</si>
  <si>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</si>
  <si>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</si>
  <si>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</si>
  <si>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</si>
  <si>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</si>
  <si>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</si>
  <si>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</si>
  <si>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</si>
  <si>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</si>
  <si>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</si>
  <si>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</si>
  <si>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</si>
  <si>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</si>
  <si>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</si>
  <si>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</si>
  <si>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</si>
  <si>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</si>
  <si>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</si>
  <si>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</si>
  <si>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</si>
  <si>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</si>
  <si>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</si>
  <si>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</si>
  <si>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</si>
  <si>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</si>
  <si>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</si>
  <si>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</si>
  <si>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</si>
  <si>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</si>
  <si>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</si>
  <si>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</si>
  <si>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</si>
  <si>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</si>
  <si>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</si>
  <si>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</si>
  <si>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</si>
  <si>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</si>
  <si>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</si>
  <si>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</si>
  <si>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</si>
  <si>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</si>
  <si>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</si>
  <si>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</si>
  <si>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</si>
  <si>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</si>
  <si>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</si>
  <si>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</si>
  <si>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</si>
  <si>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</si>
  <si>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</si>
  <si>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</si>
  <si>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</si>
  <si>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</si>
  <si>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</si>
  <si>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</si>
  <si>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</si>
  <si>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</si>
  <si>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</si>
  <si>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</si>
  <si>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</si>
  <si>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</si>
  <si>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</si>
  <si>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</si>
  <si>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</si>
  <si>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</si>
  <si>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</si>
  <si>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</si>
  <si>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</si>
  <si>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</si>
  <si>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</si>
  <si>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</si>
  <si>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</si>
  <si>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</si>
  <si>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</si>
  <si>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</si>
  <si>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</si>
  <si>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</si>
  <si>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</si>
  <si>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</si>
  <si>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</si>
  <si>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</si>
  <si>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</si>
  <si>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</si>
  <si>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</si>
  <si>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</si>
  <si>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</si>
  <si>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</si>
  <si>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</si>
  <si>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</si>
  <si>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</si>
  <si>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</si>
  <si>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</si>
  <si>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</si>
  <si>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</si>
  <si>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</si>
  <si>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</si>
  <si>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</si>
  <si>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</si>
  <si>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</si>
  <si>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</si>
  <si>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</si>
  <si>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</si>
  <si>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</si>
  <si>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</si>
  <si>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</si>
  <si>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</si>
  <si>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</si>
  <si>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</si>
  <si>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</si>
  <si>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</si>
  <si>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</si>
  <si>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</si>
  <si>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</si>
  <si>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</si>
  <si>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</si>
  <si>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</si>
  <si>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</si>
  <si>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</si>
  <si>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</si>
  <si>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</si>
  <si>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</si>
  <si>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</si>
  <si>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</si>
  <si>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</si>
  <si>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</si>
  <si>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</si>
  <si>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</si>
  <si>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</si>
  <si>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</si>
  <si>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</si>
  <si>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</si>
  <si>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</si>
  <si>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</si>
  <si>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</si>
  <si>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</si>
  <si>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</si>
  <si>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</si>
  <si>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</si>
  <si>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</si>
  <si>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</si>
  <si>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</si>
  <si>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</si>
  <si>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</si>
  <si>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</si>
  <si>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</si>
  <si>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</si>
  <si>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</si>
  <si>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</si>
  <si>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</si>
  <si>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</si>
  <si>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</si>
  <si>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</si>
  <si>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</si>
  <si>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</si>
  <si>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</si>
  <si>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</si>
  <si>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</si>
  <si>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</si>
  <si>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</si>
  <si>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</si>
  <si>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</si>
  <si>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</si>
  <si>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</si>
  <si>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</si>
  <si>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</si>
  <si>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</si>
  <si>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</si>
  <si>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</si>
  <si>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</si>
  <si>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</si>
  <si>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</si>
  <si>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</si>
  <si>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</si>
  <si>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</si>
  <si>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</si>
  <si>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</si>
  <si>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</si>
  <si>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</si>
  <si>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</si>
  <si>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</si>
  <si>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</si>
  <si>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</si>
  <si>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</si>
  <si>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</si>
  <si>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</si>
  <si>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</si>
  <si>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</si>
  <si>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</si>
  <si>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</si>
  <si>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</si>
  <si>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</si>
  <si>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</si>
  <si>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</si>
  <si>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</si>
  <si>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</si>
  <si>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</si>
  <si>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</si>
  <si>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</si>
  <si>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</si>
  <si>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</si>
  <si>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</si>
  <si>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</si>
  <si>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</si>
  <si>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</si>
  <si>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</si>
  <si>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</si>
  <si>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</si>
  <si>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</si>
  <si>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</si>
  <si>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</si>
  <si>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</si>
  <si>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</si>
  <si>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</si>
  <si>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</si>
  <si>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</si>
  <si>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</si>
  <si>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</si>
  <si>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</si>
  <si>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</si>
  <si>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</si>
  <si>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</si>
  <si>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</si>
  <si>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</si>
  <si>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</si>
  <si>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</si>
  <si>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</si>
  <si>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</si>
  <si>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</si>
  <si>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</si>
  <si>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</si>
  <si>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</si>
  <si>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</si>
  <si>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</si>
  <si>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</si>
  <si>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</si>
  <si>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</si>
  <si>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</si>
  <si>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</si>
  <si>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</si>
  <si>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</si>
  <si>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</si>
  <si>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</si>
  <si>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</si>
  <si>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</si>
  <si>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</si>
  <si>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</si>
  <si>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</si>
  <si>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</si>
  <si>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</si>
  <si>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</si>
  <si>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</si>
  <si>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</si>
  <si>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</si>
  <si>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</si>
  <si>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</si>
  <si>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</si>
  <si>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</si>
  <si>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</si>
  <si>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</si>
  <si>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</si>
  <si>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</si>
  <si>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</si>
  <si>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</si>
  <si>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</si>
  <si>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</si>
  <si>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</si>
  <si>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</si>
  <si>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</si>
  <si>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</si>
  <si>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</si>
  <si>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</si>
  <si>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</si>
  <si>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</si>
  <si>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</si>
  <si>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</si>
  <si>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</si>
  <si>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</si>
  <si>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</si>
  <si>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</si>
  <si>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</si>
  <si>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</si>
  <si>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</si>
  <si>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</si>
  <si>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</si>
  <si>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</si>
  <si>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</si>
  <si>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</si>
  <si>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</si>
  <si>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</si>
  <si>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</si>
  <si>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</si>
  <si>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</si>
  <si>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</si>
  <si>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</si>
  <si>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</si>
  <si>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</si>
  <si>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</si>
  <si>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</si>
  <si>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</si>
  <si>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</si>
  <si>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</si>
  <si>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</si>
  <si>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</si>
  <si>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</si>
  <si>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</si>
  <si>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</si>
  <si>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</si>
  <si>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</si>
  <si>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</si>
  <si>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</si>
  <si>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</si>
  <si>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</si>
  <si>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</si>
  <si>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</si>
  <si>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</si>
  <si>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</si>
  <si>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</si>
  <si>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</si>
  <si>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</si>
  <si>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</si>
  <si>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</si>
  <si>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</si>
  <si>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</si>
  <si>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</si>
  <si>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</si>
  <si>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</si>
  <si>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</si>
  <si>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</si>
  <si>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</si>
  <si>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</si>
  <si>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</si>
  <si>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</si>
  <si>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</si>
  <si>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</si>
  <si>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</si>
  <si>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</si>
  <si>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</si>
  <si>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</si>
  <si>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</si>
  <si>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</si>
  <si>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</si>
  <si>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</si>
  <si>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</si>
  <si>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</si>
  <si>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</si>
  <si>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</si>
  <si>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</si>
  <si>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</si>
  <si>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</si>
  <si>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</si>
  <si>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</si>
  <si>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</si>
  <si>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</si>
  <si>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</si>
  <si>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</si>
  <si>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</si>
  <si>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</si>
  <si>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</si>
  <si>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</si>
  <si>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</si>
  <si>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</si>
  <si>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</si>
  <si>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</si>
  <si>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</si>
  <si>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</si>
  <si>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</si>
  <si>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</si>
  <si>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</si>
  <si>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</si>
  <si>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</si>
  <si>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</si>
  <si>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</si>
  <si>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</si>
  <si>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</si>
  <si>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</si>
  <si>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</si>
  <si>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</si>
  <si>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</si>
  <si>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</si>
  <si>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</si>
  <si>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</si>
  <si>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</si>
  <si>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</si>
  <si>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</si>
  <si>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</si>
  <si>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</si>
  <si>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</si>
  <si>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</si>
  <si>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</si>
  <si>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</si>
  <si>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</si>
  <si>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</si>
  <si>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</si>
  <si>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</si>
  <si>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</si>
  <si>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</si>
  <si>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</si>
  <si>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</si>
  <si>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</si>
  <si>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</si>
  <si>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</si>
  <si>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</si>
  <si>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</si>
  <si>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</si>
  <si>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</si>
  <si>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</si>
  <si>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</si>
  <si>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</si>
  <si>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</si>
  <si>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</si>
  <si>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</si>
  <si>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</si>
  <si>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</si>
  <si>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</si>
  <si>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</si>
  <si>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</si>
  <si>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</si>
  <si>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</si>
  <si>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</si>
  <si>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</si>
  <si>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</si>
  <si>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</si>
  <si>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</si>
  <si>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</si>
  <si>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</si>
  <si>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</si>
  <si>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</si>
  <si>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</si>
  <si>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</si>
  <si>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</si>
  <si>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</si>
  <si>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</si>
  <si>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</si>
  <si>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</si>
  <si>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</si>
  <si>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</si>
  <si>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</si>
  <si>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</si>
  <si>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</si>
  <si>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</si>
  <si>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</si>
  <si>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</si>
  <si>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</si>
  <si>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</si>
  <si>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</si>
  <si>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</si>
  <si>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</si>
  <si>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</si>
  <si>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</si>
  <si>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</si>
  <si>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</si>
  <si>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</si>
  <si>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</si>
  <si>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</si>
  <si>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</si>
  <si>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</si>
  <si>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</si>
  <si>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</si>
  <si>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</si>
  <si>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</si>
  <si>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</si>
  <si>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</si>
  <si>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</si>
  <si>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</si>
  <si>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</si>
  <si>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</si>
  <si>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</si>
  <si>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</si>
  <si>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</si>
  <si>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</si>
  <si>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</si>
  <si>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</si>
  <si>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</si>
  <si>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</si>
  <si>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</si>
  <si>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</si>
  <si>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</si>
  <si>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</si>
  <si>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</si>
  <si>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</si>
  <si>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</si>
  <si>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</si>
  <si>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</si>
  <si>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</si>
  <si>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</si>
  <si>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</si>
  <si>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</si>
  <si>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</si>
  <si>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</si>
  <si>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</si>
  <si>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</si>
  <si>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</si>
  <si>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</si>
  <si>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</si>
  <si>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</si>
  <si>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</si>
  <si>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</si>
  <si>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</si>
  <si>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</si>
  <si>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</si>
  <si>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</si>
  <si>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</si>
  <si>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</si>
  <si>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</si>
  <si>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</si>
  <si>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</si>
  <si>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</si>
  <si>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</si>
  <si>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</si>
  <si>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</si>
  <si>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</si>
  <si>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</si>
  <si>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</si>
  <si>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</si>
  <si>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</si>
  <si>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</si>
  <si>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</si>
  <si>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</si>
  <si>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</si>
  <si>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</si>
  <si>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</si>
  <si>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</si>
  <si>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</si>
  <si>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</si>
  <si>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</si>
  <si>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</si>
  <si>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</si>
  <si>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</si>
  <si>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</si>
  <si>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</si>
  <si>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</si>
  <si>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</si>
  <si>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</si>
  <si>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</si>
  <si>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</si>
  <si>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</si>
  <si>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</si>
  <si>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</si>
  <si>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</si>
  <si>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</si>
  <si>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</si>
  <si>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</si>
  <si>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</si>
  <si>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</si>
  <si>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</si>
  <si>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</si>
  <si>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</si>
  <si>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</si>
  <si>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</si>
  <si>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</si>
  <si>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</si>
  <si>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</si>
  <si>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</si>
  <si>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</si>
  <si>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</si>
  <si>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</si>
  <si>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</si>
  <si>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</si>
  <si>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</si>
  <si>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</si>
  <si>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</si>
  <si>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</si>
  <si>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</si>
  <si>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</si>
  <si>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</si>
  <si>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</si>
  <si>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</si>
  <si>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</si>
  <si>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</si>
  <si>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</si>
  <si>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</si>
  <si>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</si>
  <si>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</si>
  <si>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</si>
  <si>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</si>
  <si>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</si>
  <si>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</si>
  <si>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</si>
  <si>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</si>
  <si>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</si>
  <si>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</si>
  <si>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</si>
  <si>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</si>
  <si>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</si>
  <si>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</si>
  <si>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</si>
  <si>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</si>
  <si>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</si>
  <si>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</si>
  <si>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</si>
  <si>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</si>
  <si>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</si>
  <si>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</si>
  <si>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</si>
  <si>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</si>
  <si>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</si>
  <si>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</si>
  <si>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</si>
  <si>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</si>
  <si>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</si>
  <si>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</si>
  <si>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</si>
  <si>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</si>
  <si>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</si>
  <si>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</si>
  <si>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</si>
  <si>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</si>
  <si>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</si>
  <si>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</si>
  <si>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</si>
  <si>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</si>
  <si>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</si>
  <si>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</si>
  <si>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</si>
  <si>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</si>
  <si>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</si>
  <si>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</si>
  <si>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</si>
  <si>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</si>
  <si>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</si>
  <si>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</si>
  <si>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</si>
  <si>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</si>
  <si>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</si>
  <si>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</si>
  <si>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</si>
  <si>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</si>
  <si>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</si>
  <si>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</si>
  <si>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</si>
  <si>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</si>
  <si>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</si>
  <si>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</si>
  <si>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</si>
  <si>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</si>
  <si>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</si>
  <si>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</si>
  <si>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</si>
  <si>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</si>
  <si>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</si>
  <si>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</si>
  <si>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</si>
  <si>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</si>
  <si>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</si>
  <si>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</si>
  <si>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</si>
  <si>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</si>
  <si>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</si>
  <si>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</si>
  <si>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</si>
  <si>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</si>
  <si>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</si>
  <si>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</si>
  <si>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</si>
  <si>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</si>
  <si>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</si>
  <si>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</si>
  <si>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</si>
  <si>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</si>
  <si>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</si>
  <si>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</si>
  <si>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</si>
  <si>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</si>
  <si>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</si>
  <si>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</si>
  <si>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</si>
  <si>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</si>
  <si>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</si>
  <si>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</si>
  <si>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</si>
  <si>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</si>
  <si>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</si>
  <si>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</si>
  <si>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</si>
  <si>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</si>
  <si>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</si>
  <si>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</si>
  <si>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</si>
  <si>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</si>
  <si>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</si>
  <si>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</si>
  <si>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</si>
  <si>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</si>
  <si>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</si>
  <si>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</si>
  <si>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</si>
  <si>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</si>
  <si>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</si>
  <si>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</si>
  <si>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</si>
  <si>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</si>
  <si>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</si>
  <si>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</si>
  <si>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</si>
  <si>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</si>
  <si>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</si>
  <si>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</si>
  <si>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</si>
  <si>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</si>
  <si>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</si>
  <si>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</si>
  <si>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</si>
  <si>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</si>
  <si>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</si>
  <si>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</si>
  <si>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</si>
  <si>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</si>
  <si>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</si>
  <si>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</si>
  <si>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</si>
  <si>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</si>
  <si>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</si>
  <si>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</si>
  <si>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</si>
  <si>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</si>
  <si>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</si>
  <si>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</si>
  <si>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</si>
  <si>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</si>
  <si>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</si>
  <si>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</si>
  <si>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</si>
  <si>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</si>
  <si>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</si>
  <si>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</si>
  <si>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</si>
  <si>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</si>
  <si>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</si>
  <si>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</si>
  <si>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</si>
  <si>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</si>
  <si>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</si>
  <si>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</si>
  <si>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</si>
  <si>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</si>
  <si>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</si>
  <si>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</si>
  <si>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</si>
  <si>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</si>
  <si>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</si>
  <si>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</si>
  <si>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</si>
  <si>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</si>
  <si>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</si>
  <si>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</si>
  <si>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</si>
  <si>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</si>
  <si>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</si>
  <si>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</si>
  <si>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</si>
  <si>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</si>
  <si>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</si>
  <si>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</si>
  <si>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</si>
  <si>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</si>
  <si>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</si>
  <si>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</si>
  <si>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</si>
  <si>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</si>
  <si>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</si>
  <si>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</si>
  <si>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</si>
  <si>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</si>
  <si>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</si>
  <si>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</si>
  <si>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</si>
  <si>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</si>
  <si>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</si>
  <si>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</si>
  <si>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</si>
  <si>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</si>
  <si>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</si>
  <si>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</si>
  <si>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</si>
  <si>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</si>
  <si>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</si>
  <si>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</si>
  <si>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</si>
  <si>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</si>
  <si>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</si>
  <si>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</si>
  <si>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</si>
  <si>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</si>
  <si>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</si>
  <si>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</si>
  <si>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</si>
  <si>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</si>
  <si>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</si>
  <si>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</si>
  <si>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</si>
  <si>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</si>
  <si>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</si>
  <si>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</si>
  <si>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</si>
  <si>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</si>
  <si>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</si>
  <si>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</si>
  <si>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</si>
  <si>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</si>
  <si>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</si>
  <si>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</si>
  <si>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</si>
  <si>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</si>
  <si>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</si>
  <si>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</si>
  <si>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</si>
  <si>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</si>
  <si>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</si>
  <si>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</si>
  <si>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</si>
  <si>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</si>
  <si>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</si>
  <si>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</si>
  <si>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</si>
  <si>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</si>
  <si>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</si>
  <si>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</si>
  <si>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</si>
  <si>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</si>
  <si>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</si>
  <si>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</si>
  <si>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</si>
  <si>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</si>
  <si>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</si>
  <si>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</si>
  <si>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</si>
  <si>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</si>
  <si>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</si>
  <si>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</si>
  <si>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</si>
  <si>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</si>
  <si>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</si>
  <si>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</si>
  <si>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</si>
  <si>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</si>
  <si>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</si>
  <si>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</si>
  <si>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</si>
  <si>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</si>
  <si>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</si>
  <si>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</si>
  <si>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</si>
  <si>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</si>
  <si>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</si>
  <si>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</si>
  <si>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</si>
  <si>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</si>
  <si>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</si>
  <si>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</si>
  <si>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</si>
  <si>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</si>
  <si>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</si>
  <si>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</si>
  <si>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</si>
  <si>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</si>
  <si>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</si>
  <si>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</si>
  <si>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</si>
  <si>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</si>
  <si>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</si>
  <si>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</si>
  <si>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</si>
  <si>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</si>
  <si>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</si>
  <si>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</si>
  <si>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</si>
  <si>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</si>
  <si>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</si>
  <si>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</si>
  <si>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</si>
  <si>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</si>
  <si>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</si>
  <si>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</si>
  <si>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</si>
  <si>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</si>
  <si>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</si>
  <si>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</si>
  <si>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</si>
  <si>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</si>
  <si>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</si>
  <si>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</si>
  <si>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</si>
  <si>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</si>
  <si>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</si>
  <si>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</si>
  <si>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</si>
  <si>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</si>
  <si>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</si>
  <si>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</si>
  <si>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</si>
  <si>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</si>
  <si>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</si>
  <si>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</si>
  <si>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</si>
  <si>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</si>
  <si>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</si>
  <si>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</si>
  <si>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</si>
  <si>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</si>
  <si>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</si>
  <si>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</si>
  <si>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</si>
  <si>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</si>
  <si>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</si>
  <si>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</si>
  <si>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</si>
  <si>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</si>
  <si>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</si>
  <si>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</si>
  <si>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</si>
  <si>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</si>
  <si>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</si>
  <si>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</si>
  <si>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</si>
  <si>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</si>
  <si>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</si>
  <si>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</si>
  <si>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</si>
  <si>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</si>
  <si>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</si>
  <si>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</si>
  <si>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</si>
  <si>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</si>
  <si>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</si>
  <si>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</si>
  <si>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</si>
  <si>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</si>
  <si>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</si>
  <si>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</si>
  <si>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</si>
  <si>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</si>
  <si>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</si>
  <si>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</si>
  <si>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</si>
  <si>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</si>
  <si>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</si>
  <si>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</si>
  <si>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</si>
  <si>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</si>
  <si>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</si>
  <si>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</si>
  <si>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</si>
  <si>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</si>
  <si>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</si>
  <si>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</si>
  <si>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</si>
  <si>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</si>
  <si>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</si>
  <si>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</si>
  <si>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</si>
  <si>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</si>
  <si>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</si>
  <si>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</si>
  <si>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</si>
  <si>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</si>
  <si>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</si>
  <si>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</si>
  <si>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</si>
  <si>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</si>
  <si>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</si>
  <si>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</si>
  <si>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</si>
  <si>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</si>
  <si>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</si>
  <si>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</si>
  <si>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</si>
  <si>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</si>
  <si>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</si>
  <si>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</si>
  <si>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</si>
  <si>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</si>
  <si>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</si>
  <si>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</si>
  <si>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</si>
  <si>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</si>
  <si>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</si>
  <si>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</si>
  <si>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</si>
  <si>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</si>
  <si>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</si>
  <si>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</si>
  <si>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</si>
  <si>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</si>
  <si>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</si>
  <si>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</si>
  <si>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</si>
  <si>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</si>
  <si>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</si>
  <si>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</si>
  <si>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</si>
  <si>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</si>
  <si>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</si>
  <si>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</si>
  <si>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</si>
  <si>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</si>
  <si>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</si>
  <si>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</si>
  <si>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</si>
  <si>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</si>
  <si>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</si>
  <si>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</si>
  <si>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</si>
  <si>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</si>
  <si>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</si>
  <si>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</si>
  <si>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</si>
  <si>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</si>
  <si>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</si>
  <si>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</si>
  <si>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</si>
  <si>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</si>
  <si>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</si>
  <si>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</si>
  <si>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</si>
  <si>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</si>
  <si>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</si>
  <si>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</si>
  <si>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</si>
  <si>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</si>
  <si>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</si>
  <si>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</si>
  <si>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</si>
  <si>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</si>
  <si>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</si>
  <si>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</si>
  <si>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</si>
  <si>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</si>
  <si>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</si>
  <si>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</si>
  <si>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</si>
  <si>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</si>
  <si>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</si>
  <si>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</si>
  <si>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</si>
  <si>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</si>
  <si>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</si>
  <si>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</si>
  <si>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</si>
  <si>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</si>
  <si>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</si>
  <si>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</si>
  <si>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</si>
  <si>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</si>
  <si>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</si>
  <si>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</si>
  <si>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</si>
  <si>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</si>
  <si>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</si>
  <si>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</si>
  <si>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</si>
  <si>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</si>
  <si>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</si>
  <si>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</si>
  <si>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</si>
  <si>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</si>
  <si>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</si>
  <si>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</si>
  <si>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</si>
  <si>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</si>
  <si>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</si>
  <si>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</si>
  <si>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</si>
  <si>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</si>
  <si>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</si>
  <si>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</si>
  <si>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</si>
  <si>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</si>
  <si>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</si>
  <si>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</si>
  <si>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</si>
  <si>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</si>
  <si>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</si>
  <si>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</si>
  <si>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</si>
  <si>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</si>
  <si>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</si>
  <si>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</si>
  <si>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</si>
  <si>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</si>
  <si>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</si>
  <si>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</si>
  <si>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</si>
  <si>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</si>
  <si>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</si>
  <si>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</si>
  <si>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</si>
  <si>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</si>
  <si>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</si>
  <si>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</si>
  <si>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</si>
  <si>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</si>
  <si>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</si>
  <si>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</si>
  <si>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</si>
  <si>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</si>
  <si>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</si>
  <si>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</si>
  <si>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</si>
  <si>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</si>
  <si>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</si>
  <si>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</si>
  <si>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</si>
  <si>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</si>
  <si>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</si>
  <si>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</si>
  <si>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</si>
  <si>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</si>
  <si>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</si>
  <si>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</si>
  <si>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</si>
  <si>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</si>
  <si>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</si>
  <si>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</si>
  <si>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</si>
  <si>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</si>
  <si>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</si>
  <si>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</si>
  <si>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</si>
  <si>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</si>
  <si>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</si>
  <si>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</si>
  <si>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</si>
  <si>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</si>
  <si>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</si>
  <si>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</si>
  <si>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</si>
  <si>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</si>
  <si>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</si>
  <si>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</si>
  <si>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</si>
  <si>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</si>
  <si>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</si>
  <si>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</si>
  <si>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</si>
  <si>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</si>
  <si>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</si>
  <si>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</si>
  <si>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</si>
  <si>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</si>
  <si>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</si>
  <si>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</si>
  <si>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</si>
  <si>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</si>
  <si>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</si>
  <si>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</si>
  <si>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</si>
  <si>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</si>
  <si>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</si>
  <si>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</si>
  <si>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</si>
  <si>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</si>
  <si>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</si>
  <si>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</si>
  <si>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</si>
  <si>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</si>
  <si>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</si>
  <si>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</si>
  <si>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</si>
  <si>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</si>
  <si>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</si>
  <si>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</si>
  <si>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</si>
  <si>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</si>
  <si>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</si>
  <si>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</si>
  <si>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</si>
  <si>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</si>
  <si>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</si>
  <si>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</si>
  <si>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</si>
  <si>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</si>
  <si>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</si>
  <si>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</si>
  <si>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</si>
  <si>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</si>
  <si>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</si>
  <si>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</si>
  <si>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</si>
  <si>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</si>
  <si>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</si>
  <si>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</si>
  <si>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</si>
  <si>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</si>
  <si>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</si>
  <si>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</si>
  <si>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</si>
  <si>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</si>
  <si>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</si>
  <si>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</si>
  <si>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</si>
  <si>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</si>
  <si>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</si>
  <si>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</si>
  <si>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</si>
  <si>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</si>
  <si>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</si>
  <si>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</si>
  <si>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</si>
  <si>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</si>
  <si>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</si>
  <si>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</si>
  <si>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</si>
  <si>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</si>
  <si>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</si>
  <si>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</si>
  <si>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</si>
  <si>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</si>
  <si>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</si>
  <si>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</si>
  <si>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</si>
  <si>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</si>
  <si>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</si>
  <si>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</si>
  <si>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</si>
  <si>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</si>
  <si>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</si>
  <si>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</si>
  <si>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</si>
  <si>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</si>
  <si>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</si>
  <si>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</si>
  <si>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</si>
  <si>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</si>
  <si>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</si>
  <si>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</si>
  <si>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</si>
  <si>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</si>
  <si>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</si>
  <si>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</si>
  <si>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</si>
  <si>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</si>
  <si>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</si>
  <si>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</si>
  <si>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</si>
  <si>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</si>
  <si>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</si>
  <si>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</si>
  <si>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</si>
  <si>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</si>
  <si>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</si>
  <si>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</si>
  <si>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</si>
  <si>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</si>
  <si>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</si>
  <si>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</si>
  <si>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</si>
  <si>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</si>
  <si>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</si>
  <si>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</si>
  <si>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</si>
  <si>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</si>
  <si>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</si>
  <si>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</si>
  <si>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</si>
  <si>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</si>
  <si>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</si>
  <si>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</si>
  <si>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</si>
  <si>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</si>
  <si>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</si>
  <si>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</si>
  <si>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</si>
  <si>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</si>
  <si>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</si>
  <si>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</si>
  <si>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</si>
  <si>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</si>
  <si>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</si>
  <si>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</si>
  <si>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</si>
  <si>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</si>
  <si>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</si>
  <si>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</si>
  <si>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</si>
  <si>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</si>
  <si>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</si>
  <si>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</si>
  <si>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</si>
  <si>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</si>
  <si>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</si>
  <si>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</si>
  <si>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</si>
  <si>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</si>
  <si>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</si>
  <si>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</si>
  <si>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</si>
  <si>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</si>
  <si>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</si>
  <si>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</si>
  <si>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</si>
  <si>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</si>
  <si>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</si>
  <si>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</si>
  <si>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</si>
  <si>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</si>
  <si>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</si>
  <si>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</si>
  <si>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</si>
  <si>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</si>
  <si>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</si>
  <si>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</si>
  <si>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</si>
  <si>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</si>
  <si>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</si>
  <si>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</si>
  <si>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</si>
  <si>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</si>
  <si>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</si>
  <si>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</si>
  <si>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</si>
  <si>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</si>
  <si>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</si>
  <si>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</si>
  <si>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</si>
  <si>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</si>
  <si>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</si>
  <si>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</si>
  <si>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</si>
  <si>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</si>
  <si>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</si>
  <si>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</si>
  <si>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</si>
  <si>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</si>
  <si>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</si>
  <si>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</si>
  <si>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</si>
  <si>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</si>
  <si>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</si>
  <si>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</si>
  <si>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</si>
  <si>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</si>
  <si>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</si>
  <si>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</si>
  <si>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</si>
  <si>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</si>
  <si>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</si>
  <si>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</si>
  <si>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</si>
  <si>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</si>
  <si>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</si>
  <si>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</si>
  <si>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</si>
  <si>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</si>
  <si>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</si>
  <si>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</si>
  <si>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</si>
  <si>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</si>
  <si>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</si>
  <si>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</si>
  <si>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</si>
  <si>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</si>
  <si>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</si>
  <si>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</si>
  <si>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</si>
  <si>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</si>
  <si>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</si>
  <si>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</si>
  <si>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</si>
  <si>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</si>
  <si>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</si>
  <si>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</si>
  <si>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</si>
  <si>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</si>
  <si>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</si>
  <si>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</si>
  <si>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</si>
  <si>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</si>
  <si>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</si>
  <si>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</si>
  <si>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</si>
  <si>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</si>
  <si>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</si>
  <si>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</si>
  <si>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</si>
  <si>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</si>
  <si>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</si>
  <si>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</si>
  <si>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</si>
  <si>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</si>
  <si>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</si>
  <si>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</si>
  <si>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</si>
  <si>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</si>
  <si>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</si>
  <si>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</si>
  <si>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</si>
  <si>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</si>
  <si>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</si>
  <si>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</si>
  <si>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</si>
  <si>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</si>
  <si>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</si>
  <si>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</si>
  <si>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</si>
  <si>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</si>
  <si>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</si>
  <si>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</si>
  <si>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</si>
  <si>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</si>
  <si>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</si>
  <si>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</si>
  <si>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</si>
  <si>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</si>
  <si>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</si>
  <si>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</si>
  <si>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</si>
  <si>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</si>
  <si>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</si>
  <si>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</si>
  <si>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</si>
  <si>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</si>
  <si>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</si>
  <si>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</si>
  <si>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</si>
  <si>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</si>
  <si>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</si>
  <si>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</si>
  <si>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</si>
  <si>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</si>
  <si>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</si>
  <si>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</si>
  <si>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</si>
  <si>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</si>
  <si>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</si>
  <si>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</si>
  <si>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</si>
  <si>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</si>
  <si>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</si>
  <si>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</si>
  <si>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</si>
  <si>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</si>
  <si>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</si>
  <si>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</si>
  <si>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</si>
  <si>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</si>
  <si>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</si>
  <si>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</si>
  <si>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</si>
  <si>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</si>
  <si>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</si>
  <si>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</si>
  <si>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</si>
  <si>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</si>
  <si>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</si>
  <si>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</si>
  <si>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</si>
  <si>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</si>
  <si>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</si>
  <si>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</si>
  <si>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</si>
  <si>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</si>
  <si>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</si>
  <si>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</si>
  <si>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</si>
  <si>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</si>
  <si>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</si>
  <si>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</si>
  <si>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</si>
  <si>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</si>
  <si>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</si>
  <si>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</si>
  <si>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</si>
  <si>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</si>
  <si>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</si>
  <si>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</si>
  <si>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</si>
  <si>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</si>
  <si>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</si>
  <si>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</si>
  <si>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</si>
  <si>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</si>
  <si>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</si>
  <si>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</si>
  <si>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</si>
  <si>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</si>
  <si>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</si>
  <si>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</si>
  <si>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</si>
  <si>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</si>
  <si>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</si>
  <si>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</si>
  <si>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</si>
  <si>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</si>
  <si>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</si>
  <si>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</si>
  <si>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</si>
  <si>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</si>
  <si>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</si>
  <si>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</si>
  <si>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</si>
  <si>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</si>
  <si>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</si>
  <si>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</si>
  <si>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</si>
  <si>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</si>
  <si>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</si>
  <si>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</si>
  <si>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</si>
  <si>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</si>
  <si>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</si>
  <si>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</si>
  <si>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</si>
  <si>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</si>
  <si>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</si>
  <si>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</si>
  <si>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</si>
  <si>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</si>
  <si>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</si>
  <si>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</si>
  <si>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</si>
  <si>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</si>
  <si>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</si>
  <si>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</si>
  <si>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</si>
  <si>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</si>
  <si>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</si>
  <si>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</si>
  <si>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</si>
  <si>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</si>
  <si>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</si>
  <si>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</si>
  <si>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</si>
  <si>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</si>
  <si>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</si>
  <si>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</si>
  <si>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</si>
  <si>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</si>
  <si>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</si>
  <si>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</si>
  <si>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</si>
  <si>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</si>
  <si>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</si>
  <si>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</si>
  <si>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</si>
  <si>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</si>
  <si>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</si>
  <si>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</si>
  <si>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</si>
  <si>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</si>
  <si>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</si>
  <si>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</si>
  <si>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</si>
  <si>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</si>
  <si>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</si>
  <si>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</si>
  <si>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</si>
  <si>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</si>
  <si>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</si>
  <si>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</si>
  <si>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</si>
  <si>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</si>
  <si>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</si>
  <si>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</si>
  <si>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</si>
  <si>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</si>
  <si>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</si>
  <si>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</si>
  <si>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</si>
  <si>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</si>
  <si>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</si>
  <si>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</si>
  <si>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</si>
  <si>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</si>
  <si>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</si>
  <si>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</si>
  <si>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</si>
  <si>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</si>
  <si>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</si>
  <si>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</si>
  <si>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</si>
  <si>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</si>
  <si>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</si>
  <si>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</si>
  <si>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</si>
  <si>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</si>
  <si>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</si>
  <si>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</si>
  <si>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</si>
  <si>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</si>
  <si>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</si>
  <si>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</si>
  <si>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</si>
  <si>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</si>
  <si>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</si>
  <si>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</si>
  <si>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</si>
  <si>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</si>
  <si>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</si>
  <si>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</si>
  <si>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</si>
  <si>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</si>
  <si>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</si>
  <si>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</si>
  <si>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</si>
  <si>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</si>
  <si>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</si>
  <si>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</si>
  <si>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</si>
  <si>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</si>
  <si>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</si>
  <si>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</si>
  <si>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</si>
  <si>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</si>
  <si>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</si>
  <si>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</si>
  <si>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</si>
  <si>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</si>
  <si>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</si>
  <si>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</si>
  <si>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</si>
  <si>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</si>
  <si>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</si>
  <si>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</si>
  <si>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</si>
  <si>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</si>
  <si>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</si>
  <si>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</si>
  <si>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</si>
  <si>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</si>
  <si>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</si>
  <si>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</si>
  <si>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</si>
  <si>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</si>
  <si>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</si>
  <si>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</si>
  <si>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</si>
  <si>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</si>
  <si>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</si>
  <si>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</si>
  <si>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</si>
  <si>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</si>
  <si>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</si>
  <si>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</si>
  <si>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</si>
  <si>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</si>
  <si>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</si>
  <si>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</si>
  <si>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</si>
  <si>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</si>
  <si>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</si>
  <si>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</si>
  <si>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</si>
  <si>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</si>
  <si>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</si>
  <si>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</si>
  <si>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</si>
  <si>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</si>
  <si>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</si>
  <si>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</si>
  <si>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</si>
  <si>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</si>
  <si>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</si>
  <si>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</si>
  <si>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</si>
  <si>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</si>
  <si>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</si>
  <si>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</si>
  <si>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</si>
  <si>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</si>
  <si>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</si>
  <si>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</si>
  <si>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</si>
  <si>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</si>
  <si>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</si>
  <si>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</si>
  <si>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</si>
  <si>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</si>
  <si>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</si>
  <si>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</si>
  <si>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</si>
  <si>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</si>
  <si>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</si>
  <si>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</si>
  <si>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</si>
  <si>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</si>
  <si>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</si>
  <si>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</si>
  <si>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</si>
  <si>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</si>
  <si>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</si>
  <si>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</si>
  <si>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</si>
  <si>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</si>
  <si>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</si>
  <si>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</si>
  <si>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</si>
  <si>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</si>
  <si>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</si>
  <si>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</si>
  <si>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</si>
  <si>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</si>
  <si>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</si>
  <si>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</si>
  <si>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</si>
  <si>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</si>
  <si>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</si>
  <si>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</si>
  <si>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</si>
  <si>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</si>
  <si>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</si>
  <si>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</si>
  <si>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</si>
  <si>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</si>
  <si>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</si>
  <si>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</si>
  <si>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</si>
  <si>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</si>
  <si>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</si>
  <si>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</si>
  <si>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</si>
  <si>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</si>
  <si>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</si>
  <si>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</si>
  <si>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</si>
  <si>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</si>
  <si>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</si>
  <si>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</si>
  <si>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</si>
  <si>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</si>
  <si>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</si>
  <si>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</si>
  <si>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</si>
  <si>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</si>
  <si>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</si>
  <si>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</si>
  <si>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</si>
  <si>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</si>
  <si>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</si>
  <si>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</si>
  <si>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</si>
  <si>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</si>
  <si>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</si>
  <si>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</si>
  <si>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</si>
  <si>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</si>
  <si>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</si>
  <si>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</si>
  <si>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</si>
  <si>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</si>
  <si>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</si>
  <si>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</si>
  <si>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</si>
  <si>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</si>
  <si>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</si>
  <si>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</si>
  <si>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</si>
  <si>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</si>
  <si>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</si>
  <si>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</si>
  <si>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</si>
  <si>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</si>
  <si>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</si>
  <si>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</si>
  <si>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</si>
  <si>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</si>
  <si>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</si>
  <si>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</si>
  <si>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</si>
  <si>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</si>
  <si>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</si>
  <si>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</si>
  <si>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</si>
  <si>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</si>
  <si>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</si>
  <si>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</si>
  <si>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</si>
  <si>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</si>
  <si>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</si>
  <si>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</si>
  <si>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</si>
  <si>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</si>
  <si>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</si>
  <si>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</si>
  <si>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</si>
  <si>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</si>
  <si>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</si>
  <si>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</si>
  <si>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</si>
  <si>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</si>
  <si>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</si>
  <si>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</si>
  <si>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</si>
  <si>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</si>
  <si>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</si>
  <si>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</si>
  <si>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</si>
  <si>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</si>
  <si>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</si>
  <si>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</si>
  <si>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</si>
  <si>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</si>
  <si>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</si>
  <si>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</si>
  <si>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</si>
  <si>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</si>
  <si>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</si>
  <si>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</si>
  <si>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</si>
  <si>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</si>
  <si>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</si>
  <si>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</si>
  <si>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</si>
  <si>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</si>
  <si>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</si>
  <si>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</si>
  <si>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</si>
  <si>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</si>
  <si>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</si>
  <si>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</si>
  <si>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</si>
  <si>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</si>
  <si>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</si>
  <si>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</si>
  <si>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</si>
  <si>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</si>
  <si>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</si>
  <si>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</si>
  <si>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</si>
  <si>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</si>
  <si>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</si>
  <si>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</si>
  <si>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</si>
  <si>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</si>
  <si>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</si>
  <si>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</si>
  <si>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</si>
  <si>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</si>
  <si>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</si>
  <si>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</si>
  <si>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</si>
  <si>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</si>
  <si>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</si>
  <si>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</si>
  <si>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</si>
  <si>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</si>
  <si>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</si>
  <si>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</si>
  <si>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</si>
  <si>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</si>
  <si>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</si>
  <si>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</si>
  <si>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</si>
  <si>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</si>
  <si>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</si>
  <si>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</si>
  <si>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</si>
  <si>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</si>
  <si>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</si>
  <si>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</si>
  <si>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</si>
  <si>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</si>
  <si>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</si>
  <si>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</si>
  <si>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</si>
  <si>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</si>
  <si>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</si>
  <si>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</si>
  <si>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</si>
  <si>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</si>
  <si>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</si>
  <si>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</si>
  <si>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</si>
  <si>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</si>
  <si>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</si>
  <si>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</si>
  <si>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</si>
  <si>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</si>
  <si>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</si>
  <si>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</si>
  <si>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</si>
  <si>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</si>
  <si>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</si>
  <si>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</si>
  <si>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</si>
  <si>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</si>
  <si>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</si>
  <si>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</si>
  <si>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</si>
  <si>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</si>
  <si>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</si>
  <si>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</si>
  <si>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</si>
  <si>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</si>
  <si>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</si>
  <si>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</si>
  <si>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</si>
  <si>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</si>
  <si>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</si>
  <si>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</si>
  <si>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</si>
  <si>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</si>
  <si>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</si>
  <si>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</si>
  <si>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</si>
  <si>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</si>
  <si>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</si>
  <si>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</si>
  <si>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</si>
  <si>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</si>
  <si>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</si>
  <si>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</si>
  <si>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</si>
  <si>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</si>
  <si>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</si>
  <si>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</si>
  <si>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</si>
  <si>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</si>
  <si>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</si>
  <si>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</si>
  <si>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</si>
  <si>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</si>
  <si>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</si>
  <si>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</si>
  <si>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</si>
  <si>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</si>
  <si>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</si>
  <si>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</si>
  <si>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</si>
  <si>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</si>
  <si>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</si>
  <si>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</si>
  <si>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</si>
  <si>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</si>
  <si>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</si>
  <si>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</si>
  <si>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</si>
  <si>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</si>
  <si>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</si>
  <si>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</si>
  <si>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</si>
  <si>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</si>
  <si>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</si>
  <si>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</si>
  <si>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</si>
  <si>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</si>
  <si>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</si>
  <si>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</si>
  <si>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</si>
  <si>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</si>
  <si>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</si>
  <si>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</si>
  <si>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</si>
  <si>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</si>
  <si>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</si>
  <si>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</si>
  <si>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</si>
  <si>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</si>
  <si>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</si>
  <si>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</si>
  <si>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</si>
  <si>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</si>
  <si>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</si>
  <si>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</si>
  <si>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</si>
  <si>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</si>
  <si>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</si>
  <si>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</si>
  <si>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</si>
  <si>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</si>
  <si>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</si>
  <si>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</si>
  <si>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</si>
  <si>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</si>
  <si>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</si>
  <si>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</si>
  <si>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</si>
  <si>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</si>
  <si>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</si>
  <si>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</si>
  <si>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</si>
  <si>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</si>
  <si>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</si>
  <si>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</si>
  <si>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</si>
  <si>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</si>
  <si>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</si>
  <si>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</si>
  <si>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</si>
  <si>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</si>
  <si>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</si>
  <si>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</si>
  <si>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</si>
  <si>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</si>
  <si>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</si>
  <si>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</si>
  <si>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</si>
  <si>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</si>
  <si>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</si>
  <si>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</si>
  <si>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</si>
  <si>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</si>
  <si>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</si>
  <si>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</si>
  <si>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</si>
  <si>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</si>
  <si>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</si>
  <si>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</si>
  <si>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</si>
  <si>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</si>
  <si>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</si>
  <si>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</si>
  <si>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</si>
  <si>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</si>
  <si>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</si>
  <si>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</si>
  <si>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</si>
  <si>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</si>
  <si>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</si>
  <si>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</si>
  <si>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</si>
  <si>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</si>
  <si>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</si>
  <si>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</si>
  <si>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</si>
  <si>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</si>
  <si>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</si>
  <si>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</si>
  <si>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</si>
  <si>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</si>
  <si>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</si>
  <si>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</si>
  <si>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</si>
  <si>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</si>
  <si>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</si>
  <si>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</si>
  <si>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</si>
  <si>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</si>
  <si>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</si>
  <si>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</si>
  <si>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</si>
  <si>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</si>
  <si>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</si>
  <si>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</si>
  <si>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</si>
  <si>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</si>
  <si>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</si>
  <si>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</si>
  <si>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</si>
  <si>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</si>
  <si>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</si>
  <si>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</si>
  <si>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</si>
  <si>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</si>
  <si>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</si>
  <si>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</si>
  <si>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</si>
  <si>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</si>
  <si>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</si>
  <si>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</si>
  <si>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</si>
  <si>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</si>
  <si>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</si>
  <si>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</si>
  <si>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</si>
  <si>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</si>
  <si>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</si>
  <si>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</si>
  <si>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</si>
  <si>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</si>
  <si>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</si>
  <si>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</si>
  <si>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</si>
  <si>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</si>
  <si>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</si>
  <si>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</si>
  <si>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</si>
  <si>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</si>
  <si>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</si>
  <si>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</si>
  <si>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</si>
  <si>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</si>
  <si>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</si>
  <si>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</si>
  <si>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</si>
  <si>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</si>
  <si>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</si>
  <si>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</si>
  <si>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</si>
  <si>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</si>
  <si>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</si>
  <si>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</si>
  <si>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</si>
  <si>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</si>
  <si>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</si>
  <si>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</si>
  <si>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</si>
  <si>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</si>
  <si>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</si>
  <si>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</si>
  <si>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</si>
  <si>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</si>
  <si>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</si>
  <si>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</si>
  <si>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</si>
  <si>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</si>
  <si>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</si>
  <si>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</si>
  <si>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</si>
  <si>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</si>
  <si>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</si>
  <si>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</si>
  <si>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</si>
  <si>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</si>
  <si>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</si>
  <si>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</si>
  <si>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</si>
  <si>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</si>
  <si>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</si>
  <si>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</si>
  <si>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</si>
  <si>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</si>
  <si>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</si>
  <si>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</si>
  <si>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</si>
  <si>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</si>
  <si>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</si>
  <si>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</si>
  <si>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</si>
  <si>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</si>
  <si>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</si>
  <si>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</si>
  <si>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</si>
  <si>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</si>
  <si>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</si>
  <si>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</si>
  <si>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</si>
  <si>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</si>
  <si>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</si>
  <si>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</si>
  <si>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</si>
  <si>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</si>
  <si>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</si>
  <si>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</si>
  <si>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</si>
  <si>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</si>
  <si>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</si>
  <si>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</si>
  <si>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</si>
  <si>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</si>
  <si>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</si>
  <si>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</si>
  <si>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</si>
  <si>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</si>
  <si>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</si>
  <si>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</si>
  <si>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</si>
  <si>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</si>
  <si>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</si>
  <si>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</si>
  <si>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</si>
  <si>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</si>
  <si>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</si>
  <si>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</si>
  <si>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</si>
  <si>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</si>
  <si>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</si>
  <si>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</si>
  <si>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</si>
  <si>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</si>
  <si>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</si>
  <si>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</si>
  <si>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</si>
  <si>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</si>
  <si>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</si>
  <si>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</si>
  <si>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</si>
  <si>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</si>
  <si>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</si>
  <si>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</si>
  <si>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</si>
  <si>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</si>
  <si>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</si>
  <si>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</si>
  <si>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</si>
  <si>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</si>
  <si>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</si>
  <si>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</si>
  <si>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</si>
  <si>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</si>
  <si>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</si>
  <si>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</si>
  <si>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</si>
  <si>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</si>
  <si>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</si>
  <si>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</si>
  <si>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</si>
  <si>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</si>
  <si>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</si>
  <si>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</si>
  <si>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</si>
  <si>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</si>
  <si>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</si>
  <si>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</si>
  <si>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</si>
  <si>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</si>
  <si>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</si>
  <si>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</si>
  <si>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</si>
  <si>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</si>
  <si>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</si>
  <si>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</si>
  <si>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</si>
  <si>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</si>
  <si>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</si>
  <si>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</si>
  <si>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</si>
  <si>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</si>
  <si>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</si>
  <si>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</si>
  <si>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</si>
  <si>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</si>
  <si>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</si>
  <si>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</si>
  <si>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</si>
  <si>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</si>
  <si>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</si>
  <si>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</si>
  <si>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</si>
  <si>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</si>
  <si>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</si>
  <si>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</si>
  <si>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</si>
  <si>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</si>
  <si>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</si>
  <si>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</si>
  <si>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</si>
  <si>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</si>
  <si>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</si>
  <si>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</si>
  <si>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</si>
  <si>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</si>
  <si>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</si>
  <si>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</si>
  <si>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</si>
  <si>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</si>
  <si>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</si>
  <si>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</si>
  <si>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</si>
  <si>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</si>
  <si>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</si>
  <si>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</si>
  <si>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</si>
  <si>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</si>
  <si>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</si>
  <si>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</si>
  <si>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</si>
  <si>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</si>
  <si>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</si>
  <si>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</si>
  <si>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</si>
  <si>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</si>
  <si>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</si>
  <si>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</si>
  <si>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</si>
  <si>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</si>
  <si>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</si>
  <si>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</si>
  <si>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</si>
  <si>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</si>
  <si>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</si>
  <si>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</si>
  <si>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</si>
  <si>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</si>
  <si>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</si>
  <si>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</si>
  <si>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</si>
  <si>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</si>
  <si>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</si>
  <si>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</si>
  <si>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</si>
  <si>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</si>
  <si>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</si>
  <si>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</si>
  <si>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</si>
  <si>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</si>
  <si>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</si>
  <si>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</si>
  <si>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</si>
  <si>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</si>
  <si>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</si>
  <si>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</si>
  <si>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</si>
  <si>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</si>
  <si>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</si>
  <si>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</si>
  <si>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</si>
  <si>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</si>
  <si>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</si>
  <si>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</si>
  <si>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</si>
  <si>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</si>
  <si>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</si>
  <si>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</si>
  <si>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</si>
  <si>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</si>
  <si>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</si>
  <si>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</si>
  <si>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</si>
  <si>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</si>
  <si>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</si>
  <si>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</si>
  <si>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</si>
  <si>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</si>
  <si>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</si>
  <si>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</si>
  <si>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</si>
  <si>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</si>
  <si>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</si>
  <si>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</si>
  <si>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</si>
  <si>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</si>
  <si>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</si>
  <si>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</si>
  <si>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</si>
  <si>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</si>
  <si>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</si>
  <si>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</si>
  <si>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</si>
  <si>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</si>
  <si>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</si>
  <si>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</si>
  <si>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</si>
  <si>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</si>
  <si>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</si>
  <si>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</si>
  <si>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</si>
  <si>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</si>
  <si>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</si>
  <si>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</si>
  <si>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</si>
  <si>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</si>
  <si>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</si>
  <si>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</si>
  <si>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</si>
  <si>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</si>
  <si>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</si>
  <si>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</si>
  <si>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</si>
  <si>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</si>
  <si>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</si>
  <si>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</si>
  <si>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</si>
  <si>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</si>
  <si>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</si>
  <si>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</si>
  <si>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</si>
  <si>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</si>
  <si>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</si>
  <si>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</si>
  <si>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</si>
  <si>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</si>
  <si>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</si>
  <si>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</si>
  <si>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</si>
  <si>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</si>
  <si>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</si>
  <si>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</si>
  <si>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</si>
  <si>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</si>
  <si>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</si>
  <si>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</si>
  <si>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</si>
  <si>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</si>
  <si>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</si>
  <si>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</si>
  <si>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</si>
  <si>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</si>
  <si>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</si>
  <si>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</si>
  <si>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</si>
  <si>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</si>
  <si>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</si>
  <si>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</si>
  <si>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</si>
  <si>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</si>
  <si>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</si>
  <si>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</si>
  <si>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</si>
  <si>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</si>
  <si>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</si>
  <si>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</si>
  <si>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</si>
  <si>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</si>
  <si>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</si>
  <si>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</si>
  <si>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</si>
  <si>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</si>
  <si>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</si>
  <si>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</si>
  <si>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</si>
  <si>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</si>
  <si>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</si>
  <si>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</si>
  <si>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</si>
  <si>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</si>
  <si>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</si>
  <si>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</si>
  <si>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</si>
  <si>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</si>
  <si>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</si>
  <si>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</si>
  <si>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</si>
  <si>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</si>
  <si>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</si>
  <si>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</si>
  <si>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</si>
  <si>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</si>
  <si>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</si>
  <si>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</si>
  <si>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</si>
  <si>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</si>
  <si>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</si>
  <si>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</si>
  <si>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</si>
  <si>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</si>
  <si>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</si>
  <si>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</si>
  <si>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</si>
  <si>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</si>
  <si>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</si>
  <si>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</si>
  <si>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</si>
  <si>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</si>
  <si>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</si>
  <si>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</si>
  <si>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</si>
  <si>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</si>
  <si>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</si>
  <si>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</si>
  <si>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</si>
  <si>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</si>
  <si>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</si>
  <si>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</si>
  <si>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</si>
  <si>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</si>
  <si>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</si>
  <si>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</si>
  <si>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</si>
  <si>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</si>
  <si>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</si>
  <si>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</si>
  <si>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</si>
  <si>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</si>
  <si>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</si>
  <si>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</si>
  <si>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</si>
  <si>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</si>
  <si>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</si>
  <si>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</si>
  <si>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</si>
  <si>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</si>
  <si>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</si>
  <si>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</si>
  <si>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</si>
  <si>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</si>
  <si>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</si>
  <si>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</si>
  <si>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</si>
  <si>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</si>
  <si>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</si>
  <si>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</si>
  <si>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</si>
  <si>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</si>
  <si>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</si>
  <si>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</si>
  <si>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</si>
  <si>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</si>
  <si>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</si>
  <si>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</si>
  <si>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</si>
  <si>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</si>
  <si>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</si>
  <si>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</si>
  <si>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</si>
  <si>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</si>
  <si>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</si>
  <si>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</si>
  <si>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</si>
  <si>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</si>
  <si>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</si>
  <si>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</si>
  <si>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</si>
  <si>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</si>
  <si>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</si>
  <si>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</si>
  <si>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</si>
  <si>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</si>
  <si>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</si>
  <si>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</si>
  <si>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</si>
  <si>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</si>
  <si>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</si>
  <si>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</si>
  <si>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</si>
  <si>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</si>
  <si>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</si>
  <si>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</si>
  <si>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</si>
  <si>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</si>
  <si>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</si>
  <si>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</si>
  <si>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</si>
  <si>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</si>
  <si>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</si>
  <si>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</si>
  <si>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</si>
  <si>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</si>
  <si>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</si>
  <si>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</si>
  <si>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</si>
  <si>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</si>
  <si>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</si>
  <si>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</si>
  <si>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</si>
  <si>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</si>
  <si>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</si>
  <si>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</si>
  <si>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</si>
  <si>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</si>
  <si>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</si>
  <si>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</si>
  <si>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</si>
  <si>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</si>
  <si>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</si>
  <si>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</si>
  <si>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</si>
  <si>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</si>
  <si>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</si>
  <si>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</si>
  <si>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</si>
  <si>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</si>
  <si>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</si>
  <si>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</si>
  <si>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</si>
  <si>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</si>
  <si>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</si>
  <si>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</si>
  <si>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</si>
  <si>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</si>
  <si>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</si>
  <si>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</si>
  <si>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</si>
  <si>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</si>
  <si>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</si>
  <si>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</si>
  <si>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</si>
  <si>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</si>
  <si>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</si>
  <si>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</si>
  <si>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</si>
  <si>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</si>
  <si>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</si>
  <si>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</si>
  <si>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</si>
  <si>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</si>
  <si>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</si>
  <si>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</si>
  <si>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</si>
  <si>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</si>
  <si>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</si>
  <si>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</si>
  <si>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</si>
  <si>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</si>
  <si>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</si>
  <si>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</si>
  <si>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</si>
  <si>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</si>
  <si>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</si>
  <si>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</si>
  <si>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</si>
  <si>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</si>
  <si>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</si>
  <si>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</si>
  <si>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</si>
  <si>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</si>
  <si>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</si>
  <si>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</si>
  <si>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</si>
  <si>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</si>
  <si>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</si>
  <si>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</si>
  <si>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</si>
  <si>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</si>
  <si>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</si>
  <si>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</si>
  <si>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</si>
  <si>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</si>
  <si>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</si>
  <si>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</si>
  <si>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</si>
  <si>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</si>
  <si>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</si>
  <si>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</si>
  <si>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</si>
  <si>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</si>
  <si>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</si>
  <si>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</si>
  <si>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</si>
  <si>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</si>
  <si>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</si>
  <si>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</si>
  <si>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</si>
  <si>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</si>
  <si>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</si>
  <si>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</si>
  <si>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</si>
  <si>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</si>
  <si>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</si>
  <si>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</si>
  <si>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</si>
  <si>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</si>
  <si>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</si>
  <si>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</si>
  <si>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</si>
  <si>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</si>
  <si>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</si>
  <si>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</si>
  <si>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</si>
  <si>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</si>
  <si>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</si>
  <si>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</si>
  <si>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</si>
  <si>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</si>
  <si>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</si>
  <si>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</si>
  <si>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</si>
  <si>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</si>
  <si>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</si>
  <si>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</si>
  <si>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</si>
  <si>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</si>
  <si>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</si>
  <si>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</si>
  <si>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</si>
  <si>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</si>
  <si>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</si>
  <si>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</si>
  <si>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</si>
  <si>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</si>
  <si>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</si>
  <si>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</si>
  <si>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</si>
  <si>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</si>
  <si>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</si>
  <si>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</si>
  <si>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</si>
  <si>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</si>
  <si>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</si>
  <si>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</si>
  <si>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</si>
  <si>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</si>
  <si>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</si>
  <si>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</si>
  <si>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</si>
  <si>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</si>
  <si>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</si>
  <si>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</si>
  <si>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</si>
  <si>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</si>
  <si>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</si>
  <si>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</si>
  <si>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</si>
  <si>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</si>
  <si>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</si>
  <si>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</si>
  <si>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</si>
  <si>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</si>
  <si>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</si>
  <si>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</si>
  <si>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</si>
  <si>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</si>
  <si>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</si>
  <si>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</si>
  <si>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</si>
  <si>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</si>
  <si>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</si>
  <si>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</si>
  <si>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</si>
  <si>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</si>
  <si>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</si>
  <si>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</si>
  <si>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</si>
  <si>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</si>
  <si>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</si>
  <si>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</si>
  <si>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</si>
  <si>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</si>
  <si>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</si>
  <si>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</si>
  <si>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</si>
  <si>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</si>
  <si>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</si>
  <si>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</si>
  <si>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</si>
  <si>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</si>
  <si>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</si>
  <si>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</si>
  <si>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</si>
  <si>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</si>
  <si>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</si>
  <si>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</si>
  <si>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</si>
  <si>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</si>
  <si>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</si>
  <si>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</si>
  <si>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</si>
  <si>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</si>
  <si>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</si>
  <si>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</si>
  <si>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</si>
  <si>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</si>
  <si>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</si>
  <si>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</si>
  <si>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</si>
  <si>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</si>
  <si>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</si>
  <si>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</si>
  <si>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</si>
  <si>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</si>
  <si>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</si>
  <si>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</si>
  <si>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</si>
  <si>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</si>
  <si>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</si>
  <si>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</si>
  <si>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</si>
  <si>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</si>
  <si>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</si>
  <si>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</si>
  <si>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</si>
  <si>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</si>
  <si>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</si>
  <si>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</si>
  <si>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</si>
  <si>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</si>
  <si>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</si>
  <si>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</si>
  <si>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</si>
  <si>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</si>
  <si>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</si>
  <si>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</si>
  <si>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</si>
  <si>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</si>
  <si>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</si>
  <si>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</si>
  <si>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</si>
  <si>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</si>
  <si>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</si>
  <si>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</si>
  <si>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</si>
  <si>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</si>
  <si>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</si>
  <si>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</si>
  <si>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</si>
  <si>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</si>
  <si>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</si>
  <si>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</si>
  <si>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</si>
  <si>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</si>
  <si>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</si>
  <si>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</si>
  <si>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</si>
  <si>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</si>
  <si>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</si>
  <si>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</si>
  <si>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</si>
  <si>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</si>
  <si>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</si>
  <si>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</si>
  <si>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</si>
  <si>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</si>
  <si>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</si>
  <si>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</si>
  <si>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</si>
  <si>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</si>
  <si>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</si>
  <si>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</si>
  <si>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</si>
  <si>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</si>
  <si>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</si>
  <si>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</si>
  <si>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</si>
  <si>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</si>
  <si>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</si>
  <si>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</si>
  <si>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</si>
  <si>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</si>
  <si>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</si>
  <si>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</si>
  <si>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</si>
  <si>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</si>
  <si>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</si>
  <si>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</si>
  <si>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</si>
  <si>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</si>
  <si>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</si>
  <si>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</si>
  <si>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</si>
  <si>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</si>
  <si>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</si>
  <si>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</si>
  <si>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</si>
  <si>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</si>
  <si>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</si>
  <si>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</si>
  <si>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</si>
  <si>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</si>
  <si>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</si>
  <si>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</si>
  <si>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</si>
  <si>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</si>
  <si>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</si>
  <si>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</si>
  <si>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</si>
  <si>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</si>
  <si>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</si>
  <si>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</si>
  <si>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</si>
  <si>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</si>
  <si>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</si>
  <si>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</si>
  <si>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</si>
  <si>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</si>
  <si>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</si>
  <si>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</si>
  <si>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</si>
  <si>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</si>
  <si>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</si>
  <si>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</si>
  <si>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</si>
  <si>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</si>
  <si>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</si>
  <si>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</si>
  <si>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</si>
  <si>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</si>
  <si>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</si>
  <si>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</si>
  <si>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</si>
  <si>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</si>
  <si>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</si>
  <si>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</si>
  <si>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</si>
  <si>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</si>
  <si>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</si>
  <si>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</si>
  <si>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</si>
  <si>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</si>
  <si>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</si>
  <si>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</si>
  <si>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</si>
  <si>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</si>
  <si>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</si>
  <si>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</si>
  <si>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</si>
  <si>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</si>
  <si>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</si>
  <si>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</si>
  <si>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</si>
  <si>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</si>
  <si>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</si>
  <si>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</si>
  <si>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</si>
  <si>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</si>
  <si>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</si>
  <si>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</si>
  <si>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</si>
  <si>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</si>
  <si>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</si>
  <si>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</si>
  <si>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</si>
  <si>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</si>
  <si>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</si>
  <si>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</si>
  <si>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</si>
  <si>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</si>
  <si>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</si>
  <si>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</si>
  <si>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</si>
  <si>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</si>
  <si>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</si>
  <si>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</si>
  <si>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</si>
  <si>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</si>
  <si>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</si>
  <si>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</si>
  <si>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</si>
  <si>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</si>
  <si>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</si>
  <si>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</si>
  <si>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</si>
  <si>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</si>
  <si>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</si>
  <si>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</si>
  <si>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</si>
  <si>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</si>
  <si>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</si>
  <si>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</si>
  <si>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</si>
  <si>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</si>
  <si>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</si>
  <si>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</si>
  <si>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</si>
  <si>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</si>
  <si>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</si>
  <si>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</si>
  <si>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</si>
  <si>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</si>
  <si>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</si>
  <si>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</si>
  <si>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</si>
  <si>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</si>
  <si>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</si>
  <si>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</si>
  <si>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</si>
  <si>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</si>
  <si>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</si>
  <si>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</si>
  <si>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</si>
  <si>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</si>
  <si>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</si>
  <si>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</si>
  <si>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</si>
  <si>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</si>
  <si>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</si>
  <si>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</si>
  <si>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</si>
  <si>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</si>
  <si>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</si>
  <si>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</si>
  <si>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</si>
  <si>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</si>
  <si>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</si>
  <si>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</si>
  <si>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</si>
  <si>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</si>
  <si>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</si>
  <si>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</si>
  <si>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</si>
  <si>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</si>
  <si>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</si>
  <si>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</si>
  <si>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</si>
  <si>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</si>
  <si>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</si>
  <si>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</si>
  <si>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</si>
  <si>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</si>
  <si>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</si>
  <si>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</si>
  <si>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</si>
  <si>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</si>
  <si>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</si>
  <si>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</si>
  <si>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</si>
  <si>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</si>
  <si>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</si>
  <si>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</si>
  <si>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</si>
  <si>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</si>
  <si>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</si>
  <si>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</si>
  <si>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</si>
  <si>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</si>
  <si>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</si>
  <si>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</si>
  <si>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</si>
  <si>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</si>
  <si>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</si>
  <si>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</si>
  <si>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</si>
  <si>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</si>
  <si>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</si>
  <si>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</si>
  <si>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</si>
  <si>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</si>
  <si>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</si>
  <si>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</si>
  <si>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</si>
  <si>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</si>
  <si>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</si>
  <si>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</si>
  <si>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</si>
  <si>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</si>
  <si>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</si>
  <si>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</si>
  <si>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</si>
  <si>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</si>
  <si>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</si>
  <si>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</si>
  <si>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</si>
  <si>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</si>
  <si>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</si>
  <si>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</si>
  <si>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</si>
  <si>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</si>
  <si>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</si>
  <si>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</si>
  <si>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</si>
  <si>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</si>
  <si>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</si>
  <si>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</si>
  <si>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</si>
  <si>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</si>
  <si>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</si>
  <si>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</si>
  <si>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</si>
  <si>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</si>
  <si>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</si>
  <si>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</si>
  <si>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</si>
  <si>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</si>
  <si>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</si>
  <si>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</si>
  <si>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</si>
  <si>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</si>
  <si>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</si>
  <si>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</si>
  <si>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</si>
  <si>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</si>
  <si>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</si>
  <si>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</si>
  <si>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</si>
  <si>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</si>
  <si>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</si>
  <si>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</si>
  <si>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</si>
  <si>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</si>
  <si>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</si>
  <si>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</si>
  <si>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</si>
  <si>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</si>
  <si>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</si>
  <si>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</si>
  <si>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</si>
  <si>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</si>
  <si>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</si>
  <si>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</si>
  <si>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</si>
  <si>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</si>
  <si>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</si>
  <si>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</si>
  <si>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</si>
  <si>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</si>
  <si>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</si>
  <si>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</si>
  <si>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</si>
  <si>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</si>
  <si>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</si>
  <si>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</si>
  <si>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</si>
  <si>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</si>
  <si>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</si>
  <si>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</si>
  <si>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</si>
  <si>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</si>
  <si>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</si>
  <si>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</si>
  <si>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</si>
  <si>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</si>
  <si>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</si>
  <si>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</si>
  <si>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</si>
  <si>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</si>
  <si>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</si>
  <si>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</si>
  <si>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</si>
  <si>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</si>
  <si>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</si>
  <si>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</si>
  <si>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</si>
  <si>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</si>
  <si>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</si>
  <si>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</si>
  <si>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</si>
  <si>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</si>
  <si>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</si>
  <si>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</si>
  <si>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</si>
  <si>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</si>
  <si>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</si>
  <si>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</si>
  <si>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</si>
  <si>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</si>
  <si>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</si>
  <si>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</si>
  <si>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</si>
  <si>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</si>
  <si>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</si>
  <si>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</si>
  <si>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</si>
  <si>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</si>
  <si>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</si>
  <si>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</si>
  <si>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</si>
  <si>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</si>
  <si>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</si>
  <si>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</si>
  <si>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</si>
  <si>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</si>
  <si>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</si>
  <si>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</si>
  <si>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</si>
  <si>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</si>
  <si>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</si>
  <si>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</si>
  <si>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</si>
  <si>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</si>
  <si>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</si>
  <si>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</si>
  <si>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</si>
  <si>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</si>
  <si>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</si>
  <si>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</si>
  <si>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</si>
  <si>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</si>
  <si>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</si>
  <si>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</si>
  <si>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</si>
  <si>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</si>
  <si>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</si>
  <si>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</si>
  <si>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</si>
  <si>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</si>
  <si>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</si>
  <si>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</si>
  <si>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</si>
  <si>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</si>
  <si>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</si>
  <si>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</si>
  <si>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</si>
  <si>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</si>
  <si>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</si>
  <si>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</si>
  <si>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</si>
  <si>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</si>
  <si>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</si>
  <si>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</si>
  <si>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</si>
  <si>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</si>
  <si>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</si>
  <si>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</si>
  <si>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</si>
  <si>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</si>
  <si>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</si>
  <si>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</si>
  <si>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</si>
  <si>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</si>
  <si>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</si>
  <si>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</si>
  <si>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</si>
  <si>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</si>
  <si>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</si>
  <si>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</si>
  <si>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</si>
  <si>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</si>
  <si>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</si>
  <si>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</si>
  <si>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</si>
  <si>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</si>
  <si>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</si>
  <si>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</si>
  <si>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</si>
  <si>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</si>
  <si>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</si>
  <si>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</si>
  <si>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</si>
  <si>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</si>
  <si>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</si>
  <si>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</si>
  <si>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</si>
  <si>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</si>
  <si>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</si>
  <si>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</si>
  <si>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</si>
  <si>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</si>
  <si>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</si>
  <si>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</si>
  <si>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</si>
  <si>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</si>
  <si>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</si>
  <si>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</si>
  <si>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</si>
  <si>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</si>
  <si>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</si>
  <si>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</si>
  <si>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</si>
  <si>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</si>
  <si>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</si>
  <si>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</si>
  <si>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</si>
  <si>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</si>
  <si>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</si>
  <si>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</si>
  <si>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</si>
  <si>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</si>
  <si>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</si>
  <si>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</si>
  <si>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</si>
  <si>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</si>
  <si>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</si>
  <si>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</si>
  <si>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</si>
  <si>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</si>
  <si>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</si>
  <si>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</si>
  <si>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</si>
  <si>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</si>
  <si>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</si>
  <si>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</si>
  <si>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</si>
  <si>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</si>
  <si>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</si>
  <si>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</si>
  <si>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</si>
  <si>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</si>
  <si>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</si>
  <si>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</si>
  <si>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</si>
  <si>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</si>
  <si>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</si>
  <si>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</si>
  <si>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</si>
  <si>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</si>
  <si>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</si>
  <si>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</si>
  <si>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</si>
  <si>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</si>
  <si>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</si>
  <si>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</si>
  <si>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</si>
  <si>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</si>
  <si>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</si>
  <si>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</si>
  <si>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</si>
  <si>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</si>
  <si>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</si>
  <si>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</si>
  <si>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</si>
  <si>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</si>
  <si>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</si>
  <si>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</si>
  <si>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</si>
  <si>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</si>
  <si>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</si>
  <si>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</si>
  <si>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</si>
  <si>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</si>
  <si>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</si>
  <si>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</si>
  <si>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</si>
  <si>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</si>
  <si>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</si>
  <si>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</si>
  <si>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</si>
  <si>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</si>
  <si>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</si>
  <si>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</si>
  <si>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</si>
  <si>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</si>
  <si>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</si>
  <si>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</si>
  <si>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</si>
  <si>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</si>
  <si>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</si>
  <si>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</si>
  <si>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</si>
  <si>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</si>
  <si>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</si>
  <si>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</si>
  <si>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</si>
  <si>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</si>
  <si>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</si>
  <si>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</si>
  <si>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</si>
  <si>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</si>
  <si>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</si>
  <si>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</si>
  <si>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</si>
  <si>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</si>
  <si>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</si>
  <si>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</si>
  <si>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</si>
  <si>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</si>
  <si>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</si>
  <si>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</si>
  <si>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</si>
  <si>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</si>
  <si>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</si>
  <si>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</si>
  <si>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</si>
  <si>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</si>
  <si>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</si>
  <si>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</si>
  <si>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</si>
  <si>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</si>
  <si>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</si>
  <si>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</si>
  <si>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</si>
  <si>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</si>
  <si>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</si>
  <si>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</si>
  <si>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</si>
  <si>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</si>
  <si>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</si>
  <si>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</si>
  <si>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</si>
  <si>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</si>
  <si>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</si>
  <si>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</si>
  <si>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</si>
  <si>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</si>
  <si>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</si>
  <si>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</si>
  <si>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</si>
  <si>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</si>
  <si>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</si>
  <si>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</si>
  <si>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</si>
  <si>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</si>
  <si>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</si>
  <si>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</si>
  <si>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</si>
  <si>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</si>
  <si>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</si>
  <si>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</si>
  <si>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</si>
  <si>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</si>
  <si>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</si>
  <si>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</si>
  <si>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</si>
  <si>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</si>
  <si>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</si>
  <si>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</si>
  <si>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</si>
  <si>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</si>
  <si>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</si>
  <si>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</si>
  <si>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</si>
  <si>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</si>
  <si>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</si>
  <si>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</si>
  <si>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</si>
  <si>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</si>
  <si>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</si>
  <si>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</si>
  <si>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</si>
  <si>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</si>
  <si>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</si>
  <si>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</si>
  <si>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</si>
  <si>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</si>
  <si>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</si>
  <si>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</si>
  <si>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</si>
  <si>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</si>
  <si>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</si>
  <si>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</si>
  <si>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</si>
  <si>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</si>
  <si>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</si>
  <si>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</si>
  <si>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</si>
  <si>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</si>
  <si>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</si>
  <si>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</si>
  <si>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</si>
  <si>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</si>
  <si>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</si>
  <si>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</si>
  <si>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</si>
  <si>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</si>
  <si>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</si>
  <si>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</si>
  <si>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</si>
  <si>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</si>
  <si>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</si>
  <si>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</si>
  <si>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</si>
  <si>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</si>
  <si>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</si>
  <si>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</si>
  <si>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</si>
  <si>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</si>
  <si>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</si>
  <si>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</si>
  <si>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</si>
  <si>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</si>
  <si>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</si>
  <si>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</si>
  <si>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</si>
  <si>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</si>
  <si>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</si>
  <si>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</si>
  <si>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</si>
  <si>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</si>
  <si>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</si>
  <si>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</si>
  <si>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</si>
  <si>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</si>
  <si>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</si>
  <si>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</si>
  <si>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</si>
  <si>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</si>
  <si>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</si>
  <si>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</si>
  <si>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</si>
  <si>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</si>
  <si>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</si>
  <si>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</si>
  <si>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</si>
  <si>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</si>
  <si>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</si>
  <si>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</si>
  <si>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</si>
  <si>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</si>
  <si>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</si>
  <si>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</si>
  <si>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</si>
  <si>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</si>
  <si>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</si>
  <si>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</si>
  <si>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</si>
  <si>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</si>
  <si>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</si>
  <si>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</si>
  <si>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</si>
  <si>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</si>
  <si>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</si>
  <si>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</si>
  <si>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</si>
  <si>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</si>
  <si>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</si>
  <si>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</si>
  <si>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</si>
  <si>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</si>
  <si>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</si>
  <si>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</si>
  <si>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</si>
  <si>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</si>
  <si>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</si>
  <si>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</si>
  <si>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</si>
  <si>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</si>
  <si>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</si>
  <si>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</si>
  <si>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</si>
  <si>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</si>
  <si>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</si>
  <si>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</si>
  <si>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</si>
  <si>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</si>
  <si>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</si>
  <si>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</si>
  <si>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</si>
  <si>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</si>
  <si>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</si>
  <si>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</si>
  <si>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</si>
  <si>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</si>
  <si>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</si>
  <si>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</si>
  <si>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</si>
  <si>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</si>
  <si>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</si>
  <si>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</si>
  <si>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</si>
  <si>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</si>
  <si>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</si>
  <si>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</si>
  <si>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</si>
  <si>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</si>
  <si>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</si>
  <si>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</si>
  <si>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</si>
  <si>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</si>
  <si>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</si>
  <si>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</si>
  <si>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</si>
  <si>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</si>
  <si>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</si>
  <si>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</si>
  <si>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</si>
  <si>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</si>
  <si>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</si>
  <si>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</si>
  <si>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</si>
  <si>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</si>
  <si>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</si>
  <si>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</si>
  <si>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</si>
  <si>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</si>
  <si>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</si>
  <si>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</si>
  <si>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</si>
  <si>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</si>
  <si>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</si>
  <si>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</si>
  <si>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</si>
  <si>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</si>
  <si>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</si>
  <si>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</si>
  <si>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</si>
  <si>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</si>
  <si>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</si>
  <si>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</si>
  <si>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</si>
  <si>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</si>
  <si>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</si>
  <si>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</si>
  <si>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</si>
  <si>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</si>
  <si>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</si>
  <si>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</si>
  <si>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</si>
  <si>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</si>
  <si>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</si>
  <si>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</si>
  <si>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</si>
  <si>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</si>
  <si>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</si>
  <si>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</si>
  <si>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</si>
  <si>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</si>
  <si>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</si>
  <si>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</si>
  <si>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</si>
  <si>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</si>
  <si>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</si>
  <si>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</si>
  <si>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</si>
  <si>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</si>
  <si>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</si>
  <si>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</si>
  <si>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</si>
  <si>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</si>
  <si>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</si>
  <si>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</si>
  <si>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</si>
  <si>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</si>
  <si>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</si>
  <si>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</si>
  <si>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</si>
  <si>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</si>
  <si>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</si>
  <si>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</si>
  <si>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</si>
  <si>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</si>
  <si>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</si>
  <si>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</si>
  <si>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</si>
  <si>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</si>
  <si>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</si>
  <si>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</si>
  <si>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</si>
  <si>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</si>
  <si>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</si>
  <si>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</si>
  <si>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</si>
  <si>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</si>
  <si>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</si>
  <si>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</si>
  <si>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</si>
  <si>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</si>
  <si>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</si>
  <si>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</si>
  <si>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</si>
  <si>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</si>
  <si>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</si>
  <si>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</si>
  <si>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</si>
  <si>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</si>
  <si>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</si>
  <si>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</si>
  <si>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</si>
  <si>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</si>
  <si>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</si>
  <si>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</si>
  <si>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</si>
  <si>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</si>
  <si>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</si>
  <si>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</si>
  <si>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</si>
  <si>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</si>
  <si>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</si>
  <si>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</si>
  <si>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</si>
  <si>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</si>
  <si>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</si>
  <si>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</si>
  <si>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</si>
  <si>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</si>
  <si>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</si>
  <si>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</si>
  <si>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</si>
  <si>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</si>
  <si>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</si>
  <si>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</si>
  <si>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</si>
  <si>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</si>
  <si>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</si>
  <si>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</si>
  <si>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</si>
  <si>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</si>
  <si>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</si>
  <si>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</si>
  <si>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</si>
  <si>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</si>
  <si>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</si>
  <si>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</si>
  <si>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</si>
  <si>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</si>
  <si>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</si>
  <si>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</si>
  <si>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</si>
  <si>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</si>
  <si>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</si>
  <si>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</si>
  <si>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</si>
  <si>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</si>
  <si>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</si>
  <si>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</si>
  <si>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</si>
  <si>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</si>
  <si>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</si>
  <si>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</si>
  <si>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</si>
  <si>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</si>
  <si>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</si>
  <si>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</si>
  <si>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</si>
  <si>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</si>
  <si>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</si>
  <si>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</si>
  <si>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</si>
  <si>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</si>
  <si>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</si>
  <si>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</si>
  <si>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</si>
  <si>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</si>
  <si>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</si>
  <si>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</si>
  <si>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</si>
  <si>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</si>
  <si>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</si>
  <si>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</si>
  <si>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</si>
  <si>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</si>
  <si>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</si>
  <si>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</si>
  <si>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</si>
  <si>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</si>
  <si>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</si>
  <si>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</si>
  <si>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</si>
  <si>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</si>
  <si>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</si>
  <si>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</si>
  <si>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</si>
  <si>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</si>
  <si>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</si>
  <si>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</si>
  <si>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</si>
  <si>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</si>
  <si>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</si>
  <si>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</si>
  <si>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</si>
  <si>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</si>
  <si>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</si>
  <si>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</si>
  <si>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</si>
  <si>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</si>
  <si>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</si>
  <si>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</si>
  <si>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</si>
  <si>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</si>
  <si>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</si>
  <si>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</si>
  <si>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</si>
  <si>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</si>
  <si>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</si>
  <si>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</si>
  <si>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</si>
  <si>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</si>
  <si>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</si>
  <si>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</si>
  <si>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</si>
  <si>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</si>
  <si>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</si>
  <si>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</si>
  <si>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</si>
  <si>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</si>
  <si>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</si>
  <si>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</si>
  <si>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</si>
  <si>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</si>
  <si>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</si>
  <si>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</si>
  <si>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</si>
  <si>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</si>
  <si>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</si>
  <si>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</si>
  <si>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</si>
  <si>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</si>
  <si>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</si>
  <si>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</si>
  <si>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</si>
  <si>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</si>
  <si>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</si>
  <si>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</si>
  <si>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</si>
  <si>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</si>
  <si>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</si>
  <si>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</si>
  <si>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</si>
  <si>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</si>
  <si>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</si>
  <si>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</si>
  <si>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</si>
  <si>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</si>
  <si>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</si>
  <si>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</si>
  <si>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</si>
  <si>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</si>
  <si>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</si>
  <si>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</si>
  <si>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</si>
  <si>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</si>
  <si>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</si>
  <si>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</si>
  <si>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</si>
  <si>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</si>
  <si>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</si>
  <si>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</si>
  <si>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</si>
  <si>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</si>
  <si>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</si>
  <si>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</si>
  <si>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</si>
  <si>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</si>
  <si>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</si>
  <si>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</si>
  <si>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</si>
  <si>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</si>
  <si>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</si>
  <si>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</si>
  <si>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</si>
  <si>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</si>
  <si>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</si>
  <si>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</si>
  <si>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</si>
  <si>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</si>
  <si>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</si>
  <si>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</si>
  <si>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</si>
  <si>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</si>
  <si>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</si>
  <si>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</si>
  <si>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</si>
  <si>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</si>
  <si>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</si>
  <si>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</si>
  <si>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</si>
  <si>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</si>
  <si>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</si>
  <si>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</si>
  <si>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</si>
  <si>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</si>
  <si>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</si>
  <si>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</si>
  <si>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</si>
  <si>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</si>
  <si>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</si>
  <si>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</si>
  <si>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</si>
  <si>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</si>
  <si>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</si>
  <si>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</si>
  <si>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</si>
  <si>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</si>
  <si>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</si>
  <si>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</si>
  <si>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</si>
  <si>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</si>
  <si>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</si>
  <si>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</si>
  <si>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</si>
  <si>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</si>
  <si>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</si>
  <si>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</si>
  <si>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</si>
  <si>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</si>
  <si>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</si>
  <si>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</si>
  <si>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</si>
  <si>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</si>
  <si>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</si>
  <si>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</si>
  <si>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</si>
  <si>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</si>
  <si>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</si>
  <si>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</si>
  <si>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</si>
  <si>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</si>
  <si>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</si>
  <si>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</si>
  <si>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</si>
  <si>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</si>
  <si>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</si>
  <si>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</si>
  <si>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</si>
  <si>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</si>
  <si>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</si>
  <si>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</si>
  <si>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</si>
  <si>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</si>
  <si>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</si>
  <si>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</si>
  <si>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</si>
  <si>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</si>
  <si>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</si>
  <si>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</si>
  <si>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</si>
  <si>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</si>
  <si>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</si>
  <si>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</si>
  <si>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</si>
  <si>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</si>
  <si>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</si>
  <si>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</si>
  <si>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</si>
  <si>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</si>
  <si>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</si>
  <si>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</si>
  <si>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</si>
  <si>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</si>
  <si>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</si>
  <si>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</si>
  <si>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</si>
  <si>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</si>
  <si>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</si>
  <si>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</si>
  <si>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</si>
  <si>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</si>
  <si>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</si>
  <si>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</si>
  <si>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</si>
  <si>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</si>
  <si>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</si>
  <si>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</si>
  <si>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</si>
  <si>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</si>
  <si>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</si>
  <si>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</si>
  <si>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</si>
  <si>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</si>
  <si>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</si>
  <si>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</si>
  <si>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</si>
  <si>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</si>
  <si>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</si>
  <si>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</si>
  <si>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</si>
  <si>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</si>
  <si>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</si>
  <si>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</si>
  <si>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</si>
  <si>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</si>
  <si>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</si>
  <si>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</si>
  <si>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</si>
  <si>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</si>
  <si>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</si>
  <si>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</si>
  <si>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</si>
  <si>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</si>
  <si>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</si>
  <si>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</si>
  <si>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</si>
  <si>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</si>
  <si>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</si>
  <si>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</si>
  <si>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</si>
  <si>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</si>
  <si>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</si>
  <si>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</si>
  <si>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</si>
  <si>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</si>
  <si>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</si>
  <si>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</si>
  <si>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</si>
  <si>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</si>
  <si>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</si>
  <si>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</si>
  <si>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</si>
  <si>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</si>
  <si>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</si>
  <si>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</si>
  <si>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</si>
  <si>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</si>
  <si>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</si>
  <si>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</si>
  <si>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</si>
  <si>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</si>
  <si>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</si>
  <si>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</si>
  <si>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</si>
  <si>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</si>
  <si>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</si>
  <si>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</si>
  <si>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</si>
  <si>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</si>
  <si>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</si>
  <si>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</si>
  <si>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</si>
  <si>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</si>
  <si>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</si>
  <si>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</si>
  <si>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</si>
  <si>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</si>
  <si>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</si>
  <si>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</si>
  <si>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</si>
  <si>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</si>
  <si>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</si>
  <si>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</si>
  <si>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</si>
  <si>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</si>
  <si>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</si>
  <si>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</si>
  <si>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</si>
  <si>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</si>
  <si>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</si>
  <si>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</si>
  <si>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</si>
  <si>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</si>
  <si>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</si>
  <si>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</si>
  <si>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</si>
  <si>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</si>
  <si>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</si>
  <si>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</si>
  <si>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</si>
  <si>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</si>
  <si>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</si>
  <si>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</si>
  <si>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</si>
  <si>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</si>
  <si>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</si>
  <si>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</si>
  <si>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</si>
  <si>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</si>
  <si>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</si>
  <si>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</si>
  <si>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</si>
  <si>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</si>
  <si>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</si>
  <si>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</si>
  <si>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</si>
  <si>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</si>
  <si>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</si>
  <si>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</si>
  <si>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</si>
  <si>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</si>
  <si>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</si>
  <si>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</si>
  <si>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</si>
  <si>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</si>
  <si>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</si>
  <si>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</si>
  <si>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</si>
  <si>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</si>
  <si>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</si>
  <si>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</si>
  <si>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</si>
  <si>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</si>
  <si>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</si>
  <si>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</si>
  <si>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</si>
  <si>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</si>
  <si>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</si>
  <si>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</si>
  <si>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</si>
  <si>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</si>
  <si>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</si>
  <si>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</si>
  <si>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</si>
  <si>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</si>
  <si>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</si>
  <si>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</si>
  <si>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</si>
  <si>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</si>
  <si>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</si>
  <si>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</si>
  <si>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</si>
  <si>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</si>
  <si>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</si>
  <si>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</si>
  <si>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</si>
  <si>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</si>
  <si>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</si>
  <si>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</si>
  <si>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</si>
  <si>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</si>
  <si>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</si>
  <si>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</si>
  <si>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</si>
  <si>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</si>
  <si>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</si>
  <si>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</si>
  <si>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</si>
  <si>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</si>
  <si>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</si>
  <si>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</si>
  <si>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</si>
  <si>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</si>
  <si>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</si>
  <si>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</si>
  <si>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</si>
  <si>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</si>
  <si>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</si>
  <si>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</si>
  <si>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</si>
  <si>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</si>
  <si>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</si>
  <si>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</si>
  <si>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</si>
  <si>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</si>
  <si>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</si>
  <si>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</si>
  <si>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</si>
  <si>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</si>
  <si>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</si>
  <si>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</si>
  <si>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</si>
  <si>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</si>
  <si>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</si>
  <si>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</si>
  <si>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</si>
  <si>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</si>
  <si>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</si>
  <si>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</si>
  <si>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</si>
  <si>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</si>
  <si>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</si>
  <si>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</si>
  <si>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</si>
  <si>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</si>
  <si>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</si>
  <si>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</si>
  <si>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</si>
  <si>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</si>
  <si>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</si>
  <si>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</si>
  <si>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</si>
  <si>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</si>
  <si>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</si>
  <si>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</si>
  <si>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</si>
  <si>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</si>
  <si>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</si>
  <si>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</si>
  <si>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</si>
  <si>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</si>
  <si>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</si>
  <si>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</si>
  <si>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</si>
  <si>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</si>
  <si>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</si>
  <si>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</si>
  <si>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</si>
  <si>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</si>
  <si>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</si>
  <si>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</si>
  <si>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</si>
  <si>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</si>
  <si>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</si>
  <si>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</si>
  <si>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</si>
  <si>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</si>
  <si>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</si>
  <si>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</si>
  <si>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</si>
  <si>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</si>
  <si>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</si>
  <si>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</si>
  <si>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</si>
  <si>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</si>
  <si>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</si>
  <si>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</si>
  <si>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</si>
  <si>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</si>
  <si>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</si>
  <si>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</si>
  <si>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</si>
  <si>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</si>
  <si>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</si>
  <si>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</si>
  <si>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</si>
  <si>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</si>
  <si>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</si>
  <si>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</si>
  <si>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</si>
  <si>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</si>
  <si>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</si>
  <si>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</si>
  <si>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</si>
  <si>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</si>
  <si>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</si>
  <si>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</si>
  <si>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</si>
  <si>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</si>
  <si>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</si>
  <si>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</si>
  <si>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</si>
  <si>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</si>
  <si>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</si>
  <si>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</si>
  <si>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</si>
  <si>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</si>
  <si>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</si>
  <si>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</si>
  <si>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</si>
  <si>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</si>
  <si>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</si>
  <si>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</si>
  <si>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</si>
  <si>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</si>
  <si>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</si>
  <si>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</si>
  <si>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</si>
  <si>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</si>
  <si>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</si>
  <si>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</si>
  <si>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</si>
  <si>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</si>
  <si>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</si>
  <si>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</si>
  <si>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</si>
  <si>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</si>
  <si>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</si>
  <si>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</si>
  <si>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</si>
  <si>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</si>
  <si>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</si>
  <si>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</si>
  <si>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</si>
  <si>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</si>
  <si>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</si>
  <si>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</si>
  <si>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</si>
  <si>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</si>
  <si>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</si>
  <si>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</si>
  <si>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</si>
  <si>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</si>
  <si>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</si>
  <si>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</si>
  <si>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</si>
  <si>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</si>
  <si>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</si>
  <si>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</si>
  <si>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</si>
  <si>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</si>
  <si>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</si>
  <si>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</si>
  <si>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</si>
  <si>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</si>
  <si>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</si>
  <si>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</si>
  <si>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</si>
  <si>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</si>
  <si>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</si>
  <si>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</si>
  <si>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</si>
  <si>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</si>
  <si>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</si>
  <si>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</si>
  <si>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</si>
  <si>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</si>
  <si>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</si>
  <si>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</si>
  <si>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</si>
  <si>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</si>
  <si>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</si>
  <si>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</si>
  <si>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</si>
  <si>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</si>
  <si>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</si>
  <si>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</si>
  <si>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</si>
  <si>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</si>
  <si>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</si>
  <si>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</si>
  <si>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</si>
  <si>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</si>
  <si>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</si>
  <si>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</si>
  <si>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</si>
  <si>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</si>
  <si>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</si>
  <si>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</si>
  <si>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</si>
  <si>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</si>
  <si>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</si>
  <si>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</si>
  <si>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</si>
  <si>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</si>
  <si>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</si>
  <si>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</si>
  <si>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</si>
  <si>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</si>
  <si>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</si>
  <si>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</si>
  <si>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</si>
  <si>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</si>
  <si>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</si>
  <si>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</si>
  <si>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</si>
  <si>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</si>
  <si>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</si>
  <si>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</si>
  <si>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</si>
  <si>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</si>
  <si>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</si>
  <si>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</si>
  <si>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</si>
  <si>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</si>
  <si>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</si>
  <si>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</si>
  <si>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</si>
  <si>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</si>
  <si>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</si>
  <si>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</si>
  <si>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</si>
  <si>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</si>
  <si>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</si>
  <si>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</si>
  <si>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</si>
  <si>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</si>
  <si>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</si>
  <si>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</si>
  <si>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</si>
  <si>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</si>
  <si>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</si>
  <si>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</si>
  <si>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</si>
  <si>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</si>
  <si>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</si>
  <si>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</si>
  <si>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</si>
  <si>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</si>
  <si>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</si>
  <si>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</si>
  <si>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</si>
  <si>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</si>
  <si>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</si>
  <si>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</si>
  <si>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</si>
  <si>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</si>
  <si>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</si>
  <si>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</si>
  <si>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</si>
  <si>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</si>
  <si>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</si>
  <si>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</si>
  <si>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</si>
  <si>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</si>
  <si>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</si>
  <si>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</si>
  <si>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</si>
  <si>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</si>
  <si>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</si>
  <si>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</si>
  <si>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</si>
  <si>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</si>
  <si>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</si>
  <si>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</si>
  <si>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</si>
  <si>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</si>
  <si>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</si>
  <si>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</si>
  <si>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</si>
  <si>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</si>
  <si>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</si>
  <si>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</si>
  <si>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</si>
  <si>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</si>
  <si>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</si>
  <si>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</si>
  <si>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</si>
  <si>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</si>
  <si>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</si>
  <si>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</si>
  <si>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</si>
  <si>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</si>
  <si>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</si>
  <si>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</si>
  <si>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</si>
  <si>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</si>
  <si>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</si>
  <si>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</si>
  <si>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</si>
  <si>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</si>
  <si>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</si>
  <si>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</si>
  <si>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</si>
  <si>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</si>
  <si>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</si>
  <si>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</si>
  <si>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</si>
  <si>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</si>
  <si>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</si>
  <si>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</si>
  <si>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</si>
  <si>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</si>
  <si>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</si>
  <si>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</si>
  <si>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</si>
  <si>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</si>
  <si>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</si>
  <si>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</si>
  <si>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</si>
  <si>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</si>
  <si>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</si>
  <si>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</si>
  <si>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</si>
  <si>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</si>
  <si>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</si>
  <si>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</si>
  <si>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</si>
  <si>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</si>
  <si>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</si>
  <si>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</si>
  <si>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</si>
  <si>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</si>
  <si>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</si>
  <si>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</si>
  <si>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</si>
  <si>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</si>
  <si>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</si>
  <si>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</si>
  <si>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</si>
  <si>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</si>
  <si>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</si>
  <si>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</si>
  <si>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</si>
  <si>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</si>
  <si>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</si>
  <si>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</si>
  <si>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</si>
  <si>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</si>
  <si>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</si>
  <si>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</si>
  <si>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</si>
  <si>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</si>
  <si>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</si>
  <si>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</si>
  <si>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</si>
  <si>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</si>
  <si>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</si>
  <si>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</si>
  <si>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</si>
  <si>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</si>
  <si>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</si>
  <si>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</si>
  <si>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</si>
  <si>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</si>
  <si>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</si>
  <si>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</si>
  <si>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</si>
  <si>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</si>
  <si>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</si>
  <si>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</si>
  <si>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</si>
  <si>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</si>
  <si>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</si>
  <si>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</si>
  <si>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</si>
  <si>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</si>
  <si>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</si>
  <si>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</si>
  <si>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</si>
  <si>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</si>
  <si>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</si>
  <si>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</si>
  <si>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</si>
  <si>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</si>
  <si>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</si>
  <si>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</si>
  <si>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</si>
  <si>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</si>
  <si>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</si>
  <si>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</si>
  <si>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</si>
  <si>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</si>
  <si>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</si>
  <si>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</si>
  <si>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</si>
  <si>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</si>
  <si>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</si>
  <si>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</si>
  <si>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</si>
  <si>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</si>
  <si>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</si>
  <si>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</si>
  <si>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</si>
  <si>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</si>
  <si>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</si>
  <si>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</si>
  <si>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</si>
  <si>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</si>
  <si>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</si>
  <si>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</si>
  <si>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</si>
  <si>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</si>
  <si>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</si>
  <si>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</si>
  <si>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</si>
  <si>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</si>
  <si>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</si>
  <si>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</si>
  <si>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</si>
  <si>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</si>
  <si>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</si>
  <si>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</si>
  <si>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</si>
  <si>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</si>
  <si>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</si>
  <si>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</si>
  <si>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</si>
  <si>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</si>
  <si>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</si>
  <si>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</si>
  <si>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</si>
  <si>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</si>
  <si>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</si>
  <si>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</si>
  <si>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</si>
  <si>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</si>
  <si>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</si>
  <si>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</si>
  <si>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</si>
  <si>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</si>
  <si>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</si>
  <si>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</si>
  <si>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</si>
  <si>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</si>
  <si>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</si>
  <si>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</si>
  <si>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</si>
  <si>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</si>
  <si>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</si>
  <si>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</si>
  <si>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</si>
  <si>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</si>
  <si>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</si>
  <si>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</si>
  <si>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</si>
  <si>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</si>
  <si>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</si>
  <si>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</si>
  <si>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</si>
  <si>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</si>
  <si>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</si>
  <si>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</si>
  <si>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</si>
  <si>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</si>
  <si>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</si>
  <si>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</si>
  <si>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</si>
  <si>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</si>
  <si>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</si>
  <si>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</si>
  <si>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</si>
  <si>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</si>
  <si>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</si>
  <si>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</si>
  <si>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</si>
  <si>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</si>
  <si>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</si>
  <si>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</si>
  <si>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</si>
  <si>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</si>
  <si>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</si>
  <si>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</si>
  <si>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</si>
  <si>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</si>
  <si>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</si>
  <si>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</si>
  <si>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</si>
  <si>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</si>
  <si>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</si>
  <si>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</si>
  <si>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</si>
  <si>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</si>
  <si>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</si>
  <si>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</si>
  <si>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</si>
  <si>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</si>
  <si>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</si>
  <si>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</si>
  <si>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</si>
  <si>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</si>
  <si>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</si>
  <si>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</si>
  <si>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</si>
  <si>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</si>
  <si>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</si>
  <si>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</si>
  <si>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</si>
  <si>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</si>
  <si>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</si>
  <si>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</si>
  <si>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</si>
  <si>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</si>
  <si>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</si>
  <si>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</si>
  <si>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</si>
  <si>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</si>
  <si>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</si>
  <si>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</si>
  <si>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</si>
  <si>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</si>
  <si>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</si>
  <si>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</si>
  <si>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</si>
  <si>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</si>
  <si>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</si>
  <si>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</si>
  <si>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</si>
  <si>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</si>
  <si>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</si>
  <si>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</si>
  <si>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</si>
  <si>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</si>
  <si>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</si>
  <si>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</si>
  <si>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</si>
  <si>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</si>
  <si>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</si>
  <si>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</si>
  <si>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</si>
  <si>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</si>
  <si>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</si>
  <si>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</si>
  <si>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</si>
  <si>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</si>
  <si>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</si>
  <si>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</si>
  <si>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</si>
  <si>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</si>
  <si>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</si>
  <si>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</si>
  <si>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</si>
  <si>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</si>
  <si>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</si>
  <si>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</si>
  <si>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</si>
  <si>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</si>
  <si>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</si>
  <si>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</si>
  <si>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</si>
  <si>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</si>
  <si>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</si>
  <si>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</si>
  <si>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</si>
  <si>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</si>
  <si>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</si>
  <si>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</si>
  <si>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</si>
  <si>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</si>
  <si>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</si>
  <si>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</si>
  <si>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</si>
  <si>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</si>
  <si>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</si>
  <si>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</si>
  <si>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</si>
  <si>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</si>
  <si>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</si>
  <si>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</si>
  <si>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</si>
  <si>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</si>
  <si>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</si>
  <si>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</si>
  <si>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</si>
  <si>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</si>
  <si>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</si>
  <si>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</si>
  <si>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</si>
  <si>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</si>
  <si>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</si>
  <si>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</si>
  <si>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</si>
  <si>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</si>
  <si>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</si>
  <si>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</si>
  <si>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</si>
  <si>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</si>
  <si>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</si>
  <si>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</si>
  <si>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</si>
  <si>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</si>
  <si>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</si>
  <si>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</si>
  <si>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</si>
  <si>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</si>
  <si>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</si>
  <si>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</si>
  <si>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</si>
  <si>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</si>
  <si>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</si>
  <si>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</si>
  <si>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</si>
  <si>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</si>
  <si>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</si>
  <si>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</si>
  <si>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</si>
  <si>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</si>
  <si>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</si>
  <si>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</si>
  <si>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</si>
  <si>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</si>
  <si>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</si>
  <si>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</si>
  <si>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</si>
  <si>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</si>
  <si>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</si>
  <si>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</si>
  <si>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</si>
  <si>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</si>
  <si>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</si>
  <si>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</si>
  <si>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</si>
  <si>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</si>
  <si>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</si>
  <si>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</si>
  <si>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</si>
  <si>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</si>
  <si>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</si>
  <si>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</si>
  <si>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</si>
  <si>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</si>
  <si>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</si>
  <si>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</si>
  <si>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</si>
  <si>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</si>
  <si>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</si>
  <si>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</si>
  <si>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</si>
  <si>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</si>
  <si>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</si>
  <si>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</si>
  <si>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</si>
  <si>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</si>
  <si>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</si>
  <si>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</si>
  <si>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</si>
  <si>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</si>
  <si>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</si>
  <si>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</si>
  <si>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</si>
  <si>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</si>
  <si>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</si>
  <si>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</si>
  <si>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</si>
  <si>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</si>
  <si>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</si>
  <si>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</si>
  <si>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</si>
  <si>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</si>
  <si>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</si>
  <si>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</si>
  <si>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</si>
  <si>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</si>
  <si>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</si>
  <si>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</si>
  <si>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</si>
  <si>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</si>
  <si>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</si>
  <si>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</si>
  <si>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</si>
  <si>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</si>
  <si>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</si>
  <si>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</si>
  <si>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</si>
  <si>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</si>
  <si>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</si>
  <si>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</si>
  <si>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</si>
  <si>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</si>
  <si>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</si>
  <si>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</si>
  <si>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</si>
  <si>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</si>
  <si>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</si>
  <si>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</si>
  <si>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</si>
  <si>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</si>
  <si>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</si>
  <si>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</si>
  <si>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</si>
  <si>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</si>
  <si>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</si>
  <si>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</si>
  <si>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</si>
  <si>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</si>
  <si>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</si>
  <si>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</si>
  <si>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</si>
  <si>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</si>
  <si>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</si>
  <si>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</si>
  <si>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</si>
  <si>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</si>
  <si>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</si>
  <si>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</si>
  <si>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</si>
  <si>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</si>
  <si>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</si>
  <si>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</si>
  <si>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</si>
  <si>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</si>
  <si>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</si>
  <si>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</si>
  <si>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</si>
  <si>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</si>
  <si>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</si>
  <si>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</si>
  <si>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</si>
  <si>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</si>
  <si>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</si>
  <si>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</si>
  <si>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</si>
  <si>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</si>
  <si>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</si>
  <si>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</si>
  <si>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</si>
  <si>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</si>
  <si>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</si>
  <si>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</si>
  <si>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</si>
  <si>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</si>
  <si>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</si>
  <si>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</si>
  <si>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</si>
  <si>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</si>
  <si>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</si>
  <si>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</si>
  <si>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</si>
  <si>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</si>
  <si>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</si>
  <si>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</si>
  <si>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</si>
  <si>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</si>
  <si>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</si>
  <si>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</si>
  <si>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</si>
  <si>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</si>
  <si>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</si>
  <si>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</si>
  <si>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</si>
  <si>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</si>
  <si>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</si>
  <si>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</si>
  <si>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</si>
  <si>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</si>
  <si>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</si>
  <si>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</si>
  <si>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</si>
  <si>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</si>
  <si>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</si>
  <si>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</si>
  <si>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</si>
  <si>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</si>
  <si>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</si>
  <si>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</si>
  <si>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</si>
  <si>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</si>
  <si>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</si>
  <si>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</si>
  <si>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</si>
  <si>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</si>
  <si>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</si>
  <si>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</si>
  <si>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</si>
  <si>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</si>
  <si>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</si>
  <si>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</si>
  <si>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</si>
  <si>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</si>
  <si>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</si>
  <si>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</si>
  <si>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</si>
  <si>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</si>
  <si>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</si>
  <si>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</si>
  <si>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</si>
  <si>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</si>
  <si>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</si>
  <si>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</si>
  <si>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</si>
  <si>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</si>
  <si>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</si>
  <si>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</si>
  <si>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</si>
  <si>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</si>
  <si>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</si>
  <si>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</si>
  <si>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</si>
  <si>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</si>
  <si>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</si>
  <si>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</si>
  <si>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</si>
  <si>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</si>
  <si>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</si>
  <si>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</si>
  <si>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</si>
  <si>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</si>
  <si>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</si>
  <si>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</si>
  <si>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</si>
  <si>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</si>
  <si>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</si>
  <si>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</si>
  <si>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</si>
  <si>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</si>
  <si>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</si>
  <si>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</si>
  <si>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</si>
  <si>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</si>
  <si>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</si>
  <si>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</si>
  <si>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</si>
  <si>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</si>
  <si>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</si>
  <si>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</si>
  <si>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</si>
  <si>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</si>
  <si>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</si>
  <si>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</si>
  <si>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</si>
  <si>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</si>
  <si>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</si>
  <si>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</si>
  <si>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</si>
  <si>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</si>
  <si>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</si>
  <si>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</si>
  <si>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</si>
  <si>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</si>
  <si>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</si>
  <si>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</si>
  <si>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</si>
  <si>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</si>
  <si>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</si>
  <si>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</si>
  <si>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</si>
  <si>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</si>
  <si>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</si>
  <si>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</si>
  <si>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</si>
  <si>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</si>
  <si>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</si>
  <si>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</si>
  <si>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</si>
  <si>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</si>
  <si>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</si>
  <si>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</si>
  <si>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</si>
  <si>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</si>
  <si>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</si>
  <si>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</si>
  <si>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</si>
  <si>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</si>
  <si>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</si>
  <si>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</si>
  <si>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</si>
  <si>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</si>
  <si>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</si>
  <si>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</si>
  <si>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</si>
  <si>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</si>
  <si>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</si>
  <si>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</si>
  <si>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</si>
  <si>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</si>
  <si>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</si>
  <si>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</si>
  <si>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</si>
  <si>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</si>
  <si>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</si>
  <si>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</si>
  <si>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</si>
  <si>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</si>
  <si>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</si>
  <si>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</si>
  <si>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</si>
  <si>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</si>
  <si>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</si>
  <si>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</si>
  <si>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</si>
  <si>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</si>
  <si>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</si>
  <si>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</si>
  <si>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</si>
  <si>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</si>
  <si>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</si>
  <si>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</si>
  <si>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</si>
  <si>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</si>
  <si>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</si>
  <si>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</si>
  <si>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</si>
  <si>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</si>
  <si>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</si>
  <si>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</si>
  <si>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</si>
  <si>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</si>
  <si>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</si>
  <si>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</si>
  <si>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</si>
  <si>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</si>
  <si>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</si>
  <si>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</si>
  <si>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</si>
  <si>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</si>
  <si>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</si>
  <si>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</si>
  <si>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</si>
  <si>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</si>
  <si>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</si>
  <si>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</si>
  <si>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</si>
  <si>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</si>
  <si>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</si>
  <si>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</si>
  <si>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</si>
  <si>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</si>
  <si>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</si>
  <si>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</si>
  <si>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</si>
  <si>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</si>
  <si>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</si>
  <si>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</si>
  <si>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</si>
  <si>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</si>
  <si>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</si>
  <si>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</si>
  <si>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</si>
  <si>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</si>
  <si>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</si>
  <si>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</si>
  <si>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</si>
  <si>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</si>
  <si>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</si>
  <si>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</si>
  <si>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</si>
  <si>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</si>
  <si>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</si>
  <si>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</si>
  <si>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</si>
  <si>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</si>
  <si>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</si>
  <si>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</si>
  <si>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</si>
  <si>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</si>
  <si>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</si>
  <si>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</si>
  <si>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</si>
  <si>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</si>
  <si>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</si>
  <si>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</si>
  <si>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</si>
  <si>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</si>
  <si>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</si>
  <si>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</si>
  <si>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</si>
  <si>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</si>
  <si>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</si>
  <si>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</si>
  <si>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</si>
  <si>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</si>
  <si>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</si>
  <si>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</si>
  <si>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</si>
  <si>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</si>
  <si>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</si>
  <si>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</si>
  <si>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</si>
  <si>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</si>
  <si>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</si>
  <si>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</si>
  <si>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</si>
  <si>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</si>
  <si>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</si>
  <si>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</si>
  <si>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</si>
  <si>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</si>
  <si>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</si>
  <si>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</si>
  <si>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</si>
  <si>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</si>
  <si>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</si>
  <si>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</si>
  <si>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</si>
  <si>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</si>
  <si>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</si>
  <si>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</si>
  <si>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</si>
  <si>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</si>
  <si>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</si>
  <si>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</si>
  <si>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</si>
  <si>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</si>
  <si>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</si>
  <si>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</si>
  <si>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</si>
  <si>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</si>
  <si>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</si>
  <si>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</si>
  <si>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</si>
  <si>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</si>
  <si>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</si>
  <si>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</si>
  <si>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</si>
  <si>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</si>
  <si>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</si>
  <si>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</si>
  <si>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</si>
  <si>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</si>
  <si>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</si>
  <si>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</si>
  <si>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</si>
  <si>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</si>
  <si>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</si>
  <si>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</si>
  <si>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</si>
  <si>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</si>
  <si>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</si>
  <si>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</si>
  <si>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</si>
  <si>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</si>
  <si>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</si>
  <si>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</si>
  <si>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</si>
  <si>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</si>
  <si>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</si>
  <si>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</si>
  <si>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</si>
  <si>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</si>
  <si>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</si>
  <si>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</si>
  <si>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</si>
  <si>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</si>
  <si>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</si>
  <si>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</si>
  <si>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</si>
  <si>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</si>
  <si>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</si>
  <si>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</si>
  <si>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</si>
  <si>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</si>
  <si>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</si>
  <si>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</si>
  <si>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</si>
  <si>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</si>
  <si>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</si>
  <si>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</si>
  <si>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</si>
  <si>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</si>
  <si>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</si>
  <si>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</si>
  <si>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</si>
  <si>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</si>
  <si>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</si>
  <si>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</si>
  <si>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</si>
  <si>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</si>
  <si>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</si>
  <si>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</si>
  <si>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</si>
  <si>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</si>
  <si>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</si>
  <si>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</si>
  <si>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</si>
  <si>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</si>
  <si>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</si>
  <si>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</si>
  <si>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</si>
  <si>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</si>
  <si>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</si>
  <si>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</si>
  <si>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</si>
  <si>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</si>
  <si>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</si>
  <si>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</si>
  <si>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</si>
  <si>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</si>
  <si>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</si>
  <si>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</si>
  <si>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</si>
  <si>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</si>
  <si>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</si>
  <si>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</si>
  <si>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</si>
  <si>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</si>
  <si>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</si>
  <si>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</si>
  <si>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</si>
  <si>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</si>
  <si>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</si>
  <si>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</si>
  <si>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</si>
  <si>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</si>
  <si>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</si>
  <si>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</si>
  <si>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</si>
  <si>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</si>
  <si>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</si>
  <si>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</si>
  <si>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</si>
  <si>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</si>
  <si>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</si>
  <si>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</si>
  <si>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</si>
  <si>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</si>
  <si>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</si>
  <si>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</si>
  <si>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</si>
  <si>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</si>
  <si>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</si>
  <si>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</si>
  <si>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</si>
  <si>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</si>
  <si>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</si>
  <si>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</si>
  <si>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</si>
  <si>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</si>
  <si>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</si>
  <si>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</si>
  <si>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</si>
  <si>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</si>
  <si>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</si>
  <si>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</si>
  <si>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</si>
  <si>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</si>
  <si>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</si>
  <si>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</si>
  <si>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</si>
  <si>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</si>
  <si>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</si>
  <si>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</si>
  <si>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</si>
  <si>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</si>
  <si>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</si>
  <si>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</si>
  <si>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</si>
  <si>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</si>
  <si>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</si>
  <si>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</si>
  <si>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</si>
  <si>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</si>
  <si>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</si>
  <si>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</si>
  <si>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</si>
  <si>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</si>
  <si>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</si>
  <si>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</si>
  <si>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</si>
  <si>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</si>
  <si>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</si>
  <si>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</si>
  <si>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</si>
  <si>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</si>
  <si>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</si>
  <si>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</si>
  <si>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</si>
  <si>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</si>
  <si>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</si>
  <si>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</si>
  <si>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</si>
  <si>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</si>
  <si>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</si>
  <si>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</si>
  <si>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</si>
  <si>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</si>
  <si>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</si>
  <si>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</si>
  <si>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</si>
  <si>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</si>
  <si>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</si>
  <si>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</si>
  <si>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</si>
  <si>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</si>
  <si>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</si>
  <si>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</si>
  <si>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</si>
  <si>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</si>
  <si>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</si>
  <si>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</si>
  <si>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</si>
  <si>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</si>
  <si>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</si>
  <si>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</si>
  <si>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</si>
  <si>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</si>
  <si>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</si>
  <si>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</si>
  <si>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</si>
  <si>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</si>
  <si>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</si>
  <si>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</si>
  <si>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</si>
  <si>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</si>
  <si>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</si>
  <si>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</si>
  <si>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</si>
  <si>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</si>
  <si>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</si>
  <si>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</si>
  <si>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</si>
  <si>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</si>
  <si>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</si>
  <si>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</si>
  <si>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</si>
  <si>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</si>
  <si>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</si>
  <si>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</si>
  <si>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</si>
  <si>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</si>
  <si>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</si>
  <si>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</si>
  <si>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</si>
  <si>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</si>
  <si>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</si>
  <si>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</si>
  <si>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</si>
  <si>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</si>
  <si>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</si>
  <si>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</si>
  <si>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</si>
  <si>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</si>
  <si>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</si>
  <si>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</si>
  <si>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</si>
  <si>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</si>
  <si>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</si>
  <si>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</si>
  <si>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</si>
  <si>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</si>
  <si>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</si>
  <si>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</si>
  <si>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</si>
  <si>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</si>
  <si>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</si>
  <si>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</si>
  <si>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</si>
  <si>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</si>
  <si>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</si>
  <si>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</si>
  <si>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</si>
  <si>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</si>
  <si>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</si>
  <si>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</si>
  <si>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</si>
  <si>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</si>
  <si>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</si>
  <si>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</si>
  <si>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</si>
  <si>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</si>
  <si>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</si>
  <si>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</si>
  <si>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</si>
  <si>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</si>
  <si>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</si>
  <si>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</si>
  <si>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</si>
  <si>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</si>
  <si>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</si>
  <si>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</si>
  <si>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</si>
  <si>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</si>
  <si>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</si>
  <si>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</si>
  <si>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</si>
  <si>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</si>
  <si>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</si>
  <si>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</si>
  <si>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</si>
  <si>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</si>
  <si>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</si>
  <si>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</si>
  <si>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</si>
  <si>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</si>
  <si>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</si>
  <si>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</si>
  <si>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</si>
  <si>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</si>
  <si>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</si>
  <si>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</si>
  <si>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</si>
  <si>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</si>
  <si>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</si>
  <si>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</si>
  <si>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</si>
  <si>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</si>
  <si>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</si>
  <si>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</si>
  <si>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</si>
  <si>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</si>
  <si>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</si>
  <si>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</si>
  <si>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</si>
  <si>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</si>
  <si>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</si>
  <si>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</si>
  <si>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</si>
  <si>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</si>
  <si>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</si>
  <si>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</si>
  <si>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</si>
  <si>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</si>
  <si>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</si>
  <si>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</si>
  <si>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</si>
  <si>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</si>
  <si>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</si>
  <si>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</si>
  <si>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</si>
  <si>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</si>
  <si>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</si>
  <si>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</si>
  <si>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</si>
  <si>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</si>
  <si>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</si>
  <si>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</si>
  <si>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</si>
  <si>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</si>
  <si>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</si>
  <si>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</si>
  <si>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</si>
  <si>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</si>
  <si>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</si>
  <si>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</si>
  <si>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</si>
  <si>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</si>
  <si>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</si>
  <si>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</si>
  <si>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</si>
  <si>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</si>
  <si>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</si>
  <si>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</si>
  <si>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</si>
  <si>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</si>
  <si>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</si>
  <si>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</si>
  <si>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</si>
  <si>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</si>
  <si>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</si>
  <si>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</si>
  <si>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</si>
  <si>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</si>
  <si>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</si>
  <si>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</si>
  <si>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</si>
  <si>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</si>
  <si>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</si>
  <si>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</si>
  <si>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</si>
  <si>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</si>
  <si>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</si>
  <si>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</si>
  <si>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</si>
  <si>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</si>
  <si>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</si>
  <si>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</si>
  <si>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</si>
  <si>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</si>
  <si>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</si>
  <si>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</si>
  <si>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</si>
  <si>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</si>
  <si>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</si>
  <si>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</si>
  <si>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</si>
  <si>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</si>
  <si>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</si>
  <si>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</si>
  <si>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</si>
  <si>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</si>
  <si>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</si>
  <si>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</si>
  <si>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</si>
  <si>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</si>
  <si>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</si>
  <si>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</si>
  <si>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</si>
  <si>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</si>
  <si>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</si>
  <si>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</si>
  <si>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</si>
  <si>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</si>
  <si>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</si>
  <si>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</si>
  <si>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</si>
  <si>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</si>
  <si>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</si>
  <si>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</si>
  <si>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</si>
  <si>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</si>
  <si>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</si>
  <si>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</si>
  <si>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</si>
  <si>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</si>
  <si>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</si>
  <si>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</si>
  <si>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</si>
  <si>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</si>
  <si>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</si>
  <si>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</si>
  <si>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</si>
  <si>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</si>
  <si>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</si>
  <si>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</si>
  <si>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</si>
  <si>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</si>
  <si>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</si>
  <si>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</si>
  <si>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</si>
  <si>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</si>
  <si>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</si>
  <si>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</si>
  <si>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</si>
  <si>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</si>
  <si>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</si>
  <si>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</si>
  <si>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</si>
  <si>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</si>
  <si>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</si>
  <si>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</si>
  <si>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</si>
  <si>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</si>
  <si>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</si>
  <si>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</si>
  <si>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</si>
  <si>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</si>
  <si>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</si>
  <si>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</si>
  <si>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</si>
  <si>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</si>
  <si>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</si>
  <si>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</si>
  <si>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</si>
  <si>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</si>
  <si>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</si>
  <si>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</si>
  <si>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</si>
  <si>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</si>
  <si>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</si>
  <si>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</si>
  <si>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</si>
  <si>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</si>
  <si>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</si>
  <si>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</si>
  <si>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</si>
  <si>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</si>
  <si>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</si>
  <si>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</si>
  <si>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</si>
  <si>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</si>
  <si>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</si>
  <si>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</si>
  <si>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</si>
  <si>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</si>
  <si>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</si>
  <si>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</si>
  <si>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</si>
  <si>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</si>
  <si>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</si>
  <si>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</si>
  <si>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</si>
  <si>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</si>
  <si>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</si>
  <si>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</si>
  <si>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</si>
  <si>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</si>
  <si>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</si>
  <si>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</si>
  <si>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</si>
  <si>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</si>
  <si>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</si>
  <si>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</si>
  <si>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</si>
  <si>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</si>
  <si>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</si>
  <si>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</si>
  <si>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</si>
  <si>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</si>
  <si>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</si>
  <si>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</si>
  <si>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</si>
  <si>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</si>
  <si>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</si>
  <si>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</si>
  <si>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</si>
  <si>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</si>
  <si>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</si>
  <si>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</si>
  <si>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</si>
  <si>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</si>
  <si>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</si>
  <si>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</si>
  <si>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</si>
  <si>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</si>
  <si>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</si>
  <si>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</si>
  <si>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</si>
  <si>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</si>
  <si>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</si>
  <si>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</si>
  <si>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</si>
  <si>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</si>
  <si>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</si>
  <si>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</si>
  <si>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</si>
  <si>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</si>
  <si>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</si>
  <si>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</si>
  <si>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</si>
  <si>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</si>
  <si>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</si>
  <si>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</si>
  <si>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</si>
  <si>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</si>
  <si>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</si>
  <si>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</si>
  <si>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</si>
  <si>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</si>
  <si>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</si>
  <si>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</si>
  <si>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</si>
  <si>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</si>
  <si>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</si>
  <si>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</si>
  <si>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</si>
  <si>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</si>
  <si>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</si>
  <si>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</si>
  <si>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</si>
  <si>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</si>
  <si>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</si>
  <si>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</si>
  <si>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</si>
  <si>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</si>
  <si>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</si>
  <si>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</si>
  <si>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</si>
  <si>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</si>
  <si>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</si>
  <si>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</si>
  <si>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</si>
  <si>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</si>
  <si>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</si>
  <si>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</si>
  <si>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</si>
  <si>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</si>
  <si>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</si>
  <si>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</si>
  <si>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</si>
  <si>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</si>
  <si>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</si>
  <si>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</si>
  <si>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</si>
  <si>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</si>
  <si>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</si>
  <si>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</si>
  <si>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</si>
  <si>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</si>
  <si>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</si>
  <si>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</si>
  <si>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</si>
  <si>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</si>
  <si>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</si>
  <si>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</si>
  <si>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</si>
  <si>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</si>
  <si>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</si>
  <si>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</si>
  <si>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</si>
  <si>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</si>
  <si>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</si>
  <si>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</si>
  <si>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</si>
  <si>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</si>
  <si>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</si>
  <si>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</si>
  <si>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</si>
  <si>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</si>
  <si>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</si>
  <si>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</si>
  <si>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</si>
  <si>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</si>
  <si>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</si>
  <si>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</si>
  <si>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</si>
  <si>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</si>
  <si>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</si>
  <si>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</si>
  <si>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</si>
  <si>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</si>
  <si>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</si>
  <si>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</si>
  <si>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</si>
  <si>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</si>
  <si>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</si>
  <si>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</si>
  <si>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</si>
  <si>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</si>
  <si>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</si>
  <si>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</si>
  <si>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</si>
  <si>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</si>
  <si>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</si>
  <si>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</si>
  <si>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</si>
  <si>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</si>
  <si>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</si>
  <si>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</si>
  <si>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</si>
  <si>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</si>
  <si>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</si>
  <si>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</si>
  <si>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</si>
  <si>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</si>
  <si>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</si>
  <si>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</si>
  <si>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</si>
  <si>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</si>
  <si>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</si>
  <si>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</si>
  <si>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</si>
  <si>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</si>
  <si>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</si>
  <si>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</si>
  <si>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</si>
  <si>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</si>
  <si>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</si>
  <si>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</si>
  <si>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</si>
  <si>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</si>
  <si>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</si>
  <si>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</si>
  <si>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</si>
  <si>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</si>
  <si>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</si>
  <si>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</si>
  <si>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</si>
  <si>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</si>
  <si>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</si>
  <si>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</si>
  <si>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</si>
  <si>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</si>
  <si>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</si>
  <si>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</si>
  <si>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</si>
  <si>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</si>
  <si>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</si>
  <si>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</si>
  <si>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</si>
  <si>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</si>
  <si>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</si>
  <si>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</si>
  <si>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</si>
  <si>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</si>
  <si>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</si>
  <si>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</si>
  <si>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</si>
  <si>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</si>
  <si>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</si>
  <si>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</si>
  <si>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</si>
  <si>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</si>
  <si>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</si>
  <si>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</si>
  <si>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</si>
  <si>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</si>
  <si>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</si>
  <si>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</si>
  <si>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</si>
  <si>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</si>
  <si>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</si>
  <si>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</si>
  <si>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</si>
  <si>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</si>
  <si>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</si>
  <si>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</si>
  <si>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</si>
  <si>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</si>
  <si>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</si>
  <si>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</si>
  <si>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</si>
  <si>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</si>
  <si>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</si>
  <si>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</si>
  <si>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</si>
  <si>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</si>
  <si>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</si>
  <si>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</si>
  <si>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</si>
  <si>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</si>
  <si>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</si>
  <si>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</si>
  <si>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</si>
  <si>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</si>
  <si>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</si>
  <si>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</si>
  <si>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</si>
  <si>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</si>
  <si>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</si>
  <si>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</si>
  <si>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</si>
  <si>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</si>
  <si>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</si>
  <si>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</si>
  <si>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</si>
  <si>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</si>
  <si>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</si>
  <si>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</si>
  <si>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</si>
  <si>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</si>
  <si>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</si>
  <si>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</si>
  <si>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</si>
  <si>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</si>
  <si>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</si>
  <si>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</si>
  <si>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</si>
  <si>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</si>
  <si>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</si>
  <si>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</si>
  <si>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</si>
  <si>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</si>
  <si>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</si>
  <si>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</si>
  <si>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</si>
  <si>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</si>
  <si>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</si>
  <si>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</si>
  <si>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</si>
  <si>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</si>
  <si>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</si>
  <si>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</si>
  <si>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</si>
  <si>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</si>
  <si>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</si>
  <si>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</si>
  <si>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</si>
  <si>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</si>
  <si>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</si>
  <si>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</si>
  <si>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</si>
  <si>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</si>
  <si>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</si>
  <si>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</si>
  <si>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</si>
  <si>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</si>
  <si>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</si>
  <si>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</si>
  <si>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</si>
  <si>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</si>
  <si>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</si>
  <si>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</si>
  <si>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</si>
  <si>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</si>
  <si>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</si>
  <si>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</si>
  <si>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</si>
  <si>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</si>
  <si>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</si>
  <si>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</si>
  <si>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</si>
  <si>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</si>
  <si>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</si>
  <si>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</si>
  <si>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</si>
  <si>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</si>
  <si>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</si>
  <si>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</si>
  <si>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</si>
  <si>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</si>
  <si>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</si>
  <si>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</si>
  <si>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</si>
  <si>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</si>
  <si>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</si>
  <si>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</si>
  <si>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</si>
  <si>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</si>
  <si>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</si>
  <si>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</si>
  <si>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</si>
  <si>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</si>
  <si>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</si>
  <si>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</si>
  <si>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</si>
  <si>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</si>
  <si>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</si>
  <si>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</si>
  <si>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</si>
  <si>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</si>
  <si>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</si>
  <si>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</si>
  <si>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</si>
  <si>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</si>
  <si>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</si>
  <si>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</si>
  <si>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</si>
  <si>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</si>
  <si>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</si>
  <si>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</si>
  <si>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</si>
  <si>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</si>
  <si>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</si>
  <si>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</si>
  <si>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</si>
  <si>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</si>
  <si>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</si>
  <si>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</si>
  <si>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</si>
  <si>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</si>
  <si>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</si>
  <si>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</si>
  <si>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</si>
  <si>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</si>
  <si>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</si>
  <si>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</si>
  <si>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</si>
  <si>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</si>
  <si>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</si>
  <si>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</si>
  <si>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</si>
  <si>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</si>
  <si>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</si>
  <si>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</si>
  <si>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</si>
  <si>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</si>
  <si>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</si>
  <si>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</si>
  <si>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</si>
  <si>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</si>
  <si>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</si>
  <si>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</si>
  <si>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</si>
  <si>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</si>
  <si>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</si>
  <si>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</si>
  <si>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</si>
  <si>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</si>
  <si>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</si>
  <si>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</si>
  <si>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</si>
  <si>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</si>
  <si>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</si>
  <si>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</si>
  <si>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</si>
  <si>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</si>
  <si>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</si>
  <si>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</si>
  <si>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</si>
  <si>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</si>
  <si>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</si>
  <si>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</si>
  <si>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</si>
  <si>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</si>
  <si>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</si>
  <si>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</si>
  <si>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</si>
  <si>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</si>
  <si>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</si>
  <si>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</si>
  <si>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</si>
  <si>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</si>
  <si>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</si>
  <si>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</si>
  <si>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</si>
  <si>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</si>
  <si>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</si>
  <si>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</si>
  <si>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</si>
  <si>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</si>
  <si>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</si>
  <si>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</si>
  <si>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</si>
  <si>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</si>
  <si>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</si>
  <si>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</si>
  <si>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</si>
  <si>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</si>
  <si>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</si>
  <si>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</si>
  <si>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</si>
  <si>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</si>
  <si>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</si>
  <si>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</si>
  <si>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</si>
  <si>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</si>
  <si>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</si>
  <si>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</si>
  <si>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</si>
  <si>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</si>
  <si>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</si>
  <si>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</si>
  <si>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</si>
  <si>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</si>
  <si>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</si>
  <si>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</si>
  <si>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</si>
  <si>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</si>
  <si>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</si>
  <si>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</si>
  <si>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</si>
  <si>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</si>
  <si>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</si>
  <si>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</si>
  <si>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</si>
  <si>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</si>
  <si>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</si>
  <si>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</si>
  <si>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</si>
  <si>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</si>
  <si>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</si>
  <si>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</si>
  <si>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</si>
  <si>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</si>
  <si>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</si>
  <si>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</si>
  <si>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</si>
  <si>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</si>
  <si>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</si>
  <si>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</si>
  <si>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</si>
  <si>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</si>
  <si>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</si>
  <si>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</si>
  <si>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</si>
  <si>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</si>
  <si>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</si>
  <si>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</si>
  <si>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</si>
  <si>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</si>
  <si>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</si>
  <si>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</si>
  <si>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</si>
  <si>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</si>
  <si>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</si>
  <si>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</si>
  <si>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</si>
  <si>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</si>
  <si>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</si>
  <si>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</si>
  <si>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</si>
  <si>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</si>
  <si>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</si>
  <si>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</si>
  <si>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</si>
  <si>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</si>
  <si>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</si>
  <si>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</si>
  <si>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</si>
  <si>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</si>
  <si>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</si>
  <si>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</si>
  <si>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</si>
  <si>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</si>
  <si>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</si>
  <si>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</si>
  <si>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</si>
  <si>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</si>
  <si>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</si>
  <si>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</si>
  <si>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</si>
  <si>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</si>
  <si>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</si>
  <si>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</si>
  <si>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</si>
  <si>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</si>
  <si>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</si>
  <si>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</si>
  <si>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</si>
  <si>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</si>
  <si>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</si>
  <si>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</si>
  <si>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</si>
  <si>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</si>
  <si>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</si>
  <si>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</si>
  <si>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</si>
  <si>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</si>
  <si>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</si>
  <si>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</si>
  <si>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</si>
  <si>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</si>
  <si>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</si>
  <si>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</si>
  <si>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</si>
  <si>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</si>
  <si>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</si>
  <si>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</si>
  <si>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</si>
  <si>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</si>
  <si>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</si>
  <si>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</si>
  <si>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</si>
  <si>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</si>
  <si>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</si>
  <si>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</si>
  <si>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</si>
  <si>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</si>
  <si>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</si>
  <si>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</si>
  <si>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</si>
  <si>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</si>
  <si>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</si>
  <si>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</si>
  <si>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</si>
  <si>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</si>
  <si>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</si>
  <si>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</si>
  <si>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</si>
  <si>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</si>
  <si>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</si>
  <si>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</si>
  <si>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</si>
  <si>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</si>
  <si>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</si>
  <si>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</si>
  <si>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</si>
  <si>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</si>
  <si>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</si>
  <si>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</si>
  <si>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</si>
  <si>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</si>
  <si>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</si>
  <si>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</si>
  <si>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</si>
  <si>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</si>
  <si>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</si>
  <si>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</si>
  <si>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</si>
  <si>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</si>
  <si>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</si>
  <si>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</si>
  <si>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</si>
  <si>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</si>
  <si>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</si>
  <si>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</si>
  <si>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</si>
  <si>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</si>
  <si>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</si>
  <si>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</si>
  <si>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</si>
  <si>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</si>
  <si>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</si>
  <si>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</si>
  <si>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</si>
  <si>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</si>
  <si>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</si>
  <si>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</si>
  <si>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</si>
  <si>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</si>
  <si>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</si>
  <si>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</si>
  <si>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</si>
  <si>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</si>
  <si>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</si>
  <si>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</si>
  <si>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</si>
  <si>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</si>
  <si>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</si>
  <si>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</si>
  <si>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</si>
  <si>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</si>
  <si>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</si>
  <si>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</si>
  <si>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</si>
  <si>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</si>
  <si>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</si>
  <si>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</si>
  <si>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</si>
  <si>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</si>
  <si>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</si>
  <si>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</si>
  <si>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</si>
  <si>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</si>
  <si>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</si>
  <si>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</si>
  <si>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</si>
  <si>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</si>
  <si>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</si>
  <si>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</si>
  <si>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</si>
  <si>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</si>
  <si>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</si>
  <si>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</si>
  <si>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</si>
  <si>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</si>
  <si>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</si>
  <si>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</si>
  <si>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</si>
  <si>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</si>
  <si>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</si>
  <si>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</si>
  <si>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</si>
  <si>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</si>
  <si>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</si>
  <si>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</si>
  <si>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</si>
  <si>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</si>
  <si>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</si>
  <si>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</si>
  <si>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</si>
  <si>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</si>
  <si>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</si>
  <si>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</si>
  <si>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</si>
  <si>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</si>
  <si>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</si>
  <si>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</si>
  <si>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</si>
  <si>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</si>
  <si>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</si>
  <si>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</si>
  <si>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</si>
  <si>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</si>
  <si>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</si>
  <si>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</si>
  <si>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</si>
  <si>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</si>
  <si>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</si>
  <si>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</si>
  <si>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</si>
  <si>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</si>
  <si>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</si>
  <si>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</si>
  <si>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</si>
  <si>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</si>
  <si>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</si>
  <si>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</si>
  <si>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</si>
  <si>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</si>
  <si>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</si>
  <si>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</si>
  <si>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</si>
  <si>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</si>
  <si>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</si>
  <si>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</si>
  <si>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</si>
  <si>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</si>
  <si>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</si>
  <si>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</si>
  <si>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</si>
  <si>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</si>
  <si>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</si>
  <si>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</si>
  <si>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</si>
  <si>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</si>
  <si>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</si>
  <si>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</si>
  <si>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</si>
  <si>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</si>
  <si>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</si>
  <si>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</si>
  <si>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</si>
  <si>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</si>
  <si>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</si>
  <si>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</si>
  <si>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</si>
  <si>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</si>
  <si>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</si>
  <si>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</si>
  <si>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</si>
  <si>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</si>
  <si>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</si>
  <si>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</si>
  <si>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</si>
  <si>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</si>
  <si>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</si>
  <si>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</si>
  <si>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</si>
  <si>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</si>
  <si>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</si>
  <si>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</si>
  <si>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</si>
  <si>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</si>
  <si>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</si>
  <si>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</si>
  <si>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</si>
  <si>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</si>
  <si>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</si>
  <si>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</si>
  <si>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</si>
  <si>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</si>
  <si>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</si>
  <si>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</si>
  <si>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</si>
  <si>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</si>
  <si>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</si>
  <si>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</si>
  <si>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</si>
  <si>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</si>
  <si>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</si>
  <si>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</si>
  <si>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</si>
  <si>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</si>
  <si>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</si>
  <si>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</si>
  <si>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</si>
  <si>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</si>
  <si>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</si>
  <si>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</si>
  <si>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</si>
  <si>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</si>
  <si>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</si>
  <si>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</si>
  <si>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</si>
  <si>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</si>
  <si>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</si>
  <si>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</si>
  <si>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</si>
  <si>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</si>
  <si>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</si>
  <si>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</si>
  <si>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</si>
  <si>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</si>
  <si>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</si>
  <si>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</si>
  <si>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</si>
  <si>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</si>
  <si>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</si>
  <si>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</si>
  <si>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</si>
  <si>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</si>
  <si>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</si>
  <si>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</si>
  <si>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</si>
  <si>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</si>
  <si>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</si>
  <si>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</si>
  <si>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</si>
  <si>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</si>
  <si>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</si>
  <si>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</si>
  <si>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</si>
  <si>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</si>
  <si>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</si>
  <si>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</si>
  <si>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</si>
  <si>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</si>
  <si>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</si>
  <si>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</si>
  <si>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</si>
  <si>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</si>
  <si>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</si>
  <si>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</si>
  <si>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</si>
  <si>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</si>
  <si>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</si>
  <si>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</si>
  <si>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</si>
  <si>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</si>
  <si>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</si>
  <si>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</si>
  <si>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</si>
  <si>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</si>
  <si>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</si>
  <si>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</si>
  <si>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</si>
  <si>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</si>
  <si>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</si>
  <si>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</si>
  <si>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</si>
  <si>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</si>
  <si>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</si>
  <si>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</si>
  <si>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</si>
  <si>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</si>
  <si>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</si>
  <si>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</si>
  <si>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</si>
  <si>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</si>
  <si>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</si>
  <si>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</si>
  <si>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</si>
  <si>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</si>
  <si>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</si>
  <si>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</si>
  <si>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</si>
  <si>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</si>
  <si>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</si>
  <si>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</si>
  <si>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</si>
  <si>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</si>
  <si>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</si>
  <si>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</si>
  <si>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</si>
  <si>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</si>
  <si>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</si>
  <si>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</si>
  <si>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</si>
  <si>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</si>
  <si>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</si>
  <si>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</si>
  <si>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</si>
  <si>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</si>
  <si>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</si>
  <si>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</si>
  <si>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</si>
  <si>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</si>
  <si>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</si>
  <si>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</si>
  <si>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</si>
  <si>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</si>
  <si>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</si>
  <si>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</si>
  <si>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</si>
  <si>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</si>
  <si>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</si>
  <si>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</si>
  <si>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</si>
  <si>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</si>
  <si>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</si>
  <si>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</si>
  <si>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</si>
  <si>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</si>
  <si>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</si>
  <si>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</si>
  <si>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</si>
  <si>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</si>
  <si>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</si>
  <si>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</si>
  <si>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</si>
  <si>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</si>
  <si>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</si>
  <si>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</si>
  <si>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</si>
  <si>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</si>
  <si>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</si>
  <si>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</si>
  <si>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</si>
  <si>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</si>
  <si>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</si>
  <si>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</si>
  <si>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</si>
  <si>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</si>
  <si>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</si>
  <si>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</si>
  <si>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</si>
  <si>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</si>
  <si>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</si>
  <si>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</si>
  <si>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</si>
  <si>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</si>
  <si>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</si>
  <si>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</si>
  <si>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</si>
  <si>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</si>
  <si>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</si>
  <si>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</si>
  <si>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</si>
  <si>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</si>
  <si>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</si>
  <si>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</si>
  <si>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</si>
  <si>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</si>
  <si>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</si>
  <si>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</si>
  <si>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</si>
  <si>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</si>
  <si>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</si>
  <si>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</si>
  <si>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</si>
  <si>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</si>
  <si>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</si>
  <si>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</si>
  <si>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</si>
  <si>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</si>
  <si>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</si>
  <si>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</si>
  <si>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</si>
  <si>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</si>
  <si>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</si>
  <si>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</si>
  <si>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</si>
  <si>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</si>
  <si>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</si>
  <si>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</si>
  <si>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</si>
  <si>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</si>
  <si>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</si>
  <si>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</si>
  <si>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</si>
  <si>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</si>
  <si>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</si>
  <si>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</si>
  <si>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</si>
  <si>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</si>
  <si>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</si>
  <si>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</si>
  <si>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</si>
  <si>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</si>
  <si>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</si>
  <si>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</si>
  <si>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</si>
  <si>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</si>
  <si>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</si>
  <si>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</si>
  <si>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</si>
  <si>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</si>
  <si>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</si>
  <si>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</si>
  <si>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</si>
  <si>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</si>
  <si>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</si>
  <si>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</si>
  <si>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</si>
  <si>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</si>
  <si>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</si>
  <si>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</si>
  <si>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</si>
  <si>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</si>
  <si>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</si>
  <si>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</si>
  <si>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</si>
  <si>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</si>
  <si>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</si>
  <si>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</si>
  <si>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</si>
  <si>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</si>
  <si>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</si>
  <si>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</si>
  <si>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</si>
  <si>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</si>
  <si>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</si>
  <si>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</si>
  <si>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</si>
  <si>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</si>
  <si>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</si>
  <si>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</si>
  <si>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</si>
  <si>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</si>
  <si>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</si>
  <si>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</si>
  <si>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</si>
  <si>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</si>
  <si>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</si>
  <si>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</si>
  <si>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</si>
  <si>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</si>
  <si>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</si>
  <si>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</si>
  <si>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</si>
  <si>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</si>
  <si>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</si>
  <si>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</si>
  <si>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</si>
  <si>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</si>
  <si>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</si>
  <si>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</si>
  <si>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</si>
  <si>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</si>
  <si>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</si>
  <si>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</si>
  <si>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</si>
  <si>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</si>
  <si>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</si>
  <si>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</si>
  <si>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</si>
  <si>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</si>
  <si>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</si>
  <si>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</si>
  <si>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</si>
  <si>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</si>
  <si>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</si>
  <si>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</si>
  <si>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</si>
  <si>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</si>
  <si>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</si>
  <si>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</si>
  <si>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</si>
  <si>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</si>
  <si>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</si>
  <si>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</si>
  <si>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</si>
  <si>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</si>
  <si>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</si>
  <si>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</si>
  <si>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</si>
  <si>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</si>
  <si>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</si>
  <si>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</si>
  <si>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</si>
  <si>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</si>
  <si>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</si>
  <si>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</si>
  <si>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</si>
  <si>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</si>
  <si>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</si>
  <si>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</si>
  <si>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</si>
  <si>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</si>
  <si>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</si>
  <si>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</si>
  <si>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</si>
  <si>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</si>
  <si>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</si>
  <si>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</si>
  <si>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</si>
  <si>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</si>
  <si>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</si>
  <si>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</si>
  <si>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</si>
  <si>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</si>
  <si>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</si>
  <si>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</si>
  <si>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</si>
  <si>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</si>
  <si>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</si>
  <si>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</si>
  <si>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</si>
  <si>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</si>
  <si>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</si>
  <si>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</si>
  <si>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</si>
  <si>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</si>
  <si>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</si>
  <si>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</si>
  <si>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</si>
  <si>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</si>
  <si>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</si>
  <si>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</si>
  <si>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</si>
  <si>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</si>
  <si>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</si>
  <si>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</si>
  <si>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</si>
  <si>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</si>
  <si>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</si>
  <si>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</si>
  <si>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</si>
  <si>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</si>
  <si>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</si>
  <si>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</si>
  <si>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</si>
  <si>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</si>
  <si>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</si>
  <si>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</si>
  <si>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</si>
  <si>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</si>
  <si>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</si>
  <si>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</si>
  <si>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</si>
  <si>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</si>
  <si>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</si>
  <si>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</si>
  <si>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</si>
  <si>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</si>
  <si>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</si>
  <si>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</si>
  <si>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</si>
  <si>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</si>
  <si>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</si>
  <si>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</si>
  <si>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</si>
  <si>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</si>
  <si>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</si>
  <si>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</si>
  <si>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</si>
  <si>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</si>
  <si>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</si>
  <si>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</si>
  <si>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</si>
  <si>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</si>
  <si>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</si>
  <si>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</si>
  <si>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</si>
  <si>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</si>
  <si>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</si>
  <si>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</si>
  <si>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</si>
  <si>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</si>
  <si>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</si>
  <si>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</si>
  <si>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</si>
  <si>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</si>
  <si>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</si>
  <si>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</si>
  <si>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</si>
  <si>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</si>
  <si>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</si>
  <si>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</si>
  <si>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</si>
  <si>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</si>
  <si>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</si>
  <si>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</si>
  <si>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</si>
  <si>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</si>
  <si>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</si>
  <si>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</si>
  <si>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</si>
  <si>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</si>
  <si>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</si>
  <si>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</si>
  <si>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</si>
  <si>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</si>
  <si>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</si>
  <si>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</si>
  <si>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</si>
  <si>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</si>
  <si>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</si>
  <si>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</si>
  <si>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</si>
  <si>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</si>
  <si>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</si>
  <si>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</si>
  <si>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</si>
  <si>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</si>
  <si>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</si>
  <si>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</si>
  <si>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</si>
  <si>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</si>
  <si>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</si>
  <si>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</si>
  <si>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</si>
  <si>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</si>
  <si>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</si>
  <si>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</si>
  <si>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</si>
  <si>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</si>
  <si>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</si>
  <si>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</si>
  <si>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</si>
  <si>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</si>
  <si>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</si>
  <si>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</si>
  <si>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</si>
  <si>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</si>
  <si>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</si>
  <si>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</si>
  <si>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</si>
  <si>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</si>
  <si>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</si>
  <si>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</si>
  <si>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</si>
  <si>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</si>
  <si>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</si>
  <si>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</si>
  <si>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</si>
  <si>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</si>
  <si>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</si>
  <si>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</si>
  <si>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</si>
  <si>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</si>
  <si>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</si>
  <si>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</si>
  <si>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</si>
  <si>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</si>
  <si>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</si>
  <si>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</si>
  <si>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</si>
  <si>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</si>
  <si>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</si>
  <si>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</si>
  <si>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</si>
  <si>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</si>
  <si>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</si>
  <si>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</si>
  <si>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</si>
  <si>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</si>
  <si>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</si>
  <si>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</si>
  <si>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</si>
  <si>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</si>
  <si>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</si>
  <si>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</si>
  <si>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</si>
  <si>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</si>
  <si>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</si>
  <si>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</si>
  <si>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</si>
  <si>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</si>
  <si>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</si>
  <si>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</si>
  <si>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</si>
  <si>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</si>
  <si>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</si>
  <si>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</si>
  <si>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</si>
  <si>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</si>
  <si>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</si>
  <si>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</si>
  <si>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</si>
  <si>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</si>
  <si>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</si>
  <si>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</si>
  <si>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</si>
  <si>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</si>
  <si>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</si>
  <si>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</si>
  <si>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</si>
  <si>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</si>
  <si>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</si>
  <si>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</si>
  <si>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</si>
  <si>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</si>
  <si>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</si>
  <si>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</si>
  <si>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</si>
  <si>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</si>
  <si>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</si>
  <si>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</si>
  <si>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</si>
  <si>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</si>
  <si>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</si>
  <si>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</si>
  <si>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</si>
  <si>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</si>
  <si>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</si>
  <si>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</si>
  <si>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</si>
  <si>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</si>
  <si>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</si>
  <si>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</si>
  <si>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</si>
  <si>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</si>
  <si>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</si>
  <si>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</si>
  <si>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</si>
  <si>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</si>
  <si>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</si>
  <si>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</si>
  <si>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</si>
  <si>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</si>
  <si>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</si>
  <si>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</si>
  <si>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</si>
  <si>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</si>
  <si>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</si>
  <si>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</si>
  <si>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</si>
  <si>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</si>
  <si>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</si>
  <si>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</si>
  <si>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</si>
  <si>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</si>
  <si>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</si>
  <si>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</si>
  <si>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</si>
  <si>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</si>
  <si>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</si>
  <si>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</si>
  <si>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</si>
  <si>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</si>
  <si>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</si>
  <si>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</si>
  <si>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</si>
  <si>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</si>
  <si>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</si>
  <si>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</si>
  <si>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</si>
  <si>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</si>
  <si>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</si>
  <si>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</si>
  <si>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</si>
  <si>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</si>
  <si>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</si>
  <si>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</si>
  <si>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</si>
  <si>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</si>
  <si>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</si>
  <si>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</si>
  <si>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</si>
  <si>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</si>
  <si>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</si>
  <si>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</si>
  <si>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</si>
  <si>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</si>
  <si>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</si>
  <si>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</si>
  <si>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</si>
  <si>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</si>
  <si>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</si>
  <si>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</si>
  <si>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</si>
  <si>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</si>
  <si>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</si>
  <si>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</si>
  <si>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</si>
  <si>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</si>
  <si>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</si>
  <si>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</si>
  <si>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</si>
  <si>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</si>
  <si>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</si>
  <si>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</si>
  <si>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</si>
  <si>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</si>
  <si>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</si>
  <si>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</si>
  <si>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</si>
  <si>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</si>
  <si>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</si>
  <si>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</si>
  <si>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</si>
  <si>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</si>
  <si>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</si>
  <si>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</si>
  <si>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</si>
  <si>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</si>
  <si>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</si>
  <si>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</si>
  <si>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</si>
  <si>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</si>
  <si>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</si>
  <si>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</si>
  <si>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</si>
  <si>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</si>
  <si>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</si>
  <si>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</si>
  <si>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</si>
  <si>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</si>
  <si>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</si>
  <si>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</si>
  <si>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</si>
  <si>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</si>
  <si>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</si>
  <si>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</si>
  <si>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</si>
  <si>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</si>
  <si>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</si>
  <si>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</si>
  <si>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</si>
  <si>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</si>
  <si>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</si>
  <si>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</si>
  <si>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</si>
  <si>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</si>
  <si>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</si>
  <si>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</si>
  <si>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</si>
  <si>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</si>
  <si>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</si>
  <si>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</si>
  <si>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</si>
  <si>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</si>
  <si>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</si>
  <si>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</si>
  <si>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</si>
  <si>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</si>
  <si>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</si>
  <si>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</si>
  <si>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</si>
  <si>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</si>
  <si>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</si>
  <si>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</si>
  <si>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</si>
  <si>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</si>
  <si>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</si>
  <si>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</si>
  <si>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</si>
  <si>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</si>
  <si>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</si>
  <si>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</si>
  <si>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</si>
  <si>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</si>
  <si>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</si>
  <si>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</si>
  <si>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</si>
  <si>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</si>
  <si>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</si>
  <si>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</si>
  <si>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</si>
  <si>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</si>
  <si>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</si>
  <si>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</si>
  <si>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</si>
  <si>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</si>
  <si>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</si>
  <si>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</si>
  <si>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</si>
  <si>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</si>
  <si>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</si>
  <si>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</si>
  <si>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</si>
  <si>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</si>
  <si>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</si>
  <si>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</si>
  <si>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</si>
  <si>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</si>
  <si>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</si>
  <si>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</si>
  <si>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</si>
  <si>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</si>
  <si>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</si>
  <si>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</si>
  <si>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</si>
  <si>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</si>
  <si>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</si>
  <si>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</si>
  <si>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</si>
  <si>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</si>
  <si>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</si>
  <si>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</si>
  <si>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</si>
  <si>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</si>
  <si>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</si>
  <si>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</si>
  <si>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</si>
  <si>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</si>
  <si>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</si>
  <si>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</si>
  <si>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</si>
  <si>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</si>
  <si>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</si>
  <si>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</si>
  <si>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</si>
  <si>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</si>
  <si>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</si>
  <si>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</si>
  <si>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</si>
  <si>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</si>
  <si>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</si>
  <si>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</si>
  <si>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</si>
  <si>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</si>
  <si>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</si>
  <si>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</si>
  <si>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</si>
  <si>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</si>
  <si>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</si>
  <si>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</si>
  <si>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</si>
  <si>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</si>
  <si>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</si>
  <si>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</si>
  <si>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</si>
  <si>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</si>
  <si>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</si>
  <si>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</si>
  <si>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</si>
  <si>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</si>
  <si>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</si>
  <si>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</si>
  <si>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</si>
  <si>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</si>
  <si>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</si>
  <si>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</si>
  <si>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</si>
  <si>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</si>
  <si>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</si>
  <si>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</si>
  <si>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</si>
  <si>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</si>
  <si>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</si>
  <si>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</si>
  <si>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</si>
  <si>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</si>
  <si>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</si>
  <si>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</si>
  <si>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</si>
  <si>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</si>
  <si>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</si>
  <si>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</si>
  <si>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</si>
  <si>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</si>
  <si>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</si>
  <si>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</si>
  <si>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</si>
  <si>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</si>
  <si>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</si>
  <si>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</si>
  <si>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</si>
  <si>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</si>
  <si>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</si>
  <si>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</si>
  <si>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</si>
  <si>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</si>
  <si>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</si>
  <si>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</si>
  <si>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</si>
  <si>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</si>
  <si>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</si>
  <si>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</si>
  <si>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</si>
  <si>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</si>
  <si>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</si>
  <si>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</si>
  <si>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</si>
  <si>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</si>
  <si>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</si>
  <si>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</si>
  <si>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</si>
  <si>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</si>
  <si>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</si>
  <si>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</si>
  <si>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</si>
  <si>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</si>
  <si>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</si>
  <si>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</si>
  <si>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</si>
  <si>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</si>
  <si>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</si>
  <si>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</si>
  <si>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</si>
  <si>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</si>
  <si>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</si>
  <si>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</si>
  <si>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</si>
  <si>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</si>
  <si>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</si>
  <si>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</si>
  <si>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</si>
  <si>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</si>
  <si>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</si>
  <si>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</si>
  <si>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</si>
  <si>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</si>
  <si>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</si>
  <si>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</si>
  <si>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</si>
  <si>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</si>
  <si>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</si>
  <si>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</si>
  <si>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</si>
  <si>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</si>
  <si>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</si>
  <si>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</si>
  <si>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</si>
  <si>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</si>
  <si>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</si>
  <si>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</si>
  <si>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</si>
  <si>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</si>
  <si>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</si>
  <si>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</si>
  <si>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</si>
  <si>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</si>
  <si>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</si>
  <si>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</si>
  <si>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</si>
  <si>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</si>
  <si>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</si>
  <si>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</si>
  <si>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</si>
  <si>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</si>
  <si>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</si>
  <si>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</si>
  <si>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</si>
  <si>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</si>
  <si>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</si>
  <si>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</si>
  <si>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</si>
  <si>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</si>
  <si>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</si>
  <si>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</si>
  <si>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</si>
  <si>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</si>
  <si>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</si>
  <si>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</si>
  <si>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</si>
  <si>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</si>
  <si>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</si>
  <si>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</si>
  <si>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</si>
  <si>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</si>
  <si>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</si>
  <si>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</si>
  <si>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</si>
  <si>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</si>
  <si>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</si>
  <si>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</si>
  <si>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</si>
  <si>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</si>
  <si>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</si>
  <si>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</si>
  <si>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</si>
  <si>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</si>
  <si>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</si>
  <si>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</si>
  <si>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</si>
  <si>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</si>
  <si>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</si>
  <si>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</si>
  <si>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</si>
  <si>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</si>
  <si>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</si>
  <si>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</si>
  <si>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</si>
  <si>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</si>
  <si>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</si>
  <si>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</si>
  <si>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</si>
  <si>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</si>
  <si>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</si>
  <si>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</si>
  <si>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</si>
  <si>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</si>
  <si>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</si>
  <si>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</si>
  <si>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</si>
  <si>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</si>
  <si>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</si>
  <si>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</si>
  <si>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</si>
  <si>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</si>
  <si>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</si>
  <si>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</si>
  <si>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</si>
  <si>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</si>
  <si>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</si>
  <si>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</si>
  <si>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</si>
  <si>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</si>
  <si>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</si>
  <si>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</si>
  <si>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</si>
  <si>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</si>
  <si>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</si>
  <si>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</si>
  <si>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</si>
  <si>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</si>
  <si>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</si>
  <si>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</si>
  <si>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</si>
  <si>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</si>
  <si>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</si>
  <si>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</si>
  <si>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</si>
  <si>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</si>
  <si>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</si>
  <si>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</si>
  <si>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</si>
  <si>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</si>
  <si>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</si>
  <si>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</si>
  <si>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</si>
  <si>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</si>
  <si>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</si>
  <si>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</si>
  <si>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</si>
  <si>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</si>
  <si>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</si>
  <si>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</si>
  <si>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</si>
  <si>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</si>
  <si>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</si>
  <si>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</si>
  <si>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</si>
  <si>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</si>
  <si>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</si>
  <si>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</si>
  <si>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</si>
  <si>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</si>
  <si>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</si>
  <si>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</si>
  <si>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</si>
  <si>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</si>
  <si>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</si>
  <si>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</si>
  <si>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</si>
  <si>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</si>
  <si>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</si>
  <si>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</si>
  <si>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</si>
  <si>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</si>
  <si>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</si>
  <si>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</si>
  <si>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</si>
  <si>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</si>
  <si>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</si>
  <si>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</si>
  <si>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</si>
  <si>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</si>
  <si>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</si>
  <si>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</si>
  <si>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</si>
  <si>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</si>
  <si>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</si>
  <si>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</si>
  <si>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</si>
  <si>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</si>
  <si>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</si>
  <si>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</si>
  <si>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</si>
  <si>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</si>
  <si>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</si>
  <si>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</si>
  <si>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</si>
  <si>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</si>
  <si>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</si>
  <si>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</si>
  <si>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</si>
  <si>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</si>
  <si>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</si>
  <si>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</si>
  <si>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</si>
  <si>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</si>
  <si>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</si>
  <si>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</si>
  <si>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</si>
  <si>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</si>
  <si>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</si>
  <si>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</si>
  <si>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</si>
  <si>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</si>
  <si>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</si>
  <si>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</si>
  <si>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</si>
  <si>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</si>
  <si>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</si>
  <si>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</si>
  <si>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</si>
  <si>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</si>
  <si>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</si>
  <si>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</si>
  <si>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</si>
  <si>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</si>
  <si>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</si>
  <si>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</si>
  <si>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</si>
  <si>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</si>
  <si>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</si>
  <si>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</si>
  <si>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</si>
  <si>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</si>
  <si>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</si>
  <si>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</si>
  <si>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</si>
  <si>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</si>
  <si>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</si>
  <si>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</si>
  <si>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</si>
  <si>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</si>
  <si>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</si>
  <si>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</si>
  <si>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</si>
  <si>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</si>
  <si>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</si>
  <si>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</si>
  <si>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</si>
  <si>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</si>
  <si>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</si>
  <si>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</si>
  <si>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</si>
  <si>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</si>
  <si>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</si>
  <si>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</si>
  <si>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</si>
  <si>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</si>
  <si>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</si>
  <si>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</si>
  <si>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</si>
  <si>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</si>
  <si>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</si>
  <si>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</si>
  <si>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</si>
  <si>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</si>
  <si>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</si>
  <si>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</si>
  <si>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</si>
  <si>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</si>
  <si>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</si>
  <si>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</si>
  <si>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</si>
  <si>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</si>
  <si>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</si>
  <si>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</si>
  <si>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</si>
  <si>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</si>
  <si>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</si>
  <si>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</si>
  <si>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</si>
  <si>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</si>
  <si>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</si>
  <si>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</si>
  <si>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</si>
  <si>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</si>
  <si>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</si>
  <si>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</si>
  <si>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</si>
  <si>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</si>
  <si>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</si>
  <si>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</si>
  <si>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</si>
  <si>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</si>
  <si>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</si>
  <si>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</si>
  <si>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</si>
  <si>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</si>
  <si>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</si>
  <si>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</si>
  <si>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</si>
  <si>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</si>
  <si>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</si>
  <si>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</si>
  <si>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</si>
  <si>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</si>
  <si>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</si>
  <si>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</si>
  <si>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</si>
  <si>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</si>
  <si>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</si>
  <si>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</si>
  <si>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</si>
  <si>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</si>
  <si>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</si>
  <si>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</si>
  <si>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</si>
  <si>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</si>
  <si>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</si>
  <si>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</si>
  <si>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</si>
  <si>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</si>
  <si>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</si>
  <si>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</si>
  <si>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</si>
  <si>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</si>
  <si>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</si>
  <si>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</si>
  <si>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</si>
  <si>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</si>
  <si>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</si>
  <si>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</si>
  <si>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</si>
  <si>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</si>
  <si>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</si>
  <si>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</si>
  <si>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</si>
  <si>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</si>
  <si>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</si>
  <si>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</si>
  <si>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</si>
  <si>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</si>
  <si>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</si>
  <si>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</si>
  <si>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</si>
  <si>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</si>
  <si>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</si>
  <si>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</si>
  <si>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</si>
  <si>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</si>
  <si>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</si>
  <si>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</si>
  <si>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</si>
  <si>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</si>
  <si>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</si>
  <si>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</si>
  <si>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</si>
  <si>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</si>
  <si>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</si>
  <si>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</si>
  <si>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</si>
  <si>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</si>
  <si>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</si>
  <si>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</si>
  <si>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</si>
  <si>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</si>
  <si>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</si>
  <si>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</si>
  <si>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</si>
  <si>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</si>
  <si>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</si>
  <si>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</si>
  <si>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</si>
  <si>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</si>
  <si>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</si>
  <si>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</si>
  <si>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</si>
  <si>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</si>
  <si>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</si>
  <si>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</si>
  <si>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</si>
  <si>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</si>
  <si>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</si>
  <si>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</si>
  <si>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</si>
  <si>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</si>
  <si>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</si>
  <si>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</si>
  <si>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</si>
  <si>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</si>
  <si>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</si>
  <si>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</si>
  <si>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</si>
  <si>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</si>
  <si>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</si>
  <si>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</si>
  <si>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</si>
  <si>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</si>
  <si>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</si>
  <si>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</si>
  <si>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</si>
  <si>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</si>
  <si>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</si>
  <si>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</si>
  <si>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</si>
  <si>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</si>
  <si>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</si>
  <si>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</si>
  <si>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</si>
  <si>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</si>
  <si>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</si>
  <si>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</si>
  <si>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</si>
  <si>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</si>
  <si>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</si>
  <si>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</si>
  <si>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</si>
  <si>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</si>
  <si>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</si>
  <si>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</si>
  <si>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</si>
  <si>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</si>
  <si>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</si>
  <si>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</si>
  <si>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</si>
  <si>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</si>
  <si>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</si>
  <si>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</si>
  <si>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</si>
  <si>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</si>
  <si>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</si>
  <si>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</si>
  <si>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</si>
  <si>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</si>
  <si>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</si>
  <si>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</si>
  <si>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</si>
  <si>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</si>
  <si>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</si>
  <si>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</si>
  <si>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</si>
  <si>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</si>
  <si>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</si>
  <si>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</si>
  <si>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</si>
  <si>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</si>
  <si>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</si>
  <si>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</si>
  <si>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</si>
  <si>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</si>
  <si>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</si>
  <si>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</si>
  <si>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</si>
  <si>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</si>
  <si>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</si>
  <si>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</si>
  <si>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</si>
  <si>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</si>
  <si>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</si>
  <si>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</si>
  <si>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</si>
  <si>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</si>
  <si>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</si>
  <si>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</si>
  <si>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</si>
  <si>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</si>
  <si>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</si>
  <si>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</si>
  <si>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</si>
  <si>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</si>
  <si>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</si>
  <si>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</si>
  <si>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</si>
  <si>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</si>
  <si>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</si>
  <si>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</si>
  <si>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</si>
  <si>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</si>
  <si>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</si>
  <si>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</si>
  <si>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</si>
  <si>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</si>
  <si>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</si>
  <si>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</si>
  <si>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</si>
  <si>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</si>
  <si>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</si>
  <si>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</si>
  <si>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</si>
  <si>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</si>
  <si>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</si>
  <si>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</si>
  <si>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</si>
  <si>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</si>
  <si>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</si>
  <si>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</si>
  <si>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</si>
  <si>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</si>
  <si>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</si>
  <si>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</si>
  <si>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</si>
  <si>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</si>
  <si>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</si>
  <si>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</si>
  <si>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</si>
  <si>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</si>
  <si>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</si>
  <si>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</si>
  <si>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</si>
  <si>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</si>
  <si>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</si>
  <si>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</si>
  <si>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</si>
  <si>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</si>
  <si>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</si>
  <si>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</si>
  <si>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</si>
  <si>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</si>
  <si>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</si>
  <si>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</si>
  <si>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</si>
  <si>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</si>
  <si>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</si>
  <si>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</si>
  <si>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</si>
  <si>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</si>
  <si>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</si>
  <si>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</si>
  <si>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</si>
  <si>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</si>
  <si>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</si>
  <si>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</si>
  <si>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</si>
  <si>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</si>
  <si>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</si>
  <si>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</si>
  <si>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</si>
  <si>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</si>
  <si>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</si>
  <si>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</si>
  <si>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</si>
  <si>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</si>
  <si>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</si>
  <si>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</si>
  <si>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</si>
  <si>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</si>
  <si>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</si>
  <si>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</si>
  <si>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</si>
  <si>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</si>
  <si>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</si>
  <si>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</si>
  <si>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</si>
  <si>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</si>
  <si>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</si>
  <si>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</si>
  <si>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</si>
  <si>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</si>
  <si>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</si>
  <si>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</si>
  <si>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</si>
  <si>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</si>
  <si>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</si>
  <si>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</si>
  <si>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</si>
  <si>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</si>
  <si>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</si>
  <si>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</si>
  <si>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</si>
  <si>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</si>
  <si>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</si>
  <si>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</si>
  <si>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</si>
  <si>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</si>
  <si>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</si>
  <si>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</si>
  <si>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</si>
  <si>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</si>
  <si>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</si>
  <si>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</si>
  <si>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</si>
  <si>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</si>
  <si>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</si>
  <si>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</si>
  <si>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</si>
  <si>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</si>
  <si>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</si>
  <si>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</si>
  <si>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</si>
  <si>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</si>
  <si>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</si>
  <si>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</si>
  <si>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</si>
  <si>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</si>
  <si>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</si>
  <si>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</si>
  <si>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</si>
  <si>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</si>
  <si>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</si>
  <si>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</si>
  <si>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</si>
  <si>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</si>
  <si>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</si>
  <si>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</si>
  <si>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</si>
  <si>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</si>
  <si>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</si>
  <si>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</si>
  <si>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</si>
  <si>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</si>
  <si>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</si>
  <si>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</si>
  <si>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</si>
  <si>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</si>
  <si>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</si>
  <si>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</si>
  <si>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</si>
  <si>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</si>
  <si>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</si>
  <si>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</si>
  <si>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</si>
  <si>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</si>
  <si>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</si>
  <si>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</si>
  <si>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</si>
  <si>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</si>
  <si>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</si>
  <si>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</si>
  <si>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</si>
  <si>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</si>
  <si>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</si>
  <si>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</si>
  <si>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</si>
  <si>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</si>
  <si>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</si>
  <si>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</si>
  <si>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</si>
  <si>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</si>
  <si>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</si>
  <si>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</si>
  <si>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</si>
  <si>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</si>
  <si>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</si>
  <si>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</si>
  <si>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</si>
  <si>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</si>
  <si>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</si>
  <si>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</si>
  <si>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</si>
  <si>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</si>
  <si>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</si>
  <si>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</si>
  <si>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</si>
  <si>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</si>
  <si>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</si>
  <si>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</si>
  <si>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</si>
  <si>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</si>
  <si>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</si>
  <si>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</si>
  <si>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</si>
  <si>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</si>
  <si>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</si>
  <si>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</si>
  <si>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</si>
  <si>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</si>
  <si>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</si>
  <si>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</si>
  <si>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</si>
  <si>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</si>
  <si>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</si>
  <si>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</si>
  <si>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</si>
  <si>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</si>
  <si>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</si>
  <si>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</si>
  <si>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</si>
  <si>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</si>
  <si>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</si>
  <si>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</si>
  <si>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</si>
  <si>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</si>
  <si>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</si>
  <si>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</si>
  <si>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</si>
  <si>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</si>
  <si>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</si>
  <si>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</si>
  <si>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</si>
  <si>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</si>
  <si>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</si>
  <si>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</si>
  <si>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</si>
  <si>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</si>
  <si>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</si>
  <si>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</si>
  <si>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</si>
  <si>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</si>
  <si>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</si>
  <si>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</si>
  <si>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</si>
  <si>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</si>
  <si>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</si>
  <si>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</si>
  <si>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</si>
  <si>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</si>
  <si>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</si>
  <si>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</si>
  <si>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</si>
  <si>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</si>
  <si>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</si>
  <si>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</si>
  <si>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</si>
  <si>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</si>
  <si>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</si>
  <si>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</si>
  <si>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</si>
  <si>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</si>
  <si>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</si>
  <si>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</si>
  <si>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</si>
  <si>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</si>
  <si>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</si>
  <si>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</si>
  <si>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</si>
  <si>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</si>
  <si>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</si>
  <si>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</si>
  <si>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</si>
  <si>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</si>
  <si>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</si>
  <si>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</si>
  <si>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</si>
  <si>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</si>
  <si>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</si>
  <si>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</si>
  <si>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</si>
  <si>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</si>
  <si>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</si>
  <si>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</si>
  <si>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</si>
  <si>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</si>
  <si>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</si>
  <si>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</si>
  <si>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</si>
  <si>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</si>
  <si>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</si>
  <si>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</si>
  <si>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</si>
  <si>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</si>
  <si>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</si>
  <si>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</si>
  <si>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</si>
  <si>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</si>
  <si>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</si>
  <si>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</si>
  <si>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</si>
  <si>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</si>
  <si>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</si>
  <si>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</si>
  <si>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</si>
  <si>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</si>
  <si>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</si>
  <si>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</si>
  <si>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</si>
  <si>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</si>
  <si>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</si>
  <si>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</si>
  <si>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</si>
  <si>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</si>
  <si>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</si>
  <si>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</si>
  <si>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</si>
  <si>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</si>
  <si>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</si>
  <si>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</si>
  <si>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</si>
  <si>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</si>
  <si>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</si>
  <si>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</si>
  <si>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</si>
  <si>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</si>
  <si>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</si>
  <si>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</si>
  <si>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</si>
  <si>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</si>
  <si>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</si>
  <si>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</si>
  <si>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</si>
  <si>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</si>
  <si>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</si>
  <si>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</si>
  <si>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</si>
  <si>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</si>
  <si>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</si>
  <si>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</si>
  <si>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</si>
  <si>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</si>
  <si>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</si>
  <si>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</si>
  <si>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</si>
  <si>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</si>
  <si>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</si>
  <si>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</si>
  <si>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</si>
  <si>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</si>
  <si>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</si>
  <si>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</si>
  <si>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</si>
  <si>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</si>
  <si>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</si>
  <si>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</si>
  <si>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</si>
  <si>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</si>
  <si>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</si>
  <si>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</si>
  <si>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</si>
  <si>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</si>
  <si>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</si>
  <si>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</si>
  <si>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</si>
  <si>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</si>
  <si>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</si>
  <si>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</si>
  <si>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</si>
  <si>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</si>
  <si>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</si>
  <si>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</si>
  <si>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</si>
  <si>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</si>
  <si>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</si>
  <si>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</si>
  <si>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</si>
  <si>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</si>
  <si>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</si>
  <si>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</si>
  <si>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</si>
  <si>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</si>
  <si>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</si>
  <si>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</si>
  <si>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</si>
  <si>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</si>
  <si>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</si>
  <si>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</si>
  <si>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</si>
  <si>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</si>
  <si>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</si>
  <si>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</si>
  <si>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</si>
  <si>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</si>
  <si>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</si>
  <si>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</si>
  <si>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</si>
  <si>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</si>
  <si>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</si>
  <si>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</si>
  <si>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</si>
  <si>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</si>
  <si>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</si>
  <si>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</si>
  <si>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</si>
  <si>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</si>
  <si>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</si>
  <si>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</si>
  <si>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</si>
  <si>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</si>
  <si>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</si>
  <si>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</si>
  <si>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</si>
  <si>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</si>
  <si>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</si>
  <si>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</si>
  <si>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</si>
  <si>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</si>
  <si>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</si>
  <si>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</si>
  <si>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</si>
  <si>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</si>
  <si>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</si>
  <si>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</si>
  <si>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</si>
  <si>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</si>
  <si>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</si>
  <si>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</si>
  <si>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</si>
  <si>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</si>
  <si>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</si>
  <si>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</si>
  <si>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</si>
  <si>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</si>
  <si>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</si>
  <si>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</si>
  <si>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</si>
  <si>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</si>
  <si>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</si>
  <si>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</si>
  <si>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</si>
  <si>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</si>
  <si>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</si>
  <si>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</si>
  <si>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</si>
  <si>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</si>
  <si>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</si>
  <si>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</si>
  <si>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</si>
  <si>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</si>
  <si>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</si>
  <si>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</si>
  <si>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</si>
  <si>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</si>
  <si>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</si>
  <si>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</si>
  <si>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</si>
  <si>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</si>
  <si>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</si>
  <si>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</si>
  <si>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</si>
  <si>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</si>
  <si>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</si>
  <si>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</si>
  <si>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</si>
  <si>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</si>
  <si>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</si>
  <si>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</si>
  <si>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</si>
  <si>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</si>
  <si>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</si>
  <si>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</si>
  <si>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</si>
  <si>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</si>
  <si>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</si>
  <si>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</si>
  <si>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</si>
  <si>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</si>
  <si>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</si>
  <si>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</si>
  <si>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</si>
  <si>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</si>
  <si>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</si>
  <si>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</si>
  <si>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</si>
  <si>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</si>
  <si>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</si>
  <si>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</si>
  <si>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</si>
  <si>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</si>
  <si>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</si>
  <si>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</si>
  <si>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</si>
  <si>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</si>
  <si>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</si>
  <si>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</si>
  <si>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</si>
  <si>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</si>
  <si>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</si>
  <si>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</si>
  <si>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</si>
  <si>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</si>
  <si>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</si>
  <si>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</si>
  <si>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</si>
  <si>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</si>
  <si>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</si>
  <si>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</si>
  <si>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</si>
  <si>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</si>
  <si>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</si>
  <si>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</si>
  <si>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</si>
  <si>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</si>
  <si>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</si>
  <si>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</si>
  <si>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</si>
  <si>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</si>
  <si>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</si>
  <si>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</si>
  <si>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</si>
  <si>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</si>
  <si>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</si>
  <si>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</si>
  <si>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</si>
  <si>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</si>
  <si>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</si>
  <si>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</si>
  <si>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</si>
  <si>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</si>
  <si>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</si>
  <si>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</si>
  <si>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</si>
  <si>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</si>
  <si>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</si>
  <si>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</si>
  <si>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</si>
  <si>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</si>
  <si>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</si>
  <si>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</si>
  <si>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</si>
  <si>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</si>
  <si>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</si>
  <si>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</si>
  <si>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</si>
  <si>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</si>
  <si>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</si>
  <si>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</si>
  <si>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</si>
  <si>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</si>
  <si>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</si>
  <si>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</si>
  <si>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</si>
  <si>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</si>
  <si>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</si>
  <si>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</si>
  <si>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</si>
  <si>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</si>
  <si>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</si>
  <si>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</si>
  <si>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</si>
  <si>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</si>
  <si>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</si>
  <si>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</si>
  <si>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</si>
  <si>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</si>
  <si>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</si>
  <si>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</si>
  <si>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</si>
  <si>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</si>
  <si>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</si>
  <si>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</si>
  <si>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</si>
  <si>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</si>
  <si>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</si>
  <si>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</si>
  <si>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</si>
  <si>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</si>
  <si>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</si>
  <si>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</si>
  <si>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</si>
  <si>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</si>
  <si>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</si>
  <si>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</si>
  <si>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</si>
  <si>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</si>
  <si>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</si>
  <si>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</si>
  <si>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</si>
  <si>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</si>
  <si>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</si>
  <si>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</si>
  <si>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</si>
  <si>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</si>
  <si>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</si>
  <si>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</si>
  <si>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</si>
  <si>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</si>
  <si>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</si>
  <si>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</si>
  <si>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</si>
  <si>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</si>
  <si>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</si>
  <si>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</si>
  <si>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</si>
  <si>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</si>
  <si>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</si>
  <si>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</si>
  <si>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</si>
  <si>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</si>
  <si>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</si>
  <si>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</si>
  <si>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</si>
  <si>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</si>
  <si>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</si>
  <si>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</si>
  <si>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</si>
  <si>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</si>
  <si>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</si>
  <si>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</si>
  <si>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</si>
  <si>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</si>
  <si>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</si>
  <si>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</si>
  <si>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</si>
  <si>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</si>
  <si>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</si>
  <si>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</si>
  <si>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</si>
  <si>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</si>
  <si>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</si>
  <si>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</si>
  <si>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</si>
  <si>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</si>
  <si>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</si>
  <si>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</si>
  <si>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</si>
  <si>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</si>
  <si>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</si>
  <si>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</si>
  <si>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</si>
  <si>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</si>
  <si>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</si>
  <si>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</si>
  <si>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</si>
  <si>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</si>
  <si>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</si>
  <si>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</si>
  <si>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</si>
  <si>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</si>
  <si>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</si>
  <si>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</si>
  <si>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</si>
  <si>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</si>
  <si>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</si>
  <si>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</si>
  <si>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</si>
  <si>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</si>
  <si>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</si>
  <si>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</si>
  <si>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</si>
  <si>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</si>
  <si>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</si>
  <si>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</si>
  <si>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</si>
  <si>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</si>
  <si>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</si>
  <si>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</si>
  <si>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</si>
  <si>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</si>
  <si>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</si>
  <si>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</si>
  <si>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</si>
  <si>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</si>
  <si>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</si>
  <si>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</si>
  <si>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</si>
  <si>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</si>
  <si>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</si>
  <si>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</si>
  <si>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</si>
  <si>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</si>
  <si>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</si>
  <si>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</si>
  <si>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</si>
  <si>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</si>
  <si>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</si>
  <si>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</si>
  <si>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</si>
  <si>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</si>
  <si>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</si>
  <si>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</si>
  <si>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</si>
  <si>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</si>
  <si>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</si>
  <si>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</si>
  <si>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</si>
  <si>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</si>
  <si>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</si>
  <si>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</si>
  <si>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</si>
  <si>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</si>
  <si>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</si>
  <si>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</si>
  <si>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</si>
  <si>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</si>
  <si>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</si>
  <si>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</si>
  <si>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</si>
  <si>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</si>
  <si>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</si>
  <si>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</si>
  <si>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</si>
  <si>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</si>
  <si>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</si>
  <si>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</si>
  <si>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</si>
  <si>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</si>
  <si>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</si>
  <si>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</si>
  <si>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</si>
  <si>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</si>
  <si>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</si>
  <si>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</si>
  <si>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</si>
  <si>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</si>
  <si>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</si>
  <si>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</si>
  <si>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</si>
  <si>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</si>
  <si>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</si>
  <si>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</si>
  <si>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</si>
  <si>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</si>
  <si>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</si>
  <si>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</si>
  <si>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</si>
  <si>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</si>
  <si>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</si>
  <si>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</si>
  <si>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</si>
  <si>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</si>
  <si>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</si>
  <si>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</si>
  <si>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</si>
  <si>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</si>
  <si>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</si>
  <si>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</si>
  <si>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</si>
  <si>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</si>
  <si>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</si>
  <si>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</si>
  <si>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</si>
  <si>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</si>
  <si>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</si>
  <si>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</si>
  <si>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</si>
  <si>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</si>
  <si>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</si>
  <si>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</si>
  <si>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</si>
  <si>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</si>
  <si>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</si>
  <si>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</si>
  <si>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</si>
  <si>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</si>
  <si>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</si>
  <si>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</si>
  <si>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</si>
  <si>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</si>
  <si>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</si>
  <si>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</si>
  <si>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</si>
  <si>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</si>
  <si>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</si>
  <si>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</si>
  <si>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</si>
  <si>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</si>
  <si>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</si>
  <si>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</si>
  <si>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</si>
  <si>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</si>
  <si>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</si>
  <si>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</si>
  <si>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</si>
  <si>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</si>
  <si>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</si>
  <si>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</si>
  <si>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</si>
  <si>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</si>
  <si>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</si>
  <si>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</si>
  <si>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</si>
  <si>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</si>
  <si>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</si>
  <si>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</si>
  <si>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</si>
  <si>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</si>
  <si>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</si>
  <si>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</si>
  <si>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</si>
  <si>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</si>
  <si>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</si>
  <si>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</si>
  <si>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</si>
  <si>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</si>
  <si>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</si>
  <si>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</si>
  <si>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</si>
  <si>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</si>
  <si>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</si>
  <si>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</si>
  <si>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</si>
  <si>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</si>
  <si>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</si>
  <si>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</si>
  <si>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</si>
  <si>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</si>
  <si>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</si>
  <si>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</si>
  <si>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</si>
  <si>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</si>
  <si>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</si>
  <si>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</si>
  <si>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</si>
  <si>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</si>
  <si>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</si>
  <si>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</si>
  <si>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</si>
  <si>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</si>
  <si>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</si>
  <si>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</si>
  <si>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</si>
  <si>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</si>
  <si>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</si>
  <si>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</si>
  <si>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</si>
  <si>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</si>
  <si>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</si>
  <si>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</si>
  <si>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</si>
  <si>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</si>
  <si>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</si>
  <si>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</si>
  <si>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</si>
  <si>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</si>
  <si>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</si>
  <si>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</si>
  <si>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</si>
  <si>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</si>
  <si>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</si>
  <si>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</si>
  <si>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</si>
  <si>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</si>
  <si>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</si>
  <si>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</si>
  <si>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</si>
  <si>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</si>
  <si>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</si>
  <si>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</si>
  <si>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</si>
  <si>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</si>
  <si>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</si>
  <si>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</si>
  <si>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</si>
  <si>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</si>
  <si>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</si>
  <si>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</si>
  <si>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</si>
  <si>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</si>
  <si>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</si>
  <si>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</si>
  <si>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</si>
  <si>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</si>
  <si>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</si>
  <si>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</si>
  <si>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</si>
  <si>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</si>
  <si>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</si>
  <si>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</si>
  <si>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</si>
  <si>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</si>
  <si>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</si>
  <si>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</si>
  <si>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</si>
  <si>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</si>
  <si>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</si>
  <si>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</si>
  <si>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</si>
  <si>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</si>
  <si>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</si>
  <si>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</si>
  <si>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</si>
  <si>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</si>
  <si>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</si>
  <si>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</si>
  <si>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</si>
  <si>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</si>
  <si>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</si>
  <si>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</si>
  <si>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</si>
  <si>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</si>
  <si>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</si>
  <si>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</si>
  <si>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</si>
  <si>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</si>
  <si>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</si>
  <si>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</si>
  <si>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</si>
  <si>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</si>
  <si>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</si>
  <si>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</si>
  <si>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</si>
  <si>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</si>
  <si>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</si>
  <si>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</si>
  <si>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</si>
  <si>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</si>
  <si>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</si>
  <si>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</si>
  <si>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</si>
  <si>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</si>
  <si>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</si>
  <si>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</si>
  <si>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</si>
  <si>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</si>
  <si>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</si>
  <si>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</si>
  <si>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</si>
  <si>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</si>
  <si>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</si>
  <si>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</si>
  <si>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</si>
  <si>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</si>
  <si>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</si>
  <si>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</si>
  <si>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</si>
  <si>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</si>
  <si>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</si>
  <si>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</si>
  <si>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</si>
  <si>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</si>
  <si>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</si>
  <si>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</si>
  <si>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</si>
  <si>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</si>
  <si>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</si>
  <si>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</si>
  <si>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</si>
  <si>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</si>
  <si>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</si>
  <si>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</si>
  <si>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</si>
  <si>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</si>
  <si>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</si>
  <si>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</si>
  <si>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</si>
  <si>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</si>
  <si>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</si>
  <si>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</si>
  <si>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</si>
  <si>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</si>
  <si>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</si>
  <si>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</si>
  <si>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</si>
  <si>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</si>
  <si>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</si>
  <si>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</si>
  <si>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</si>
  <si>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</si>
  <si>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</si>
  <si>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</si>
  <si>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</si>
  <si>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</si>
  <si>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</si>
  <si>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</si>
  <si>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</si>
  <si>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</si>
  <si>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</si>
  <si>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</si>
  <si>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</si>
  <si>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</si>
  <si>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</si>
  <si>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</si>
  <si>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</si>
  <si>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</si>
  <si>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</si>
  <si>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</si>
  <si>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</si>
  <si>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</si>
  <si>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</si>
  <si>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</si>
  <si>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</si>
  <si>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</si>
  <si>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</si>
  <si>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</si>
  <si>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</si>
  <si>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</si>
  <si>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</si>
  <si>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</si>
  <si>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</si>
  <si>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</si>
  <si>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</si>
  <si>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</si>
  <si>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</si>
  <si>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</si>
  <si>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</si>
  <si>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</si>
  <si>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</si>
  <si>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</si>
  <si>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</si>
  <si>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</si>
  <si>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</si>
  <si>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</si>
  <si>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</si>
  <si>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</si>
  <si>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</si>
  <si>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</si>
  <si>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</si>
  <si>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</si>
  <si>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</si>
  <si>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</si>
  <si>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</si>
  <si>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</si>
  <si>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</si>
  <si>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</si>
  <si>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</si>
  <si>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</si>
  <si>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</si>
  <si>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</si>
  <si>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</si>
  <si>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</si>
  <si>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</si>
  <si>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</si>
  <si>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</si>
  <si>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</si>
  <si>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</si>
  <si>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</si>
  <si>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</si>
  <si>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</si>
  <si>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</si>
  <si>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</si>
  <si>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</si>
  <si>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</si>
  <si>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</si>
  <si>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</si>
  <si>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</si>
  <si>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</si>
  <si>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</si>
  <si>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</si>
  <si>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</si>
  <si>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</si>
  <si>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</si>
  <si>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</si>
  <si>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</si>
  <si>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</si>
  <si>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</si>
  <si>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</si>
  <si>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</si>
  <si>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</si>
  <si>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</si>
  <si>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</si>
  <si>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</si>
  <si>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</si>
  <si>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</si>
  <si>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</si>
  <si>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</si>
  <si>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</si>
  <si>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</si>
  <si>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</si>
  <si>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</si>
  <si>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</si>
  <si>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</si>
  <si>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</si>
  <si>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</si>
  <si>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</si>
  <si>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</si>
  <si>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</si>
  <si>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</si>
  <si>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</si>
  <si>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</si>
  <si>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</si>
  <si>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</si>
  <si>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</si>
  <si>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</si>
  <si>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</si>
  <si>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</si>
  <si>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</si>
  <si>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</si>
  <si>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</si>
  <si>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</si>
  <si>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</si>
  <si>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</si>
  <si>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</si>
  <si>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</si>
  <si>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</si>
  <si>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</si>
  <si>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</si>
  <si>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</si>
  <si>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</si>
  <si>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</si>
  <si>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</si>
  <si>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</si>
  <si>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</si>
  <si>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</si>
  <si>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</si>
  <si>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</si>
  <si>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</si>
  <si>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</si>
  <si>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</si>
  <si>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</si>
  <si>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</si>
  <si>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</si>
  <si>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</si>
  <si>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</si>
  <si>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</si>
  <si>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</si>
  <si>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</si>
  <si>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</si>
  <si>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</si>
  <si>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</si>
  <si>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</si>
  <si>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</si>
  <si>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</si>
  <si>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</si>
  <si>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</si>
  <si>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</si>
  <si>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</si>
  <si>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</si>
  <si>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</si>
  <si>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</si>
  <si>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</si>
  <si>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</si>
  <si>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</si>
  <si>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</si>
  <si>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</si>
  <si>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</si>
  <si>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</si>
  <si>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</si>
  <si>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</si>
  <si>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</si>
  <si>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</si>
  <si>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</si>
  <si>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</si>
  <si>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</si>
  <si>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</si>
  <si>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</si>
  <si>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</si>
  <si>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</si>
  <si>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</si>
  <si>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</si>
  <si>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</si>
  <si>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</si>
  <si>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</si>
  <si>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</si>
  <si>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</si>
  <si>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</si>
  <si>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</si>
  <si>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</si>
  <si>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</si>
  <si>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</si>
  <si>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</si>
  <si>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</si>
  <si>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</si>
  <si>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</si>
  <si>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</si>
  <si>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</si>
  <si>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</si>
  <si>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</si>
  <si>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</si>
  <si>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</si>
  <si>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</si>
  <si>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</si>
  <si>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</si>
  <si>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</si>
  <si>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</si>
  <si>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</si>
  <si>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</si>
  <si>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</si>
  <si>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</si>
  <si>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</si>
  <si>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</si>
  <si>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</si>
  <si>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</si>
  <si>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</si>
  <si>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</si>
  <si>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</si>
  <si>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</si>
  <si>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</si>
  <si>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</si>
  <si>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</si>
  <si>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</si>
  <si>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</si>
  <si>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</si>
  <si>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</si>
  <si>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</si>
  <si>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</si>
  <si>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</si>
  <si>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</si>
  <si>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</si>
  <si>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</si>
  <si>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</si>
  <si>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</si>
  <si>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</si>
  <si>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</si>
  <si>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</si>
  <si>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</si>
  <si>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</si>
  <si>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</si>
  <si>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</si>
  <si>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</si>
  <si>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</si>
  <si>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</si>
  <si>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</si>
  <si>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</si>
  <si>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</si>
  <si>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</si>
  <si>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</si>
  <si>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</si>
  <si>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</si>
  <si>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</si>
  <si>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</si>
  <si>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</si>
  <si>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</si>
  <si>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</si>
  <si>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</si>
  <si>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</si>
  <si>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</si>
  <si>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</si>
  <si>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</si>
  <si>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</si>
  <si>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</si>
  <si>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</si>
  <si>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</si>
  <si>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</si>
  <si>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</si>
  <si>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</si>
  <si>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</si>
  <si>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</si>
  <si>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</si>
  <si>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</si>
  <si>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</si>
  <si>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</si>
  <si>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</si>
  <si>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</si>
  <si>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</si>
  <si>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</si>
  <si>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</si>
  <si>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</si>
  <si>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</si>
  <si>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</si>
  <si>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</si>
  <si>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</si>
  <si>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</si>
  <si>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</si>
  <si>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</si>
  <si>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</si>
  <si>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</si>
  <si>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</si>
  <si>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</si>
  <si>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</si>
  <si>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</si>
  <si>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</si>
  <si>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</si>
  <si>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</si>
  <si>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</si>
  <si>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</si>
  <si>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</si>
  <si>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</si>
  <si>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</si>
  <si>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</si>
  <si>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</si>
  <si>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</si>
  <si>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</si>
  <si>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</si>
  <si>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</si>
  <si>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</si>
  <si>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</si>
  <si>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</si>
  <si>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</si>
  <si>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</si>
  <si>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</si>
  <si>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</si>
  <si>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</si>
  <si>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</si>
  <si>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</si>
  <si>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</si>
  <si>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</si>
  <si>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</si>
  <si>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</si>
  <si>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</si>
  <si>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</si>
  <si>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</si>
  <si>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</si>
  <si>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</si>
  <si>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</si>
  <si>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</si>
  <si>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</si>
  <si>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</si>
  <si>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</si>
  <si>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</si>
  <si>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</si>
  <si>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</si>
  <si>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</si>
  <si>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</si>
  <si>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</si>
  <si>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</si>
  <si>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</si>
  <si>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</si>
  <si>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</si>
  <si>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</si>
  <si>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</si>
  <si>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</si>
  <si>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</si>
  <si>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</si>
  <si>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</si>
  <si>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</si>
  <si>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</si>
  <si>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</si>
  <si>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</si>
  <si>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</si>
  <si>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</si>
  <si>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</si>
  <si>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</si>
  <si>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</si>
  <si>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</si>
  <si>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</si>
  <si>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</si>
  <si>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</si>
  <si>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</si>
  <si>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</si>
  <si>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</si>
  <si>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</si>
  <si>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</si>
  <si>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</si>
  <si>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</si>
  <si>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</si>
  <si>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</si>
  <si>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</si>
  <si>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</si>
  <si>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</si>
  <si>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</si>
  <si>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</si>
  <si>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</si>
  <si>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</si>
  <si>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</si>
  <si>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</si>
  <si>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</si>
  <si>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</si>
  <si>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</si>
  <si>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</si>
  <si>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</si>
  <si>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</si>
  <si>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</si>
  <si>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</si>
  <si>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</si>
  <si>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</si>
  <si>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</si>
  <si>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</si>
  <si>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</si>
  <si>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</si>
  <si>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</si>
  <si>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</si>
  <si>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</si>
  <si>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</si>
  <si>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</si>
  <si>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</si>
  <si>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</si>
  <si>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</si>
  <si>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</si>
  <si>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</si>
  <si>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</si>
  <si>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</si>
  <si>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</si>
  <si>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</si>
  <si>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</si>
  <si>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</si>
  <si>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</si>
  <si>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</si>
  <si>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</si>
  <si>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</si>
  <si>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</si>
  <si>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</si>
  <si>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</si>
  <si>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</si>
  <si>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</si>
  <si>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</si>
  <si>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</si>
  <si>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</si>
  <si>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</si>
  <si>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</si>
  <si>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</si>
  <si>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</si>
  <si>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</si>
  <si>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</si>
  <si>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</si>
  <si>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</si>
  <si>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</si>
  <si>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</si>
  <si>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</si>
  <si>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</si>
  <si>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</si>
  <si>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</si>
  <si>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</si>
  <si>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</si>
  <si>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</si>
  <si>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</si>
  <si>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</si>
  <si>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</si>
  <si>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</si>
  <si>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</si>
  <si>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</si>
  <si>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</si>
  <si>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</si>
  <si>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</si>
  <si>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</si>
  <si>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</si>
  <si>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</si>
  <si>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</si>
  <si>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</si>
  <si>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</si>
  <si>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</si>
  <si>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</si>
  <si>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</si>
  <si>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</si>
  <si>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</si>
  <si>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</si>
  <si>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</si>
  <si>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</si>
  <si>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</si>
  <si>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</si>
  <si>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</si>
  <si>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</si>
  <si>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</si>
  <si>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</si>
  <si>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</si>
  <si>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</si>
  <si>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</si>
  <si>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</si>
  <si>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</si>
  <si>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</si>
  <si>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</si>
  <si>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</si>
  <si>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</si>
  <si>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</si>
  <si>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</si>
  <si>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</si>
  <si>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</si>
  <si>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</si>
  <si>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</si>
  <si>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</si>
  <si>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</si>
  <si>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</si>
  <si>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</si>
  <si>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</si>
  <si>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</si>
  <si>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</si>
  <si>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</si>
  <si>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</si>
  <si>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</si>
  <si>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</si>
  <si>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</si>
  <si>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</si>
  <si>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</si>
  <si>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</si>
  <si>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</si>
  <si>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</si>
  <si>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</si>
  <si>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</si>
  <si>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</si>
  <si>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</si>
  <si>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</si>
  <si>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</si>
  <si>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</si>
  <si>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</si>
  <si>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</si>
  <si>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</si>
  <si>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</si>
  <si>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</si>
  <si>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</si>
  <si>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</si>
  <si>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</si>
  <si>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</si>
  <si>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</si>
  <si>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</si>
  <si>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</si>
  <si>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</si>
  <si>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</si>
  <si>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</si>
  <si>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</si>
  <si>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</si>
  <si>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</si>
  <si>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</si>
  <si>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</si>
  <si>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</si>
  <si>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</si>
  <si>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</si>
  <si>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</si>
  <si>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</si>
  <si>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</si>
  <si>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</si>
  <si>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</si>
  <si>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</si>
  <si>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</si>
  <si>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</si>
  <si>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</si>
  <si>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</si>
  <si>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</si>
  <si>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</si>
  <si>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</si>
  <si>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</si>
  <si>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</si>
  <si>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</si>
  <si>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</si>
  <si>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</si>
  <si>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</si>
  <si>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</si>
  <si>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</si>
  <si>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</si>
  <si>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</si>
  <si>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</si>
  <si>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</si>
  <si>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</si>
  <si>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</si>
  <si>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</si>
  <si>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</si>
  <si>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</si>
  <si>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</si>
  <si>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</si>
  <si>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</si>
  <si>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</si>
  <si>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</si>
  <si>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</si>
  <si>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</si>
  <si>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</si>
  <si>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</si>
  <si>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</si>
  <si>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</si>
  <si>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</si>
  <si>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</si>
  <si>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</si>
  <si>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</si>
  <si>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</si>
  <si>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</si>
  <si>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</si>
  <si>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</si>
  <si>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</si>
  <si>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</si>
  <si>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</si>
  <si>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</si>
  <si>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</si>
  <si>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</si>
  <si>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</si>
  <si>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</si>
  <si>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</si>
  <si>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</si>
  <si>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</si>
  <si>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</si>
  <si>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</si>
  <si>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</si>
  <si>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</si>
  <si>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</si>
  <si>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</si>
  <si>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</si>
  <si>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</si>
  <si>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</si>
  <si>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</si>
  <si>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</si>
  <si>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</si>
  <si>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</si>
  <si>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</si>
  <si>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</si>
  <si>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</si>
  <si>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</si>
  <si>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</si>
  <si>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</si>
  <si>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</si>
  <si>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</si>
  <si>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</si>
  <si>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</si>
  <si>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</si>
  <si>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</si>
  <si>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</si>
  <si>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</si>
  <si>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</si>
  <si>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</si>
  <si>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</si>
  <si>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</si>
  <si>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</si>
  <si>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</si>
  <si>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</si>
  <si>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</si>
  <si>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</si>
  <si>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</si>
  <si>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</si>
  <si>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</si>
  <si>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</si>
  <si>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</si>
  <si>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</si>
  <si>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</si>
  <si>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</si>
  <si>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</si>
  <si>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</si>
  <si>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</si>
  <si>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</si>
  <si>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</si>
  <si>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</si>
  <si>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</si>
  <si>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</si>
  <si>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</si>
  <si>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</si>
  <si>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</si>
  <si>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</si>
  <si>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</si>
  <si>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</si>
  <si>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</si>
  <si>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</si>
  <si>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</si>
  <si>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</si>
  <si>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</si>
  <si>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</si>
  <si>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</si>
  <si>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</si>
  <si>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</si>
  <si>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</si>
  <si>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</si>
  <si>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</si>
  <si>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</si>
  <si>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</si>
  <si>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</si>
  <si>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</si>
  <si>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</si>
  <si>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</si>
  <si>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</si>
  <si>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</si>
  <si>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</si>
  <si>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</si>
  <si>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</si>
  <si>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</si>
  <si>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</si>
  <si>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</si>
  <si>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</si>
  <si>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</si>
  <si>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</si>
  <si>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</si>
  <si>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</si>
  <si>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</si>
  <si>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</si>
  <si>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</si>
  <si>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</si>
  <si>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</si>
  <si>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</si>
  <si>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</si>
  <si>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</si>
  <si>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</si>
  <si>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</si>
  <si>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</si>
  <si>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</si>
  <si>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</si>
  <si>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</si>
  <si>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</si>
  <si>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</si>
  <si>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</si>
  <si>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</si>
  <si>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</si>
  <si>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</si>
  <si>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</si>
  <si>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</si>
  <si>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</si>
  <si>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</si>
  <si>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</si>
  <si>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</si>
  <si>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</si>
  <si>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</si>
  <si>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</si>
  <si>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</si>
  <si>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</si>
  <si>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</si>
  <si>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</si>
  <si>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</si>
  <si>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</si>
  <si>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</si>
  <si>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</si>
  <si>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</si>
  <si>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</si>
  <si>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</si>
  <si>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</si>
  <si>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</si>
  <si>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</si>
  <si>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</si>
  <si>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</si>
  <si>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</si>
  <si>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</si>
  <si>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</si>
  <si>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</si>
  <si>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</si>
  <si>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</si>
  <si>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</si>
  <si>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</si>
  <si>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</si>
  <si>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</si>
  <si>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</si>
  <si>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</si>
  <si>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</si>
  <si>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</si>
  <si>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</si>
  <si>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</si>
  <si>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</si>
  <si>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</si>
  <si>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</si>
  <si>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</si>
  <si>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</si>
  <si>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</si>
  <si>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</si>
  <si>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</si>
  <si>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</si>
  <si>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</si>
  <si>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</si>
  <si>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</si>
  <si>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</si>
  <si>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</si>
  <si>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</si>
  <si>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</si>
  <si>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</si>
  <si>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</si>
  <si>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</si>
  <si>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</si>
  <si>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</si>
  <si>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</si>
  <si>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</si>
  <si>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</si>
  <si>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</si>
  <si>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</si>
  <si>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</si>
  <si>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</si>
  <si>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</si>
  <si>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</si>
  <si>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</si>
  <si>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</si>
  <si>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</si>
  <si>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</si>
  <si>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</si>
  <si>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</si>
  <si>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</si>
  <si>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</si>
  <si>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</si>
  <si>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</si>
  <si>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</si>
  <si>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</si>
  <si>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</si>
  <si>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</si>
  <si>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</si>
  <si>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</si>
  <si>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</si>
  <si>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</si>
  <si>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</si>
  <si>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</si>
  <si>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</si>
  <si>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</si>
  <si>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</si>
  <si>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</si>
  <si>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</si>
  <si>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</si>
  <si>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</si>
  <si>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</si>
  <si>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</si>
  <si>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</si>
  <si>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</si>
  <si>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</si>
  <si>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</si>
  <si>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</si>
  <si>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</si>
  <si>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</si>
  <si>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</si>
  <si>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</si>
  <si>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</si>
  <si>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</si>
  <si>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</si>
  <si>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</si>
  <si>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</si>
  <si>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</si>
  <si>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</si>
  <si>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</si>
  <si>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</si>
  <si>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</si>
  <si>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</si>
  <si>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</si>
  <si>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</si>
  <si>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</si>
  <si>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</si>
  <si>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</si>
  <si>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</si>
  <si>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</si>
  <si>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</si>
  <si>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</si>
  <si>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</si>
  <si>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</si>
  <si>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</si>
  <si>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</si>
  <si>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</si>
  <si>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</si>
  <si>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</si>
  <si>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</si>
  <si>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</si>
  <si>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</si>
  <si>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</si>
  <si>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</si>
  <si>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</si>
  <si>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</si>
  <si>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</si>
  <si>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</si>
  <si>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</si>
  <si>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</si>
  <si>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</si>
  <si>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</si>
  <si>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</si>
  <si>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</si>
  <si>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</si>
  <si>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</si>
  <si>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</si>
  <si>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</si>
  <si>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</si>
  <si>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</si>
  <si>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</si>
  <si>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</si>
  <si>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</si>
  <si>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</si>
  <si>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</si>
  <si>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</si>
  <si>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</si>
  <si>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</si>
  <si>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</si>
  <si>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</si>
  <si>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</si>
  <si>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</si>
  <si>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</si>
  <si>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</si>
  <si>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</si>
  <si>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</si>
  <si>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</si>
  <si>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</si>
  <si>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</si>
  <si>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</si>
  <si>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</si>
  <si>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</si>
  <si>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</si>
  <si>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</si>
  <si>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</si>
  <si>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</si>
  <si>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</si>
  <si>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</si>
  <si>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</si>
  <si>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</si>
  <si>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</si>
  <si>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</si>
  <si>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</si>
  <si>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</si>
  <si>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</si>
  <si>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</si>
  <si>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</si>
  <si>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</si>
  <si>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</si>
  <si>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</si>
  <si>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</si>
  <si>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</si>
  <si>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</si>
  <si>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</si>
  <si>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</si>
  <si>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</si>
  <si>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</si>
  <si>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</si>
  <si>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</si>
  <si>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</si>
  <si>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</si>
  <si>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</si>
  <si>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</si>
  <si>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</si>
  <si>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</si>
  <si>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</si>
  <si>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</si>
  <si>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</si>
  <si>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</si>
  <si>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</si>
  <si>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</si>
  <si>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</si>
  <si>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</si>
  <si>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</si>
  <si>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</si>
  <si>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</si>
  <si>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</si>
  <si>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</si>
  <si>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</si>
  <si>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</si>
  <si>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</si>
  <si>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</si>
  <si>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</si>
  <si>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</si>
  <si>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</si>
  <si>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</si>
  <si>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</si>
  <si>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</si>
  <si>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</si>
  <si>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</si>
  <si>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</si>
  <si>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</si>
  <si>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</si>
  <si>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</si>
  <si>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</si>
  <si>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</si>
  <si>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</si>
  <si>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</si>
  <si>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</si>
  <si>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</si>
  <si>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</si>
  <si>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</si>
  <si>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</si>
  <si>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</si>
  <si>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</si>
  <si>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</si>
  <si>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</si>
  <si>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</si>
  <si>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</si>
  <si>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</si>
  <si>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</si>
  <si>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</si>
  <si>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</si>
  <si>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</si>
  <si>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</si>
  <si>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</si>
  <si>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</si>
  <si>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</si>
  <si>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</si>
  <si>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</si>
  <si>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</si>
  <si>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</si>
  <si>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</si>
  <si>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</si>
  <si>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</si>
  <si>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</si>
  <si>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</si>
  <si>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</si>
  <si>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</si>
  <si>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</si>
  <si>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</si>
  <si>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</si>
  <si>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</si>
  <si>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</si>
  <si>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</si>
  <si>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</si>
  <si>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</si>
  <si>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</si>
  <si>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</si>
  <si>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</si>
  <si>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</si>
  <si>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</si>
  <si>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</si>
  <si>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</si>
  <si>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</si>
  <si>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</si>
  <si>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</si>
  <si>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</si>
  <si>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</si>
  <si>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</si>
  <si>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</si>
  <si>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</si>
  <si>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</si>
  <si>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</si>
  <si>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</si>
  <si>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</si>
  <si>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</si>
  <si>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</si>
  <si>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</si>
  <si>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</si>
  <si>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</si>
  <si>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</si>
  <si>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</si>
  <si>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</si>
  <si>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</si>
  <si>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</si>
  <si>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</si>
  <si>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</si>
  <si>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</si>
  <si>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</si>
  <si>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</si>
  <si>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</si>
  <si>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</si>
  <si>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</si>
  <si>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</si>
  <si>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</si>
  <si>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</si>
  <si>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</si>
  <si>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</si>
  <si>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</si>
  <si>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</si>
  <si>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</si>
  <si>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</si>
  <si>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</si>
  <si>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</si>
  <si>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</si>
  <si>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</si>
  <si>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</si>
  <si>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</si>
  <si>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</si>
  <si>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</si>
  <si>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</si>
  <si>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</si>
  <si>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</si>
  <si>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</si>
  <si>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</si>
  <si>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</si>
  <si>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</si>
  <si>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</si>
  <si>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</si>
  <si>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</si>
  <si>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</si>
  <si>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</si>
  <si>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</si>
  <si>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</si>
  <si>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</si>
  <si>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</si>
  <si>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</si>
  <si>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</si>
  <si>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</si>
  <si>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</si>
  <si>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</si>
  <si>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</si>
  <si>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</si>
  <si>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</si>
  <si>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</si>
  <si>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</si>
  <si>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</si>
  <si>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</si>
  <si>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</si>
  <si>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</si>
  <si>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</si>
  <si>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</si>
  <si>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</si>
  <si>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</si>
  <si>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</si>
  <si>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</si>
  <si>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</si>
  <si>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</si>
  <si>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</si>
  <si>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</si>
  <si>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</si>
  <si>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</si>
  <si>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</si>
  <si>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</si>
  <si>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</si>
  <si>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</si>
  <si>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</si>
  <si>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</si>
  <si>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</si>
  <si>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</si>
  <si>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</si>
  <si>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</si>
  <si>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</si>
  <si>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</si>
  <si>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</si>
  <si>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</si>
  <si>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</si>
  <si>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</si>
  <si>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</si>
  <si>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</si>
  <si>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</si>
  <si>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</si>
  <si>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</si>
  <si>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</si>
  <si>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</si>
  <si>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</si>
  <si>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</si>
  <si>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</si>
  <si>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</si>
  <si>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</si>
  <si>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</si>
  <si>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</si>
  <si>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</si>
  <si>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</si>
  <si>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</si>
  <si>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</si>
  <si>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</si>
  <si>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</si>
  <si>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</si>
  <si>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</si>
  <si>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</si>
  <si>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</si>
  <si>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</si>
  <si>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</si>
  <si>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</si>
  <si>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</si>
  <si>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</si>
  <si>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</si>
  <si>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</si>
  <si>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</si>
  <si>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</si>
  <si>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</si>
  <si>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</si>
  <si>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</si>
  <si>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</si>
  <si>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</si>
  <si>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</si>
  <si>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</si>
  <si>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</si>
  <si>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</si>
  <si>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</si>
  <si>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</si>
  <si>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</si>
  <si>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</si>
  <si>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</si>
  <si>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</si>
  <si>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</si>
  <si>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</si>
  <si>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</si>
  <si>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</si>
  <si>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</si>
  <si>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</si>
  <si>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</si>
  <si>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</si>
  <si>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</si>
  <si>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</si>
  <si>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</si>
  <si>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</si>
  <si>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</si>
  <si>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</si>
  <si>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</si>
  <si>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</si>
  <si>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</si>
  <si>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</si>
  <si>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</si>
  <si>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</si>
  <si>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</si>
  <si>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</si>
  <si>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</si>
  <si>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</si>
  <si>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</si>
  <si>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</si>
  <si>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</si>
  <si>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</si>
  <si>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</si>
  <si>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</si>
  <si>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</si>
  <si>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</si>
  <si>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</si>
  <si>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</si>
  <si>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</si>
  <si>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</si>
  <si>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</si>
  <si>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</si>
  <si>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</si>
  <si>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</si>
  <si>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</si>
  <si>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</si>
  <si>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</si>
  <si>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</si>
  <si>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</si>
  <si>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</si>
  <si>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</si>
  <si>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</si>
  <si>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</si>
  <si>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</si>
  <si>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</si>
  <si>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</si>
  <si>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</si>
  <si>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</si>
  <si>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</si>
  <si>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</si>
  <si>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</si>
  <si>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</si>
  <si>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</si>
  <si>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</si>
  <si>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</si>
  <si>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</si>
  <si>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</si>
  <si>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</si>
  <si>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</si>
  <si>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</si>
  <si>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</si>
  <si>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</si>
  <si>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</si>
  <si>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</si>
  <si>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</si>
  <si>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</si>
  <si>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</si>
  <si>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</si>
  <si>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</si>
  <si>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</si>
  <si>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</si>
  <si>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</si>
  <si>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</si>
  <si>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</si>
  <si>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</si>
  <si>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</si>
  <si>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</si>
  <si>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</si>
  <si>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</si>
  <si>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</si>
  <si>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</si>
  <si>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</si>
  <si>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</si>
  <si>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</si>
  <si>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</si>
  <si>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</si>
  <si>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</si>
  <si>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</si>
  <si>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</si>
  <si>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</si>
  <si>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</si>
  <si>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</si>
  <si>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</si>
  <si>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</si>
  <si>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</si>
  <si>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</si>
  <si>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</si>
  <si>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</si>
  <si>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</si>
  <si>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</si>
  <si>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</si>
  <si>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</si>
  <si>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</si>
  <si>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</si>
  <si>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</si>
  <si>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</si>
  <si>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</si>
  <si>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</si>
  <si>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</si>
  <si>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</si>
  <si>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</si>
  <si>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</si>
  <si>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</si>
  <si>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</si>
  <si>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</si>
  <si>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</si>
  <si>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</si>
  <si>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</si>
  <si>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</si>
  <si>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</si>
  <si>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</si>
  <si>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</si>
  <si>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</si>
  <si>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</si>
  <si>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</si>
  <si>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</si>
  <si>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</si>
  <si>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</si>
  <si>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</si>
  <si>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</si>
  <si>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</si>
  <si>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</si>
  <si>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</si>
  <si>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</si>
  <si>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</si>
  <si>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</si>
  <si>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</si>
  <si>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</si>
  <si>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</si>
  <si>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</si>
  <si>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</si>
  <si>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</si>
  <si>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</si>
  <si>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</si>
  <si>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</si>
  <si>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</si>
  <si>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</si>
  <si>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</si>
  <si>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</si>
  <si>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</si>
  <si>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</si>
  <si>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</si>
  <si>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</si>
  <si>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</si>
  <si>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</si>
  <si>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</si>
  <si>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</si>
  <si>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</si>
  <si>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</si>
  <si>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</si>
  <si>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</si>
  <si>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</si>
  <si>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</si>
  <si>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</si>
  <si>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</si>
  <si>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</si>
  <si>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</si>
  <si>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</si>
  <si>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</si>
  <si>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</si>
  <si>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</si>
  <si>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</si>
  <si>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</si>
  <si>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</si>
  <si>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</si>
  <si>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</si>
  <si>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</si>
  <si>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</si>
  <si>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</si>
  <si>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</si>
  <si>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</si>
  <si>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</si>
  <si>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</si>
  <si>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</si>
  <si>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</si>
  <si>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</si>
  <si>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</si>
  <si>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</si>
  <si>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</si>
  <si>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</si>
  <si>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</si>
  <si>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</si>
  <si>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</si>
  <si>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</si>
  <si>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</si>
  <si>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</si>
  <si>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</si>
  <si>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</si>
  <si>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</si>
  <si>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</si>
  <si>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</si>
  <si>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</si>
  <si>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</si>
  <si>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</si>
  <si>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</si>
  <si>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</si>
  <si>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</si>
  <si>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</si>
  <si>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</si>
  <si>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</si>
  <si>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</si>
  <si>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</si>
  <si>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</si>
  <si>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</si>
  <si>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</si>
  <si>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</si>
  <si>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</si>
  <si>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</si>
  <si>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</si>
  <si>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</si>
  <si>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</si>
  <si>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</si>
  <si>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</si>
  <si>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</si>
  <si>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</si>
  <si>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</si>
  <si>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</si>
  <si>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</si>
  <si>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</si>
  <si>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</si>
  <si>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</si>
  <si>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</si>
  <si>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</si>
  <si>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</si>
  <si>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</si>
  <si>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</si>
  <si>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</si>
  <si>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</si>
  <si>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</si>
  <si>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</si>
  <si>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</si>
  <si>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</si>
  <si>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</si>
  <si>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</si>
  <si>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</si>
  <si>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</si>
  <si>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</si>
  <si>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</si>
  <si>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</si>
  <si>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</si>
  <si>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</si>
  <si>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</si>
  <si>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</si>
  <si>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</si>
  <si>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</si>
  <si>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</si>
  <si>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</si>
  <si>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</si>
  <si>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</si>
  <si>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</si>
  <si>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</si>
  <si>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</si>
  <si>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</si>
  <si>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</si>
  <si>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</si>
  <si>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</si>
  <si>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</si>
  <si>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</si>
  <si>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</si>
  <si>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</si>
  <si>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</si>
  <si>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</si>
  <si>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</si>
  <si>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</si>
  <si>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</si>
  <si>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</si>
  <si>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</si>
  <si>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</si>
  <si>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</si>
  <si>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</si>
  <si>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</si>
  <si>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</si>
  <si>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</si>
  <si>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</si>
  <si>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</si>
  <si>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</si>
  <si>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</si>
  <si>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</si>
  <si>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</si>
  <si>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</si>
  <si>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</si>
  <si>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</si>
  <si>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</si>
  <si>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</si>
  <si>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</si>
  <si>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</si>
  <si>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</si>
  <si>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</si>
  <si>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</si>
  <si>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</si>
  <si>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</si>
  <si>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</si>
  <si>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</si>
  <si>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</si>
  <si>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</si>
  <si>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</si>
  <si>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</si>
  <si>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</si>
  <si>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</si>
  <si>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</si>
  <si>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</si>
  <si>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</si>
  <si>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</si>
  <si>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</si>
  <si>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</si>
  <si>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</si>
  <si>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</si>
  <si>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</si>
  <si>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</si>
  <si>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</si>
  <si>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</si>
  <si>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</si>
  <si>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</si>
  <si>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</si>
  <si>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</si>
  <si>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</si>
  <si>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</si>
  <si>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</si>
  <si>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</si>
  <si>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</si>
  <si>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</si>
  <si>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</si>
  <si>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</si>
  <si>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</si>
  <si>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</si>
  <si>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</si>
  <si>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</si>
  <si>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</si>
  <si>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</si>
  <si>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</si>
  <si>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</si>
  <si>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</si>
  <si>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</si>
  <si>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</si>
  <si>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</si>
  <si>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</si>
  <si>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</si>
  <si>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</si>
  <si>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</si>
  <si>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</si>
  <si>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</si>
  <si>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</si>
  <si>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</si>
  <si>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</si>
  <si>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</si>
  <si>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</si>
  <si>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</si>
  <si>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</si>
  <si>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</si>
  <si>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</si>
  <si>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</si>
  <si>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</si>
  <si>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</si>
  <si>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</si>
  <si>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</si>
  <si>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</si>
  <si>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</si>
  <si>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</si>
  <si>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</si>
  <si>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</si>
  <si>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</si>
  <si>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</si>
  <si>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</si>
  <si>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</si>
  <si>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</si>
  <si>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</si>
  <si>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</si>
  <si>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</si>
  <si>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</si>
  <si>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</si>
  <si>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</si>
  <si>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</si>
  <si>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</si>
  <si>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</si>
  <si>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</si>
  <si>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</si>
  <si>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</si>
  <si>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</si>
  <si>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</si>
  <si>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</si>
  <si>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</si>
  <si>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</si>
  <si>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</si>
  <si>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</si>
  <si>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</si>
  <si>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</si>
  <si>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</si>
  <si>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</si>
  <si>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</si>
  <si>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</si>
  <si>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</si>
  <si>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</si>
  <si>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</si>
  <si>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</si>
  <si>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</si>
  <si>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</si>
  <si>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</si>
  <si>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</si>
  <si>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</si>
  <si>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</si>
  <si>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</si>
  <si>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</si>
  <si>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</si>
  <si>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</si>
  <si>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</si>
  <si>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</si>
  <si>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</si>
  <si>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</si>
  <si>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</si>
  <si>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</si>
  <si>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</si>
  <si>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</si>
  <si>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</si>
  <si>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</si>
  <si>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</si>
  <si>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</si>
  <si>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</si>
  <si>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</si>
  <si>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</si>
  <si>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</si>
  <si>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</si>
  <si>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</si>
  <si>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</si>
  <si>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</si>
  <si>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</si>
  <si>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</si>
  <si>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</si>
  <si>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</si>
  <si>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</si>
  <si>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</si>
  <si>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</si>
  <si>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</si>
  <si>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</si>
  <si>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</si>
  <si>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</si>
  <si>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</si>
  <si>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</si>
  <si>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</si>
  <si>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</si>
  <si>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</si>
  <si>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</si>
  <si>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</si>
  <si>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</si>
  <si>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</si>
  <si>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</si>
  <si>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</si>
  <si>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</si>
  <si>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</si>
  <si>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</si>
  <si>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</si>
  <si>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</si>
  <si>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</si>
  <si>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</si>
  <si>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</si>
  <si>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</si>
  <si>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</si>
  <si>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</si>
  <si>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</si>
  <si>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</si>
  <si>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</si>
  <si>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</si>
  <si>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</si>
  <si>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</si>
  <si>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</si>
  <si>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</si>
  <si>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</si>
  <si>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</si>
  <si>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</si>
  <si>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</si>
  <si>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</si>
  <si>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</si>
  <si>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</si>
  <si>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</si>
  <si>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</si>
  <si>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</si>
  <si>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</si>
  <si>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</si>
  <si>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</si>
  <si>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</si>
  <si>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</si>
  <si>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</si>
  <si>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</si>
  <si>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</si>
  <si>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</si>
  <si>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</si>
  <si>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</si>
  <si>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</si>
  <si>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</si>
  <si>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</si>
  <si>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</si>
  <si>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</si>
  <si>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</si>
  <si>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</si>
  <si>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</si>
  <si>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</si>
  <si>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</si>
  <si>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</si>
  <si>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</si>
  <si>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</si>
  <si>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</si>
  <si>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</si>
  <si>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</si>
  <si>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</si>
  <si>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</si>
  <si>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</si>
  <si>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</si>
  <si>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</si>
  <si>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</si>
  <si>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</si>
  <si>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</si>
  <si>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</si>
  <si>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</si>
  <si>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</si>
  <si>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</si>
  <si>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</si>
  <si>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</si>
  <si>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</si>
  <si>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</si>
  <si>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</si>
  <si>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</si>
  <si>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</si>
  <si>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</si>
  <si>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</si>
  <si>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</si>
  <si>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</si>
  <si>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</si>
  <si>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</si>
  <si>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</si>
  <si>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</si>
  <si>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</si>
  <si>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</si>
  <si>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</si>
  <si>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</si>
  <si>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</si>
  <si>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</si>
  <si>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</si>
  <si>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</si>
  <si>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</si>
  <si>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</si>
  <si>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</si>
  <si>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</si>
  <si>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</si>
  <si>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</si>
  <si>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</si>
  <si>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</si>
  <si>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</si>
  <si>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</si>
  <si>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</si>
  <si>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</si>
  <si>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</si>
  <si>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</si>
  <si>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</si>
  <si>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</si>
  <si>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</si>
  <si>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</si>
  <si>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</si>
  <si>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</si>
  <si>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</si>
  <si>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</si>
  <si>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</si>
  <si>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</si>
  <si>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</si>
  <si>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</si>
  <si>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</si>
  <si>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</si>
  <si>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</si>
  <si>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</si>
  <si>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</si>
  <si>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</si>
  <si>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</si>
  <si>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</si>
  <si>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</si>
  <si>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</si>
  <si>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</si>
  <si>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</si>
  <si>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</si>
  <si>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</si>
  <si>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</si>
  <si>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</si>
  <si>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</si>
  <si>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</si>
  <si>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</si>
  <si>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</si>
  <si>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</si>
  <si>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</si>
  <si>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</si>
  <si>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</si>
  <si>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</si>
  <si>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</si>
  <si>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</si>
  <si>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</si>
  <si>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</si>
  <si>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</si>
  <si>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</si>
  <si>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</si>
  <si>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</si>
  <si>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</si>
  <si>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</si>
  <si>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</si>
  <si>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</si>
  <si>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</si>
  <si>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</si>
  <si>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</si>
  <si>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</si>
  <si>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</si>
  <si>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</si>
  <si>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</si>
  <si>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</si>
  <si>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</si>
  <si>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</si>
  <si>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</si>
  <si>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</si>
  <si>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</si>
  <si>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</si>
  <si>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</si>
  <si>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</si>
  <si>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</si>
  <si>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</si>
  <si>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</si>
  <si>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</si>
  <si>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</si>
  <si>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</si>
  <si>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</si>
  <si>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</si>
  <si>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</si>
  <si>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</si>
  <si>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</si>
  <si>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</si>
  <si>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</si>
  <si>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</si>
  <si>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</si>
  <si>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</si>
  <si>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</si>
  <si>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</si>
  <si>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</si>
  <si>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</si>
  <si>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</si>
  <si>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</si>
  <si>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</si>
  <si>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</si>
  <si>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</si>
  <si>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</si>
  <si>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</si>
  <si>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</si>
  <si>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</si>
  <si>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</si>
  <si>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</si>
  <si>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</si>
  <si>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</si>
  <si>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</si>
  <si>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</si>
  <si>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</si>
  <si>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</si>
  <si>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</si>
  <si>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</si>
  <si>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</si>
  <si>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</si>
  <si>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</si>
  <si>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</si>
  <si>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</si>
  <si>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</si>
  <si>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</si>
  <si>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</si>
  <si>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</si>
  <si>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</si>
  <si>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</si>
  <si>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</si>
  <si>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</si>
  <si>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</si>
  <si>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</si>
  <si>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</si>
  <si>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</si>
  <si>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</si>
  <si>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</si>
  <si>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</si>
  <si>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</si>
  <si>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</si>
  <si>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</si>
  <si>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</si>
  <si>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</si>
  <si>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</si>
  <si>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</si>
  <si>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</si>
  <si>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</si>
  <si>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</si>
  <si>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</si>
  <si>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</si>
  <si>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</si>
  <si>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</si>
  <si>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</si>
  <si>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</si>
  <si>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</si>
  <si>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</si>
  <si>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</si>
  <si>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</si>
  <si>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</si>
  <si>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</si>
  <si>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</si>
  <si>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</si>
  <si>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</si>
  <si>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</si>
  <si>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</si>
  <si>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</si>
  <si>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</si>
  <si>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</si>
  <si>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</si>
  <si>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</si>
  <si>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</si>
  <si>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</si>
  <si>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</si>
  <si>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</si>
  <si>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</si>
  <si>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</si>
  <si>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</si>
  <si>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</si>
  <si>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</si>
  <si>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</si>
  <si>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</si>
  <si>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</si>
  <si>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</si>
  <si>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</si>
  <si>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</si>
  <si>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</si>
  <si>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</si>
  <si>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</si>
  <si>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</si>
  <si>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</si>
  <si>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</si>
  <si>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</si>
  <si>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</si>
  <si>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</si>
  <si>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</si>
  <si>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</si>
  <si>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</si>
  <si>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</si>
  <si>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</si>
  <si>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</si>
  <si>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</si>
  <si>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</si>
  <si>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</si>
  <si>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</si>
  <si>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</si>
  <si>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</si>
  <si>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</si>
  <si>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</si>
  <si>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</si>
  <si>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</si>
  <si>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</si>
  <si>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</si>
  <si>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</si>
  <si>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</si>
  <si>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</si>
  <si>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</si>
  <si>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</si>
  <si>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</si>
  <si>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</si>
  <si>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</si>
  <si>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</si>
  <si>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</si>
  <si>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</si>
  <si>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</si>
  <si>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</si>
  <si>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</si>
  <si>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</si>
  <si>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</si>
  <si>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</si>
  <si>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</si>
  <si>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</si>
  <si>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</si>
  <si>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</si>
  <si>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</si>
  <si>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</si>
  <si>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</si>
  <si>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</si>
  <si>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</si>
  <si>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</si>
  <si>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</si>
  <si>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</si>
  <si>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</si>
  <si>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</si>
  <si>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</si>
  <si>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</si>
  <si>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</si>
  <si>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</si>
  <si>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</si>
  <si>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</si>
  <si>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</si>
  <si>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</si>
  <si>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</si>
  <si>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</si>
  <si>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</si>
  <si>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</si>
  <si>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</si>
  <si>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</si>
  <si>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</si>
  <si>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</si>
  <si>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</si>
  <si>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</si>
  <si>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</si>
  <si>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</si>
  <si>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</si>
  <si>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</si>
  <si>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</si>
  <si>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</si>
  <si>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</si>
  <si>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</si>
  <si>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</si>
  <si>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</si>
  <si>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</si>
  <si>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</si>
  <si>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</si>
  <si>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</si>
  <si>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</si>
  <si>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</si>
  <si>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</si>
  <si>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</si>
  <si>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</si>
  <si>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</si>
  <si>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</si>
  <si>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</si>
  <si>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</si>
  <si>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</si>
  <si>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</si>
  <si>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</si>
  <si>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</si>
  <si>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</si>
  <si>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</si>
  <si>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</si>
  <si>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</si>
  <si>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</si>
  <si>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</si>
  <si>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</si>
  <si>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</si>
  <si>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</si>
  <si>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</si>
  <si>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</si>
  <si>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</si>
  <si>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</si>
  <si>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</si>
  <si>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</si>
  <si>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</si>
  <si>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</si>
  <si>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</si>
  <si>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</si>
  <si>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</si>
  <si>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</si>
  <si>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</si>
  <si>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</si>
  <si>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</si>
  <si>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</si>
  <si>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</si>
  <si>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</si>
  <si>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</si>
  <si>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</si>
  <si>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</si>
  <si>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</si>
  <si>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</si>
  <si>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</si>
  <si>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</si>
  <si>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</si>
  <si>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</si>
  <si>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</si>
  <si>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</si>
  <si>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</si>
  <si>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</si>
  <si>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</si>
  <si>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</si>
  <si>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</si>
  <si>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</si>
  <si>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</si>
  <si>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</si>
  <si>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</si>
  <si>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</si>
  <si>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</si>
  <si>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</si>
  <si>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</si>
  <si>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</si>
  <si>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</si>
  <si>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</si>
  <si>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</si>
  <si>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</si>
  <si>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</si>
  <si>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</si>
  <si>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</si>
  <si>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</si>
  <si>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</si>
  <si>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</si>
  <si>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</si>
  <si>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</si>
  <si>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</si>
  <si>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</si>
  <si>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</si>
  <si>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</si>
  <si>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</si>
  <si>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</si>
  <si>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</si>
  <si>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</si>
  <si>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</si>
  <si>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</si>
  <si>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</si>
  <si>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</si>
  <si>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</si>
  <si>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</si>
  <si>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</si>
  <si>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</si>
  <si>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</si>
  <si>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</si>
  <si>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</si>
  <si>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</si>
  <si>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</si>
  <si>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</si>
  <si>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</si>
  <si>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</si>
  <si>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</si>
  <si>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</si>
  <si>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</si>
  <si>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</si>
  <si>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</si>
  <si>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</si>
  <si>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</si>
  <si>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</si>
  <si>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</si>
  <si>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</si>
  <si>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</si>
  <si>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</si>
  <si>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</si>
  <si>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</si>
  <si>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</si>
  <si>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</si>
  <si>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</si>
  <si>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</si>
  <si>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</si>
  <si>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</si>
  <si>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</si>
  <si>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</si>
  <si>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</si>
  <si>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</si>
  <si>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</si>
  <si>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</si>
  <si>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</si>
  <si>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</si>
  <si>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</si>
  <si>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</si>
  <si>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</si>
  <si>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</si>
  <si>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</si>
  <si>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</si>
  <si>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</si>
  <si>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</si>
  <si>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</si>
  <si>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</si>
  <si>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</si>
  <si>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</si>
  <si>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</si>
  <si>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</si>
  <si>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</si>
  <si>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</si>
  <si>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</si>
  <si>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</si>
  <si>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</si>
  <si>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</si>
  <si>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</si>
  <si>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</si>
  <si>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</si>
  <si>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</si>
  <si>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</si>
  <si>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</si>
  <si>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</si>
  <si>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</si>
  <si>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</si>
  <si>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</si>
  <si>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</si>
  <si>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</si>
  <si>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</si>
  <si>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</si>
  <si>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</si>
  <si>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</si>
  <si>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</si>
  <si>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</si>
  <si>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</si>
  <si>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</si>
  <si>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</si>
  <si>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</si>
  <si>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</si>
  <si>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</si>
  <si>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</si>
  <si>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</si>
  <si>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</si>
  <si>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</si>
  <si>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</si>
  <si>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</si>
  <si>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</si>
  <si>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</si>
  <si>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</si>
  <si>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</si>
  <si>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</si>
  <si>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</si>
  <si>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</si>
  <si>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</si>
  <si>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</si>
  <si>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</si>
  <si>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</si>
  <si>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</si>
  <si>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</si>
  <si>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</si>
  <si>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</si>
  <si>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</si>
  <si>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</si>
  <si>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</si>
  <si>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</si>
  <si>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</si>
  <si>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</si>
  <si>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</si>
  <si>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</si>
  <si>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</si>
  <si>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</si>
  <si>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</si>
  <si>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</si>
  <si>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</si>
  <si>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</si>
  <si>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</si>
  <si>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</si>
  <si>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</si>
  <si>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</si>
  <si>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</si>
  <si>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</si>
  <si>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</si>
  <si>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</si>
  <si>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</si>
  <si>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</si>
  <si>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</si>
  <si>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</si>
  <si>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</si>
  <si>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</si>
  <si>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</si>
  <si>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</si>
  <si>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</si>
  <si>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</si>
  <si>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</si>
  <si>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</si>
  <si>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</si>
  <si>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</si>
  <si>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</si>
  <si>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</si>
  <si>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</si>
  <si>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</si>
  <si>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</si>
  <si>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</si>
  <si>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</si>
  <si>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</si>
  <si>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</si>
  <si>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</si>
  <si>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</si>
  <si>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</si>
  <si>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</si>
  <si>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</si>
  <si>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</si>
  <si>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</si>
  <si>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</si>
  <si>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</si>
  <si>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</si>
  <si>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</si>
  <si>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</si>
  <si>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</si>
  <si>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</si>
  <si>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</si>
  <si>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</si>
  <si>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</si>
  <si>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</si>
  <si>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</si>
  <si>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</si>
  <si>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</si>
  <si>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</si>
  <si>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</si>
  <si>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</si>
  <si>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</si>
  <si>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</si>
  <si>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</si>
  <si>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</si>
  <si>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</si>
  <si>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</si>
  <si>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</si>
  <si>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</si>
  <si>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</si>
  <si>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</si>
  <si>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</si>
  <si>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</si>
  <si>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</si>
  <si>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</si>
  <si>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</si>
  <si>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</si>
  <si>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</si>
  <si>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</si>
  <si>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</si>
  <si>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</si>
  <si>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</si>
  <si>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</si>
  <si>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</si>
  <si>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</si>
  <si>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</si>
  <si>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</si>
  <si>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</si>
  <si>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</si>
  <si>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</si>
  <si>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</si>
  <si>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</si>
  <si>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</si>
  <si>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</si>
  <si>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</si>
  <si>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</si>
  <si>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</si>
  <si>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</si>
  <si>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</si>
  <si>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</si>
  <si>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</si>
  <si>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</si>
  <si>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</si>
  <si>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</si>
  <si>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</si>
  <si>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</si>
  <si>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</si>
  <si>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</si>
  <si>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</si>
  <si>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</si>
  <si>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</si>
  <si>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</si>
  <si>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</si>
  <si>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</si>
  <si>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</si>
  <si>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</si>
  <si>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</si>
  <si>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</si>
  <si>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</si>
  <si>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</si>
  <si>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</si>
  <si>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</si>
  <si>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</si>
  <si>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</si>
  <si>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</si>
  <si>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</si>
  <si>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</si>
  <si>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</si>
  <si>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</si>
  <si>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</si>
  <si>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</si>
  <si>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</si>
  <si>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</si>
  <si>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</si>
  <si>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</si>
  <si>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</si>
  <si>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</si>
  <si>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</si>
  <si>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</si>
  <si>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</si>
  <si>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</si>
  <si>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</si>
  <si>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</si>
  <si>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</si>
  <si>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</si>
  <si>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</si>
  <si>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</si>
  <si>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</si>
  <si>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</si>
  <si>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</si>
  <si>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</si>
  <si>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</si>
  <si>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</si>
  <si>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</si>
  <si>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</si>
  <si>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</si>
  <si>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</si>
  <si>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</si>
  <si>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</si>
  <si>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</si>
  <si>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</si>
  <si>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</si>
  <si>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</si>
  <si>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</si>
  <si>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</si>
  <si>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</si>
  <si>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</si>
  <si>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</si>
  <si>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</si>
  <si>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</si>
  <si>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</si>
  <si>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</si>
  <si>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</si>
  <si>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</si>
  <si>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</si>
  <si>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</si>
  <si>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</si>
  <si>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</si>
  <si>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</si>
  <si>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</si>
  <si>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</si>
  <si>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</si>
  <si>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</si>
  <si>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</si>
  <si>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</si>
  <si>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</si>
  <si>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</si>
  <si>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</si>
  <si>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</si>
  <si>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</si>
  <si>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</si>
  <si>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</si>
  <si>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</si>
  <si>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</si>
  <si>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</si>
  <si>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</si>
  <si>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</si>
  <si>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</si>
  <si>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</si>
  <si>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</si>
  <si>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</si>
  <si>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</si>
  <si>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</si>
  <si>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</si>
  <si>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</si>
  <si>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</si>
  <si>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</si>
  <si>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</si>
  <si>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</si>
  <si>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</si>
  <si>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</si>
  <si>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</si>
  <si>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</si>
  <si>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</si>
  <si>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</si>
  <si>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</si>
  <si>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</si>
  <si>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</si>
  <si>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</si>
  <si>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</si>
  <si>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</si>
  <si>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</si>
  <si>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</si>
  <si>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</si>
  <si>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</si>
  <si>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</si>
  <si>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</si>
  <si>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</si>
  <si>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</si>
  <si>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</si>
  <si>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</si>
  <si>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</si>
  <si>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</si>
  <si>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</si>
  <si>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</si>
  <si>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</si>
  <si>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</si>
  <si>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</si>
  <si>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</si>
  <si>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</si>
  <si>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</si>
  <si>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</si>
  <si>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</si>
  <si>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</si>
  <si>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</si>
  <si>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</si>
  <si>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</si>
  <si>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</si>
  <si>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</si>
  <si>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</si>
  <si>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</si>
  <si>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</si>
  <si>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</si>
  <si>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</si>
  <si>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</si>
  <si>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</si>
  <si>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</si>
  <si>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</si>
  <si>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</si>
  <si>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</si>
  <si>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</si>
  <si>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</si>
  <si>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</si>
  <si>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</si>
  <si>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</si>
  <si>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</si>
  <si>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</si>
  <si>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</si>
  <si>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</si>
  <si>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</si>
  <si>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</si>
  <si>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</si>
  <si>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</si>
  <si>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</si>
  <si>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</si>
  <si>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</si>
  <si>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</si>
  <si>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</si>
  <si>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</si>
  <si>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</si>
  <si>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</si>
  <si>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</si>
  <si>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</si>
  <si>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</si>
  <si>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</si>
  <si>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</si>
  <si>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</si>
  <si>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</si>
  <si>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</si>
  <si>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</si>
  <si>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</si>
  <si>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</si>
  <si>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</si>
  <si>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</si>
  <si>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</si>
  <si>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</si>
  <si>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</si>
  <si>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</si>
  <si>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</si>
  <si>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</si>
  <si>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</si>
  <si>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</si>
  <si>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</si>
  <si>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</si>
  <si>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</si>
  <si>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</si>
  <si>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</si>
  <si>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</si>
  <si>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</si>
  <si>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</si>
  <si>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</si>
  <si>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</si>
  <si>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</si>
  <si>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</si>
  <si>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</si>
  <si>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</si>
  <si>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</si>
  <si>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</si>
  <si>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</si>
  <si>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</si>
  <si>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</si>
  <si>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</si>
  <si>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</si>
  <si>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</si>
  <si>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</si>
  <si>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</si>
  <si>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</si>
  <si>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</si>
  <si>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</si>
  <si>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</si>
  <si>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</si>
  <si>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</si>
  <si>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</si>
  <si>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</si>
  <si>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</si>
  <si>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</si>
  <si>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</si>
  <si>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</si>
  <si>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</si>
  <si>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</si>
  <si>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</si>
  <si>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</si>
  <si>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</si>
  <si>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</si>
  <si>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</si>
  <si>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</si>
  <si>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</si>
  <si>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</si>
  <si>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</si>
  <si>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</si>
  <si>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</si>
  <si>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</si>
  <si>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</si>
  <si>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</si>
  <si>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</si>
  <si>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</si>
  <si>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</si>
  <si>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</si>
  <si>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</si>
  <si>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</si>
  <si>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</si>
  <si>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</si>
  <si>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</si>
  <si>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</si>
  <si>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</si>
  <si>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</si>
  <si>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</si>
  <si>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</si>
  <si>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</si>
  <si>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</si>
  <si>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</si>
  <si>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</si>
  <si>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</si>
  <si>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</si>
  <si>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</si>
  <si>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</si>
  <si>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</si>
  <si>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</si>
  <si>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</si>
  <si>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</si>
  <si>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</si>
  <si>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</si>
  <si>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</si>
  <si>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</si>
  <si>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</si>
  <si>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</si>
  <si>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</si>
  <si>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</si>
  <si>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</si>
  <si>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</si>
  <si>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</si>
  <si>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</si>
  <si>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</si>
  <si>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</si>
  <si>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</si>
  <si>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</si>
  <si>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</si>
  <si>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</si>
  <si>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</si>
  <si>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</si>
  <si>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</si>
  <si>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</si>
  <si>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</si>
  <si>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</si>
  <si>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</si>
  <si>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</si>
  <si>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</si>
  <si>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</si>
  <si>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</si>
  <si>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</si>
  <si>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</si>
  <si>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</si>
  <si>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</si>
  <si>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</si>
  <si>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</si>
  <si>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</si>
  <si>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</si>
  <si>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</si>
  <si>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</si>
  <si>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</si>
  <si>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</si>
  <si>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</si>
  <si>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</si>
  <si>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</si>
  <si>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</si>
  <si>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</si>
  <si>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</si>
  <si>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</si>
  <si>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</si>
  <si>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</si>
  <si>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</si>
  <si>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</si>
  <si>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</si>
  <si>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</si>
  <si>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</si>
  <si>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</si>
  <si>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</si>
  <si>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</si>
  <si>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</si>
  <si>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</si>
  <si>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</si>
  <si>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</si>
  <si>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</si>
  <si>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</si>
  <si>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</si>
  <si>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</si>
  <si>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</si>
  <si>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</si>
  <si>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</si>
  <si>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</si>
  <si>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</si>
  <si>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</si>
  <si>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</si>
  <si>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</si>
  <si>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</si>
  <si>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</si>
  <si>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</si>
  <si>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</si>
  <si>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</si>
  <si>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</si>
  <si>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</si>
  <si>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</si>
  <si>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</si>
  <si>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</si>
  <si>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</si>
  <si>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</si>
  <si>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</si>
  <si>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</si>
  <si>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</si>
  <si>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</si>
  <si>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</si>
  <si>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</si>
  <si>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</si>
  <si>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</si>
  <si>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</si>
  <si>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</si>
  <si>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</si>
  <si>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</si>
  <si>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</si>
  <si>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</si>
  <si>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</si>
  <si>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</si>
  <si>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</si>
  <si>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</si>
  <si>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</si>
  <si>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</si>
  <si>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</si>
  <si>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</si>
  <si>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</si>
  <si>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</si>
  <si>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</si>
  <si>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</si>
  <si>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</si>
  <si>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</si>
  <si>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</si>
  <si>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</si>
  <si>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</si>
  <si>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</si>
  <si>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</si>
  <si>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</si>
  <si>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</si>
  <si>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</si>
  <si>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</si>
  <si>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</si>
  <si>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</si>
  <si>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</si>
  <si>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</si>
  <si>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</si>
  <si>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</si>
  <si>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</si>
  <si>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</si>
  <si>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</si>
  <si>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</si>
  <si>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</si>
  <si>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</si>
  <si>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</si>
  <si>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</si>
  <si>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</si>
  <si>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</si>
  <si>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</si>
  <si>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</si>
  <si>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</si>
  <si>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</si>
  <si>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</si>
  <si>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</si>
  <si>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</si>
  <si>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</si>
  <si>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</si>
  <si>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</si>
  <si>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</si>
  <si>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</si>
  <si>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</si>
  <si>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</si>
  <si>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</si>
  <si>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</si>
  <si>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</si>
  <si>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</si>
  <si>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</si>
  <si>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</si>
  <si>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</si>
  <si>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</si>
  <si>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</si>
  <si>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</si>
  <si>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</si>
  <si>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</si>
  <si>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</si>
  <si>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</si>
  <si>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</si>
  <si>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</si>
  <si>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</si>
  <si>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</si>
  <si>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</si>
  <si>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</si>
  <si>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</si>
  <si>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</si>
  <si>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</si>
  <si>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</si>
  <si>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</si>
  <si>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</si>
  <si>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</si>
  <si>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</si>
  <si>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</si>
  <si>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</si>
  <si>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</si>
  <si>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</si>
  <si>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</si>
  <si>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</si>
  <si>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</si>
  <si>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</si>
  <si>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</si>
  <si>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</si>
  <si>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</si>
  <si>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</si>
  <si>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</si>
  <si>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</si>
  <si>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</si>
  <si>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</si>
  <si>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</si>
  <si>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</si>
  <si>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</si>
  <si>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</si>
  <si>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</si>
  <si>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</si>
  <si>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</si>
  <si>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</si>
  <si>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</si>
  <si>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</si>
  <si>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</si>
  <si>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</si>
  <si>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</si>
  <si>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</si>
  <si>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</si>
  <si>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</si>
  <si>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</si>
  <si>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</si>
  <si>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</si>
  <si>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</si>
  <si>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</si>
  <si>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</si>
  <si>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</si>
  <si>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</si>
  <si>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</si>
  <si>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</si>
  <si>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</si>
  <si>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</si>
  <si>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</si>
  <si>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</si>
  <si>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</si>
  <si>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</si>
  <si>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</si>
  <si>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</si>
  <si>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</si>
  <si>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</si>
  <si>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</si>
  <si>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</si>
  <si>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</si>
  <si>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</si>
  <si>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</si>
  <si>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</si>
  <si>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</si>
  <si>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</si>
  <si>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</si>
  <si>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</si>
  <si>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</si>
  <si>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</si>
  <si>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</si>
  <si>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</si>
  <si>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</si>
  <si>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</si>
  <si>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</si>
  <si>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</si>
  <si>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</si>
  <si>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</si>
  <si>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</si>
  <si>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</si>
  <si>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</si>
  <si>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</si>
  <si>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</si>
  <si>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</si>
  <si>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</si>
  <si>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</si>
  <si>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</si>
  <si>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</si>
  <si>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</si>
  <si>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</si>
  <si>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</si>
  <si>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</si>
  <si>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</si>
  <si>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</si>
  <si>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</si>
  <si>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</si>
  <si>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</si>
  <si>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</si>
  <si>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</si>
  <si>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</si>
  <si>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</si>
  <si>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</si>
  <si>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</si>
  <si>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</si>
  <si>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</si>
  <si>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</si>
  <si>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</si>
  <si>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</si>
  <si>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</si>
  <si>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</si>
  <si>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</si>
  <si>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</si>
  <si>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</si>
  <si>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</si>
  <si>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</si>
  <si>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</si>
  <si>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</si>
  <si>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</si>
  <si>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</si>
  <si>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</si>
  <si>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</si>
  <si>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</si>
  <si>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</si>
  <si>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</si>
  <si>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</si>
  <si>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</si>
  <si>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</si>
  <si>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</si>
  <si>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</si>
  <si>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</si>
  <si>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</si>
  <si>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</si>
  <si>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</si>
  <si>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</si>
  <si>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</si>
  <si>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</si>
  <si>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</si>
  <si>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</si>
  <si>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</si>
  <si>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</si>
  <si>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</si>
  <si>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</si>
  <si>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</si>
  <si>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</si>
  <si>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</si>
  <si>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</si>
  <si>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</si>
  <si>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</si>
  <si>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</si>
  <si>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</si>
  <si>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</si>
  <si>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</si>
  <si>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</si>
  <si>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</si>
  <si>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</si>
  <si>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</si>
  <si>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</si>
  <si>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</si>
  <si>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</si>
  <si>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</si>
  <si>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</si>
  <si>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</si>
  <si>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</si>
  <si>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</si>
  <si>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</si>
  <si>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</si>
  <si>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</si>
  <si>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</si>
  <si>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</si>
  <si>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</si>
  <si>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</si>
  <si>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</si>
  <si>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</si>
  <si>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</si>
  <si>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</si>
  <si>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</si>
  <si>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</si>
  <si>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</si>
  <si>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</si>
  <si>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</si>
  <si>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</si>
  <si>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</si>
  <si>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</si>
  <si>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</si>
  <si>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</si>
  <si>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</si>
  <si>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</si>
  <si>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</si>
  <si>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</si>
  <si>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</si>
  <si>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</si>
  <si>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</si>
  <si>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</si>
  <si>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</si>
  <si>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</si>
  <si>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</si>
  <si>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</si>
  <si>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</si>
  <si>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</si>
  <si>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</si>
  <si>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</si>
  <si>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</si>
  <si>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</si>
  <si>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</si>
  <si>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</si>
  <si>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</si>
  <si>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</si>
  <si>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</si>
  <si>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</si>
  <si>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</si>
  <si>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</si>
  <si>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</si>
  <si>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</si>
  <si>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</si>
  <si>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</si>
  <si>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</si>
  <si>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</si>
  <si>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</si>
  <si>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</si>
  <si>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</si>
  <si>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</si>
  <si>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</si>
  <si>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</si>
  <si>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</si>
  <si>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</si>
  <si>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</si>
  <si>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</si>
  <si>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</si>
  <si>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</si>
  <si>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</si>
  <si>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</si>
  <si>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</si>
  <si>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</si>
  <si>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</si>
  <si>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</si>
  <si>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</si>
  <si>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</si>
  <si>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</si>
  <si>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</si>
  <si>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</si>
  <si>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</si>
  <si>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</si>
  <si>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</si>
  <si>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</si>
  <si>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</si>
  <si>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</si>
  <si>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</si>
  <si>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</si>
  <si>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</si>
  <si>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</si>
  <si>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</si>
  <si>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</si>
  <si>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</si>
  <si>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</si>
  <si>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</si>
  <si>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</si>
  <si>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</si>
  <si>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</si>
  <si>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</si>
  <si>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</si>
  <si>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</si>
  <si>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</si>
  <si>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</si>
  <si>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</si>
  <si>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</si>
  <si>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</si>
  <si>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</si>
  <si>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</si>
  <si>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</si>
  <si>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</si>
  <si>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</si>
  <si>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</si>
  <si>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</si>
  <si>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</si>
  <si>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</si>
  <si>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</si>
  <si>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</si>
  <si>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</si>
  <si>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</si>
  <si>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</si>
  <si>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</si>
  <si>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</si>
  <si>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</si>
  <si>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</si>
  <si>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</si>
  <si>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</si>
  <si>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</si>
  <si>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</si>
  <si>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</si>
  <si>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</si>
  <si>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</si>
  <si>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</si>
  <si>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</si>
  <si>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</si>
  <si>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</si>
  <si>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</si>
  <si>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</si>
  <si>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</si>
  <si>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</si>
  <si>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</si>
  <si>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</si>
  <si>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</si>
  <si>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</si>
  <si>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</si>
  <si>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</si>
  <si>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</si>
  <si>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</si>
  <si>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</si>
  <si>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</si>
  <si>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</si>
  <si>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</si>
  <si>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</si>
  <si>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</si>
  <si>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</si>
  <si>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</si>
  <si>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</si>
  <si>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</si>
  <si>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</si>
  <si>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</si>
  <si>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</si>
  <si>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</si>
  <si>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</si>
  <si>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</si>
  <si>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</si>
  <si>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</si>
  <si>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</si>
  <si>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</si>
  <si>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</si>
  <si>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</si>
  <si>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</si>
  <si>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</si>
  <si>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</si>
  <si>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</si>
  <si>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core_sources/source(*)/identifier/index</t>
  </si>
  <si>
    <t>{"NB": 2, "IC": 5, "EC": 3, "NBIC": [2, 5], "NBEC": [2, 3], "ECIC": [3, 5], "NBICEC": [2, 5, 3]}</t>
  </si>
  <si>
    <t>machine_specific_source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</si>
</sst>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topLeftCell="A23" zoomScaleNormal="100" workbookViewId="0">
      <selection activeCell="H25" sqref="H25"/>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6" ht="6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49264</v>
      </c>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49253</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3" t="s">
        <v>49255</v>
      </c>
      <c r="G4" s="1" t="s">
        <v>27</v>
      </c>
      <c r="H4" s="2" t="str">
        <f>IFERROR(INDEX(DD[description],MATCH($F4,DD[identifier],0)),"")</f>
        <v/>
      </c>
      <c r="I4" s="1" t="str">
        <f>IFERROR(INDEX(DD[kind],MATCH(IF(N4,$F4&amp;"/value",$F4),DD[identifier],0)),"")</f>
        <v/>
      </c>
      <c r="J4" s="1" t="s">
        <v>18</v>
      </c>
      <c r="K4" s="1" t="s">
        <v>49247</v>
      </c>
      <c r="L4" s="1" t="s">
        <v>19</v>
      </c>
      <c r="M4" s="1"/>
      <c r="N4" s="1"/>
      <c r="O4" s="1"/>
    </row>
    <row r="5" spans="1:16" ht="60" x14ac:dyDescent="0.25">
      <c r="A5" s="1" t="s">
        <v>29</v>
      </c>
      <c r="B5" s="1" t="s">
        <v>30</v>
      </c>
      <c r="C5" s="1" t="str">
        <f>IFERROR(IF(INDEX(DD[units],MATCH($F5,DD[identifier],0))=0,"",INDEX(DD[units],MATCH($F5,DD[identifier],0))),"")</f>
        <v/>
      </c>
      <c r="D5" s="1"/>
      <c r="E5" s="1" t="str">
        <f>IFERROR(INDEX(DD[data_type],MATCH(IF($N5=TRUE,$F5&amp;"/value",$F5),DD[identifier],0)),"")</f>
        <v/>
      </c>
      <c r="F5" s="3" t="s">
        <v>49254</v>
      </c>
      <c r="G5" s="1" t="s">
        <v>31</v>
      </c>
      <c r="H5" s="2" t="str">
        <f>IFERROR(INDEX(DD[description],MATCH($F5,DD[identifier],0)),"")</f>
        <v/>
      </c>
      <c r="I5" s="1" t="str">
        <f>IFERROR(INDEX(DD[kind],MATCH(IF(N5,$F5&amp;"/value",$F5),DD[identifier],0)),"")</f>
        <v/>
      </c>
      <c r="J5" s="1" t="s">
        <v>18</v>
      </c>
      <c r="K5" s="1" t="s">
        <v>32</v>
      </c>
      <c r="L5" s="1" t="s">
        <v>19</v>
      </c>
      <c r="M5" s="1"/>
      <c r="N5" s="1" t="b">
        <v>1</v>
      </c>
      <c r="O5" s="1"/>
    </row>
    <row r="6" spans="1:16"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6"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6"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6"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6" ht="60" x14ac:dyDescent="0.25">
      <c r="A10" s="1" t="s">
        <v>48</v>
      </c>
      <c r="B10" s="1"/>
      <c r="C10" s="1" t="str">
        <f>IFERROR(IF(INDEX(DD[units],MATCH($F10,DD[identifier],0))=0,"",INDEX(DD[units],MATCH($F10,DD[identifier],0))),"")</f>
        <v/>
      </c>
      <c r="D10" s="1"/>
      <c r="E10" s="1" t="str">
        <f>IFERROR(INDEX(DD[data_type],MATCH(IF($N10=TRUE,$F10&amp;"/value",$F10),DD[identifier],0)),"")</f>
        <v>INT_0D</v>
      </c>
      <c r="F10" s="1" t="s">
        <v>45297</v>
      </c>
      <c r="G10" s="1" t="s">
        <v>50</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51</v>
      </c>
      <c r="L10" s="1" t="s">
        <v>49258</v>
      </c>
      <c r="M10" s="1" t="s">
        <v>49260</v>
      </c>
      <c r="N10" s="1"/>
      <c r="O10" s="1"/>
    </row>
    <row r="11" spans="1:16" ht="60" x14ac:dyDescent="0.25">
      <c r="A11" s="1" t="s">
        <v>53</v>
      </c>
      <c r="B11" s="1"/>
      <c r="C11" s="1" t="str">
        <f>IFERROR(IF(INDEX(DD[units],MATCH($F11,DD[identifier],0))=0,"",INDEX(DD[units],MATCH($F11,DD[identifier],0))),"")</f>
        <v/>
      </c>
      <c r="D11" s="1"/>
      <c r="E11" s="1" t="str">
        <f>IFERROR(INDEX(DD[data_type],MATCH(IF($N11=TRUE,$F11&amp;"/value",$F11),DD[identifier],0)),"")</f>
        <v>INT_0D</v>
      </c>
      <c r="F11" s="1" t="s">
        <v>45306</v>
      </c>
      <c r="G11" s="1" t="s">
        <v>55</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51</v>
      </c>
      <c r="L11" s="1" t="s">
        <v>49258</v>
      </c>
      <c r="M11" s="1" t="s">
        <v>49260</v>
      </c>
      <c r="N11" s="1"/>
      <c r="O11" s="1"/>
    </row>
    <row r="12" spans="1:16"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6"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6"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6"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49256</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49257</v>
      </c>
      <c r="G20" s="1" t="s">
        <v>92</v>
      </c>
      <c r="H20" s="2" t="str">
        <f>IFERROR(INDEX(DD[description],MATCH($F20,DD[identifier],0)),"")</f>
        <v/>
      </c>
      <c r="I20" s="1" t="str">
        <f>IFERROR(INDEX(DD[kind],MATCH(IF(N20,$F20&amp;"/value",$F20),DD[identifier],0)),"")</f>
        <v/>
      </c>
      <c r="J20" s="1" t="s">
        <v>88</v>
      </c>
      <c r="K20" s="1" t="s">
        <v>93</v>
      </c>
      <c r="L20" s="1" t="s">
        <v>19</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49257</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49258</v>
      </c>
      <c r="M24" s="1" t="s">
        <v>49259</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75" x14ac:dyDescent="0.25">
      <c r="A28" s="1" t="s">
        <v>120</v>
      </c>
      <c r="B28" s="1"/>
      <c r="C28" s="1" t="str">
        <f>IFERROR(IF(INDEX(DD[units],MATCH($F28,DD[identifier],0))=0,"",INDEX(DD[units],MATCH($F28,DD[identifier],0))),"")</f>
        <v/>
      </c>
      <c r="D28" s="1" t="s">
        <v>121</v>
      </c>
      <c r="E28" s="1" t="str">
        <f>IFERROR(INDEX(DD[data_type],MATCH(IF($N28=TRUE,$F28&amp;"/value",$F28),DD[identifier],0)),"")</f>
        <v/>
      </c>
      <c r="F28" s="1" t="s">
        <v>49262</v>
      </c>
      <c r="G28" s="1" t="s">
        <v>122</v>
      </c>
      <c r="H28" s="2" t="str">
        <f>IFERROR(INDEX(DD[description],MATCH($F28,DD[identifier],0)),"")</f>
        <v/>
      </c>
      <c r="I28" s="1" t="str">
        <f>IFERROR(INDEX(DD[kind],MATCH(IF(N28,$F28&amp;"/value",$F28),DD[identifier],0)),"")</f>
        <v/>
      </c>
      <c r="J28" s="1" t="s">
        <v>18</v>
      </c>
      <c r="K28" s="1" t="s">
        <v>49261</v>
      </c>
      <c r="L28" s="1" t="s">
        <v>49258</v>
      </c>
      <c r="M28" s="1" t="s">
        <v>49263</v>
      </c>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2026-05-28T11:42:01Z</dcterms:modified>
  <dc:language>en-US</dc:language>
</cp:coreProperties>
</file>